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SQL02\Import\b\3000 File\"/>
    </mc:Choice>
  </mc:AlternateContent>
  <xr:revisionPtr revIDLastSave="0" documentId="13_ncr:1_{138DD509-905C-476C-82C5-1737D570D567}" xr6:coauthVersionLast="47" xr6:coauthVersionMax="47" xr10:uidLastSave="{00000000-0000-0000-0000-000000000000}"/>
  <bookViews>
    <workbookView xWindow="-120" yWindow="-120" windowWidth="29040" windowHeight="15840" tabRatio="798" firstSheet="2" activeTab="2" xr2:uid="{B8E58091-8D4F-4E02-A2AC-7D9A15AF8106}"/>
  </bookViews>
  <sheets>
    <sheet name="File Submission Tracker 1.0" sheetId="4" state="hidden" r:id="rId1"/>
    <sheet name="HCO List" sheetId="7" state="hidden" r:id="rId2"/>
    <sheet name="Contact Sheet" sheetId="8" r:id="rId3"/>
    <sheet name="Contact Sheet (Macro Test)" sheetId="14" state="hidden" r:id="rId4"/>
    <sheet name="File Submission Calculator" sheetId="6" r:id="rId5"/>
    <sheet name="Sheet1" sheetId="15" state="hidden" r:id="rId6"/>
    <sheet name="File Submission Calculator CDA" sheetId="5" state="hidden" r:id="rId7"/>
    <sheet name="File Submission Tracker" sheetId="2" r:id="rId8"/>
    <sheet name="DQR Tracker" sheetId="12" r:id="rId9"/>
    <sheet name="File Submission Tracker CDA" sheetId="3" state="hidden" r:id="rId10"/>
  </sheets>
  <definedNames>
    <definedName name="_xlnm._FilterDatabase" localSheetId="2" hidden="1">'Contact Sheet'!$A$1:$Q$21</definedName>
    <definedName name="_xlnm._FilterDatabase" localSheetId="3" hidden="1">'Contact Sheet (Macro Test)'!$A$1:$O$21</definedName>
    <definedName name="_xlnm._FilterDatabase" localSheetId="4" hidden="1">'File Submission Calculator'!$A$1:$BB$339</definedName>
    <definedName name="_xlnm._FilterDatabase" localSheetId="0" hidden="1">'File Submission Tracker 1.0'!$A$2:$W$126</definedName>
    <definedName name="_xlnm._FilterDatabase" localSheetId="1" hidden="1">'HCO List'!$H$1:$I$129</definedName>
    <definedName name="_xlnm._FilterDatabase" localSheetId="5" hidden="1">Sheet1!$A$1:$J$39</definedName>
  </definedNames>
  <calcPr calcId="191029"/>
  <pivotCaches>
    <pivotCache cacheId="0" r:id="rId11"/>
    <pivotCache cacheId="38" r:id="rId12"/>
    <pivotCache cacheId="47" r:id="rId13"/>
  </pivotCaches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37" i="6" l="1"/>
  <c r="M337" i="6"/>
  <c r="N337" i="6"/>
  <c r="O337" i="6"/>
  <c r="P337" i="6"/>
  <c r="Q337" i="6"/>
  <c r="R337" i="6"/>
  <c r="S337" i="6"/>
  <c r="T337" i="6"/>
  <c r="U337" i="6"/>
  <c r="V337" i="6"/>
  <c r="W337" i="6"/>
  <c r="X337" i="6"/>
  <c r="Y337" i="6"/>
  <c r="Z337" i="6"/>
  <c r="AA337" i="6"/>
  <c r="AB337" i="6"/>
  <c r="AC337" i="6"/>
  <c r="AD337" i="6"/>
  <c r="AE337" i="6"/>
  <c r="AF337" i="6"/>
  <c r="AG337" i="6"/>
  <c r="AH337" i="6"/>
  <c r="AI337" i="6"/>
  <c r="AI339" i="6" l="1"/>
  <c r="AH339" i="6"/>
  <c r="AG339" i="6"/>
  <c r="AF339" i="6"/>
  <c r="AE339" i="6"/>
  <c r="AD339" i="6"/>
  <c r="AC339" i="6"/>
  <c r="AB339" i="6"/>
  <c r="AA339" i="6"/>
  <c r="Z339" i="6"/>
  <c r="Y339" i="6"/>
  <c r="X339" i="6"/>
  <c r="W339" i="6"/>
  <c r="V339" i="6"/>
  <c r="U339" i="6"/>
  <c r="T339" i="6"/>
  <c r="S339" i="6"/>
  <c r="R339" i="6"/>
  <c r="Q339" i="6"/>
  <c r="P339" i="6"/>
  <c r="O339" i="6"/>
  <c r="N339" i="6"/>
  <c r="M339" i="6"/>
  <c r="L339" i="6"/>
  <c r="AI338" i="6"/>
  <c r="AH338" i="6"/>
  <c r="AG338" i="6"/>
  <c r="AF338" i="6"/>
  <c r="AE338" i="6"/>
  <c r="AD338" i="6"/>
  <c r="AC338" i="6"/>
  <c r="AB338" i="6"/>
  <c r="AA338" i="6"/>
  <c r="Z338" i="6"/>
  <c r="Y338" i="6"/>
  <c r="X338" i="6"/>
  <c r="W338" i="6"/>
  <c r="V338" i="6"/>
  <c r="U338" i="6"/>
  <c r="T338" i="6"/>
  <c r="S338" i="6"/>
  <c r="R338" i="6"/>
  <c r="Q338" i="6"/>
  <c r="P338" i="6"/>
  <c r="O338" i="6"/>
  <c r="N338" i="6"/>
  <c r="M338" i="6"/>
  <c r="L338" i="6"/>
  <c r="L336" i="6"/>
  <c r="M336" i="6"/>
  <c r="N336" i="6"/>
  <c r="O336" i="6"/>
  <c r="P336" i="6"/>
  <c r="Q336" i="6"/>
  <c r="R336" i="6"/>
  <c r="S336" i="6"/>
  <c r="T336" i="6"/>
  <c r="U336" i="6"/>
  <c r="V336" i="6"/>
  <c r="W336" i="6"/>
  <c r="X336" i="6"/>
  <c r="Y336" i="6"/>
  <c r="Z336" i="6"/>
  <c r="AA336" i="6"/>
  <c r="AB336" i="6"/>
  <c r="AC336" i="6"/>
  <c r="AD336" i="6"/>
  <c r="AE336" i="6"/>
  <c r="AF336" i="6"/>
  <c r="AG336" i="6"/>
  <c r="AH336" i="6"/>
  <c r="AI336" i="6"/>
  <c r="L144" i="6" l="1"/>
  <c r="M144" i="6"/>
  <c r="N144" i="6"/>
  <c r="O144" i="6"/>
  <c r="P144" i="6"/>
  <c r="Q144" i="6"/>
  <c r="R144" i="6"/>
  <c r="S144" i="6"/>
  <c r="T144" i="6"/>
  <c r="U144" i="6"/>
  <c r="V144" i="6"/>
  <c r="W144" i="6"/>
  <c r="X144" i="6"/>
  <c r="Y144" i="6"/>
  <c r="Z144" i="6"/>
  <c r="AA144" i="6"/>
  <c r="AB144" i="6"/>
  <c r="AC144" i="6"/>
  <c r="AD144" i="6"/>
  <c r="AE144" i="6"/>
  <c r="AF144" i="6"/>
  <c r="AG144" i="6"/>
  <c r="AH144" i="6"/>
  <c r="AI144" i="6"/>
  <c r="L143" i="6"/>
  <c r="M143" i="6"/>
  <c r="N143" i="6"/>
  <c r="O143" i="6"/>
  <c r="P143" i="6"/>
  <c r="Q143" i="6"/>
  <c r="R143" i="6"/>
  <c r="S143" i="6"/>
  <c r="T143" i="6"/>
  <c r="U143" i="6"/>
  <c r="V143" i="6"/>
  <c r="W143" i="6"/>
  <c r="X143" i="6"/>
  <c r="Y143" i="6"/>
  <c r="Z143" i="6"/>
  <c r="AA143" i="6"/>
  <c r="AB143" i="6"/>
  <c r="AC143" i="6"/>
  <c r="AD143" i="6"/>
  <c r="AE143" i="6"/>
  <c r="AF143" i="6"/>
  <c r="AG143" i="6"/>
  <c r="AH143" i="6"/>
  <c r="AI143" i="6"/>
  <c r="AI335" i="6"/>
  <c r="AH335" i="6"/>
  <c r="AG335" i="6"/>
  <c r="AF335" i="6"/>
  <c r="AE335" i="6"/>
  <c r="AD335" i="6"/>
  <c r="AC335" i="6"/>
  <c r="AB335" i="6"/>
  <c r="AA335" i="6"/>
  <c r="Z335" i="6"/>
  <c r="Y335" i="6"/>
  <c r="X335" i="6"/>
  <c r="W335" i="6"/>
  <c r="V335" i="6"/>
  <c r="U335" i="6"/>
  <c r="T335" i="6"/>
  <c r="S335" i="6"/>
  <c r="R335" i="6"/>
  <c r="Q335" i="6"/>
  <c r="P335" i="6"/>
  <c r="O335" i="6"/>
  <c r="N335" i="6"/>
  <c r="M335" i="6"/>
  <c r="L335" i="6"/>
  <c r="AI334" i="6"/>
  <c r="AH334" i="6"/>
  <c r="AG334" i="6"/>
  <c r="AF334" i="6"/>
  <c r="AE334" i="6"/>
  <c r="AD334" i="6"/>
  <c r="AC334" i="6"/>
  <c r="AB334" i="6"/>
  <c r="AA334" i="6"/>
  <c r="Z334" i="6"/>
  <c r="Y334" i="6"/>
  <c r="X334" i="6"/>
  <c r="W334" i="6"/>
  <c r="V334" i="6"/>
  <c r="U334" i="6"/>
  <c r="T334" i="6"/>
  <c r="S334" i="6"/>
  <c r="R334" i="6"/>
  <c r="Q334" i="6"/>
  <c r="P334" i="6"/>
  <c r="O334" i="6"/>
  <c r="N334" i="6"/>
  <c r="M334" i="6"/>
  <c r="L334" i="6"/>
  <c r="AI333" i="6"/>
  <c r="AH333" i="6"/>
  <c r="AG333" i="6"/>
  <c r="AF333" i="6"/>
  <c r="AE333" i="6"/>
  <c r="AD333" i="6"/>
  <c r="AC333" i="6"/>
  <c r="AB333" i="6"/>
  <c r="AA333" i="6"/>
  <c r="Z333" i="6"/>
  <c r="Y333" i="6"/>
  <c r="X333" i="6"/>
  <c r="W333" i="6"/>
  <c r="V333" i="6"/>
  <c r="U333" i="6"/>
  <c r="T333" i="6"/>
  <c r="S333" i="6"/>
  <c r="R333" i="6"/>
  <c r="Q333" i="6"/>
  <c r="P333" i="6"/>
  <c r="O333" i="6"/>
  <c r="N333" i="6"/>
  <c r="M333" i="6"/>
  <c r="L333" i="6"/>
  <c r="AI332" i="6"/>
  <c r="AH332" i="6"/>
  <c r="AG332" i="6"/>
  <c r="AF332" i="6"/>
  <c r="AE332" i="6"/>
  <c r="AD332" i="6"/>
  <c r="AC332" i="6"/>
  <c r="AB332" i="6"/>
  <c r="AA332" i="6"/>
  <c r="Z332" i="6"/>
  <c r="Y332" i="6"/>
  <c r="X332" i="6"/>
  <c r="W332" i="6"/>
  <c r="V332" i="6"/>
  <c r="U332" i="6"/>
  <c r="T332" i="6"/>
  <c r="S332" i="6"/>
  <c r="R332" i="6"/>
  <c r="Q332" i="6"/>
  <c r="P332" i="6"/>
  <c r="O332" i="6"/>
  <c r="N332" i="6"/>
  <c r="M332" i="6"/>
  <c r="L332" i="6"/>
  <c r="AI331" i="6"/>
  <c r="AH331" i="6"/>
  <c r="AG331" i="6"/>
  <c r="AF331" i="6"/>
  <c r="AE331" i="6"/>
  <c r="AD331" i="6"/>
  <c r="AC331" i="6"/>
  <c r="AB331" i="6"/>
  <c r="AA331" i="6"/>
  <c r="Z331" i="6"/>
  <c r="Y331" i="6"/>
  <c r="X331" i="6"/>
  <c r="W331" i="6"/>
  <c r="V331" i="6"/>
  <c r="U331" i="6"/>
  <c r="T331" i="6"/>
  <c r="S331" i="6"/>
  <c r="R331" i="6"/>
  <c r="Q331" i="6"/>
  <c r="P331" i="6"/>
  <c r="O331" i="6"/>
  <c r="N331" i="6"/>
  <c r="M331" i="6"/>
  <c r="L331" i="6"/>
  <c r="AI330" i="6"/>
  <c r="AH330" i="6"/>
  <c r="AG330" i="6"/>
  <c r="AF330" i="6"/>
  <c r="AE330" i="6"/>
  <c r="AD330" i="6"/>
  <c r="AC330" i="6"/>
  <c r="AB330" i="6"/>
  <c r="AA330" i="6"/>
  <c r="Z330" i="6"/>
  <c r="Y330" i="6"/>
  <c r="X330" i="6"/>
  <c r="W330" i="6"/>
  <c r="V330" i="6"/>
  <c r="U330" i="6"/>
  <c r="T330" i="6"/>
  <c r="S330" i="6"/>
  <c r="R330" i="6"/>
  <c r="Q330" i="6"/>
  <c r="P330" i="6"/>
  <c r="O330" i="6"/>
  <c r="N330" i="6"/>
  <c r="M330" i="6"/>
  <c r="L330" i="6"/>
  <c r="AI329" i="6"/>
  <c r="AH329" i="6"/>
  <c r="AG329" i="6"/>
  <c r="AF329" i="6"/>
  <c r="AE329" i="6"/>
  <c r="AD329" i="6"/>
  <c r="AC329" i="6"/>
  <c r="AB329" i="6"/>
  <c r="AA329" i="6"/>
  <c r="Z329" i="6"/>
  <c r="Y329" i="6"/>
  <c r="X329" i="6"/>
  <c r="W329" i="6"/>
  <c r="V329" i="6"/>
  <c r="U329" i="6"/>
  <c r="T329" i="6"/>
  <c r="S329" i="6"/>
  <c r="R329" i="6"/>
  <c r="Q329" i="6"/>
  <c r="P329" i="6"/>
  <c r="O329" i="6"/>
  <c r="N329" i="6"/>
  <c r="M329" i="6"/>
  <c r="L329" i="6"/>
  <c r="AI328" i="6"/>
  <c r="AH328" i="6"/>
  <c r="AG328" i="6"/>
  <c r="AF328" i="6"/>
  <c r="AE328" i="6"/>
  <c r="AD328" i="6"/>
  <c r="AC328" i="6"/>
  <c r="AB328" i="6"/>
  <c r="AA328" i="6"/>
  <c r="Z328" i="6"/>
  <c r="Y328" i="6"/>
  <c r="X328" i="6"/>
  <c r="W328" i="6"/>
  <c r="V328" i="6"/>
  <c r="U328" i="6"/>
  <c r="T328" i="6"/>
  <c r="S328" i="6"/>
  <c r="R328" i="6"/>
  <c r="Q328" i="6"/>
  <c r="P328" i="6"/>
  <c r="O328" i="6"/>
  <c r="N328" i="6"/>
  <c r="M328" i="6"/>
  <c r="L328" i="6"/>
  <c r="AI327" i="6"/>
  <c r="AH327" i="6"/>
  <c r="AG327" i="6"/>
  <c r="AF327" i="6"/>
  <c r="AE327" i="6"/>
  <c r="AD327" i="6"/>
  <c r="AC327" i="6"/>
  <c r="AB327" i="6"/>
  <c r="AA327" i="6"/>
  <c r="Z327" i="6"/>
  <c r="Y327" i="6"/>
  <c r="X327" i="6"/>
  <c r="W327" i="6"/>
  <c r="V327" i="6"/>
  <c r="U327" i="6"/>
  <c r="T327" i="6"/>
  <c r="S327" i="6"/>
  <c r="R327" i="6"/>
  <c r="Q327" i="6"/>
  <c r="P327" i="6"/>
  <c r="O327" i="6"/>
  <c r="N327" i="6"/>
  <c r="M327" i="6"/>
  <c r="L327" i="6"/>
  <c r="AI326" i="6"/>
  <c r="AH326" i="6"/>
  <c r="AG326" i="6"/>
  <c r="AF326" i="6"/>
  <c r="AE326" i="6"/>
  <c r="AD326" i="6"/>
  <c r="AC326" i="6"/>
  <c r="AB326" i="6"/>
  <c r="AA326" i="6"/>
  <c r="Z326" i="6"/>
  <c r="Y326" i="6"/>
  <c r="X326" i="6"/>
  <c r="W326" i="6"/>
  <c r="V326" i="6"/>
  <c r="U326" i="6"/>
  <c r="T326" i="6"/>
  <c r="S326" i="6"/>
  <c r="R326" i="6"/>
  <c r="Q326" i="6"/>
  <c r="P326" i="6"/>
  <c r="O326" i="6"/>
  <c r="N326" i="6"/>
  <c r="M326" i="6"/>
  <c r="L326" i="6"/>
  <c r="AI325" i="6"/>
  <c r="AH325" i="6"/>
  <c r="AG325" i="6"/>
  <c r="AF325" i="6"/>
  <c r="AE325" i="6"/>
  <c r="AD325" i="6"/>
  <c r="AC325" i="6"/>
  <c r="AB325" i="6"/>
  <c r="AA325" i="6"/>
  <c r="Z325" i="6"/>
  <c r="Y325" i="6"/>
  <c r="X325" i="6"/>
  <c r="W325" i="6"/>
  <c r="V325" i="6"/>
  <c r="U325" i="6"/>
  <c r="T325" i="6"/>
  <c r="S325" i="6"/>
  <c r="R325" i="6"/>
  <c r="Q325" i="6"/>
  <c r="P325" i="6"/>
  <c r="O325" i="6"/>
  <c r="N325" i="6"/>
  <c r="M325" i="6"/>
  <c r="L325" i="6"/>
  <c r="AI324" i="6"/>
  <c r="AH324" i="6"/>
  <c r="AG324" i="6"/>
  <c r="AF324" i="6"/>
  <c r="AE324" i="6"/>
  <c r="AD324" i="6"/>
  <c r="AC324" i="6"/>
  <c r="AB324" i="6"/>
  <c r="AA324" i="6"/>
  <c r="Z324" i="6"/>
  <c r="Y324" i="6"/>
  <c r="X324" i="6"/>
  <c r="W324" i="6"/>
  <c r="V324" i="6"/>
  <c r="U324" i="6"/>
  <c r="T324" i="6"/>
  <c r="S324" i="6"/>
  <c r="R324" i="6"/>
  <c r="Q324" i="6"/>
  <c r="P324" i="6"/>
  <c r="O324" i="6"/>
  <c r="N324" i="6"/>
  <c r="M324" i="6"/>
  <c r="L324" i="6"/>
  <c r="L234" i="6"/>
  <c r="L139" i="6"/>
  <c r="M139" i="6"/>
  <c r="N139" i="6"/>
  <c r="O139" i="6"/>
  <c r="P139" i="6"/>
  <c r="Q139" i="6"/>
  <c r="R139" i="6"/>
  <c r="S139" i="6"/>
  <c r="T139" i="6"/>
  <c r="U139" i="6"/>
  <c r="V139" i="6"/>
  <c r="W139" i="6"/>
  <c r="X139" i="6"/>
  <c r="Y139" i="6"/>
  <c r="Z139" i="6"/>
  <c r="AA139" i="6"/>
  <c r="AB139" i="6"/>
  <c r="AC139" i="6"/>
  <c r="AD139" i="6"/>
  <c r="AE139" i="6"/>
  <c r="AF139" i="6"/>
  <c r="AG139" i="6"/>
  <c r="AH139" i="6"/>
  <c r="AI139" i="6"/>
  <c r="L140" i="6"/>
  <c r="M140" i="6"/>
  <c r="N140" i="6"/>
  <c r="O140" i="6"/>
  <c r="P140" i="6"/>
  <c r="Q140" i="6"/>
  <c r="R140" i="6"/>
  <c r="S140" i="6"/>
  <c r="T140" i="6"/>
  <c r="U140" i="6"/>
  <c r="V140" i="6"/>
  <c r="W140" i="6"/>
  <c r="X140" i="6"/>
  <c r="Y140" i="6"/>
  <c r="Z140" i="6"/>
  <c r="AA140" i="6"/>
  <c r="AB140" i="6"/>
  <c r="AC140" i="6"/>
  <c r="AD140" i="6"/>
  <c r="AE140" i="6"/>
  <c r="AF140" i="6"/>
  <c r="AG140" i="6"/>
  <c r="AH140" i="6"/>
  <c r="AI140" i="6"/>
  <c r="L161" i="6"/>
  <c r="M161" i="6"/>
  <c r="N161" i="6"/>
  <c r="O161" i="6"/>
  <c r="P161" i="6"/>
  <c r="Q161" i="6"/>
  <c r="R161" i="6"/>
  <c r="S161" i="6"/>
  <c r="T161" i="6"/>
  <c r="U161" i="6"/>
  <c r="V161" i="6"/>
  <c r="W161" i="6"/>
  <c r="X161" i="6"/>
  <c r="Y161" i="6"/>
  <c r="Z161" i="6"/>
  <c r="AA161" i="6"/>
  <c r="AB161" i="6"/>
  <c r="AC161" i="6"/>
  <c r="AD161" i="6"/>
  <c r="AE161" i="6"/>
  <c r="AF161" i="6"/>
  <c r="AG161" i="6"/>
  <c r="AH161" i="6"/>
  <c r="AI161" i="6"/>
  <c r="L162" i="6"/>
  <c r="M162" i="6"/>
  <c r="N162" i="6"/>
  <c r="O162" i="6"/>
  <c r="P162" i="6"/>
  <c r="Q162" i="6"/>
  <c r="R162" i="6"/>
  <c r="S162" i="6"/>
  <c r="T162" i="6"/>
  <c r="U162" i="6"/>
  <c r="V162" i="6"/>
  <c r="W162" i="6"/>
  <c r="X162" i="6"/>
  <c r="Y162" i="6"/>
  <c r="Z162" i="6"/>
  <c r="AA162" i="6"/>
  <c r="AB162" i="6"/>
  <c r="AC162" i="6"/>
  <c r="AD162" i="6"/>
  <c r="AE162" i="6"/>
  <c r="AF162" i="6"/>
  <c r="AG162" i="6"/>
  <c r="AH162" i="6"/>
  <c r="AI162" i="6"/>
  <c r="L163" i="6"/>
  <c r="M163" i="6"/>
  <c r="N163" i="6"/>
  <c r="O163" i="6"/>
  <c r="P163" i="6"/>
  <c r="Q163" i="6"/>
  <c r="R163" i="6"/>
  <c r="S163" i="6"/>
  <c r="T163" i="6"/>
  <c r="U163" i="6"/>
  <c r="V163" i="6"/>
  <c r="W163" i="6"/>
  <c r="X163" i="6"/>
  <c r="Y163" i="6"/>
  <c r="Z163" i="6"/>
  <c r="AA163" i="6"/>
  <c r="AB163" i="6"/>
  <c r="AC163" i="6"/>
  <c r="AD163" i="6"/>
  <c r="AE163" i="6"/>
  <c r="AF163" i="6"/>
  <c r="AG163" i="6"/>
  <c r="AH163" i="6"/>
  <c r="AI163" i="6"/>
  <c r="L164" i="6"/>
  <c r="M164" i="6"/>
  <c r="N164" i="6"/>
  <c r="O164" i="6"/>
  <c r="P164" i="6"/>
  <c r="Q164" i="6"/>
  <c r="R164" i="6"/>
  <c r="S164" i="6"/>
  <c r="T164" i="6"/>
  <c r="U164" i="6"/>
  <c r="V164" i="6"/>
  <c r="W164" i="6"/>
  <c r="X164" i="6"/>
  <c r="Y164" i="6"/>
  <c r="Z164" i="6"/>
  <c r="AA164" i="6"/>
  <c r="AB164" i="6"/>
  <c r="AC164" i="6"/>
  <c r="AD164" i="6"/>
  <c r="AE164" i="6"/>
  <c r="AF164" i="6"/>
  <c r="AG164" i="6"/>
  <c r="AH164" i="6"/>
  <c r="AI164" i="6"/>
  <c r="L5" i="6"/>
  <c r="M5" i="6"/>
  <c r="N5" i="6"/>
  <c r="O5" i="6"/>
  <c r="P5" i="6"/>
  <c r="Q5" i="6"/>
  <c r="R5" i="6"/>
  <c r="S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AH5" i="6"/>
  <c r="AI5" i="6"/>
  <c r="L6" i="6"/>
  <c r="M6" i="6"/>
  <c r="N6" i="6"/>
  <c r="O6" i="6"/>
  <c r="P6" i="6"/>
  <c r="Q6" i="6"/>
  <c r="R6" i="6"/>
  <c r="S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AH6" i="6"/>
  <c r="AI6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AH7" i="6"/>
  <c r="AI7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8" i="6"/>
  <c r="M234" i="6"/>
  <c r="N234" i="6"/>
  <c r="O234" i="6"/>
  <c r="P234" i="6"/>
  <c r="Q234" i="6"/>
  <c r="R234" i="6"/>
  <c r="S234" i="6"/>
  <c r="T234" i="6"/>
  <c r="U234" i="6"/>
  <c r="V234" i="6"/>
  <c r="W234" i="6"/>
  <c r="X234" i="6"/>
  <c r="Y234" i="6"/>
  <c r="Z234" i="6"/>
  <c r="AA234" i="6"/>
  <c r="AB234" i="6"/>
  <c r="AC234" i="6"/>
  <c r="AD234" i="6"/>
  <c r="AE234" i="6"/>
  <c r="AF234" i="6"/>
  <c r="AG234" i="6"/>
  <c r="AH234" i="6"/>
  <c r="AI234" i="6"/>
  <c r="L235" i="6"/>
  <c r="M235" i="6"/>
  <c r="N235" i="6"/>
  <c r="O235" i="6"/>
  <c r="P235" i="6"/>
  <c r="Q235" i="6"/>
  <c r="R235" i="6"/>
  <c r="S235" i="6"/>
  <c r="T235" i="6"/>
  <c r="U235" i="6"/>
  <c r="V235" i="6"/>
  <c r="W235" i="6"/>
  <c r="X235" i="6"/>
  <c r="Y235" i="6"/>
  <c r="Z235" i="6"/>
  <c r="AA235" i="6"/>
  <c r="AB235" i="6"/>
  <c r="AC235" i="6"/>
  <c r="AD235" i="6"/>
  <c r="AE235" i="6"/>
  <c r="AF235" i="6"/>
  <c r="AG235" i="6"/>
  <c r="AH235" i="6"/>
  <c r="AI235" i="6"/>
  <c r="L94" i="6"/>
  <c r="M94" i="6"/>
  <c r="N94" i="6"/>
  <c r="O94" i="6"/>
  <c r="P94" i="6"/>
  <c r="Q94" i="6"/>
  <c r="R94" i="6"/>
  <c r="S94" i="6"/>
  <c r="T94" i="6"/>
  <c r="U94" i="6"/>
  <c r="V94" i="6"/>
  <c r="W94" i="6"/>
  <c r="X94" i="6"/>
  <c r="Y94" i="6"/>
  <c r="Z94" i="6"/>
  <c r="AA94" i="6"/>
  <c r="AB94" i="6"/>
  <c r="AC94" i="6"/>
  <c r="AD94" i="6"/>
  <c r="AE94" i="6"/>
  <c r="AF94" i="6"/>
  <c r="AG94" i="6"/>
  <c r="AH94" i="6"/>
  <c r="AI94" i="6"/>
  <c r="L95" i="6"/>
  <c r="M95" i="6"/>
  <c r="N95" i="6"/>
  <c r="O95" i="6"/>
  <c r="P95" i="6"/>
  <c r="Q95" i="6"/>
  <c r="R95" i="6"/>
  <c r="S95" i="6"/>
  <c r="T95" i="6"/>
  <c r="U95" i="6"/>
  <c r="V95" i="6"/>
  <c r="W95" i="6"/>
  <c r="X95" i="6"/>
  <c r="Y95" i="6"/>
  <c r="Z95" i="6"/>
  <c r="AA95" i="6"/>
  <c r="AB95" i="6"/>
  <c r="AC95" i="6"/>
  <c r="AD95" i="6"/>
  <c r="AE95" i="6"/>
  <c r="AF95" i="6"/>
  <c r="AG95" i="6"/>
  <c r="AH95" i="6"/>
  <c r="AI95" i="6"/>
  <c r="L96" i="6"/>
  <c r="M96" i="6"/>
  <c r="N96" i="6"/>
  <c r="O96" i="6"/>
  <c r="P96" i="6"/>
  <c r="Q96" i="6"/>
  <c r="R96" i="6"/>
  <c r="S96" i="6"/>
  <c r="T96" i="6"/>
  <c r="U96" i="6"/>
  <c r="V96" i="6"/>
  <c r="W96" i="6"/>
  <c r="X96" i="6"/>
  <c r="Y96" i="6"/>
  <c r="Z96" i="6"/>
  <c r="AA96" i="6"/>
  <c r="AB96" i="6"/>
  <c r="AC96" i="6"/>
  <c r="AD96" i="6"/>
  <c r="AE96" i="6"/>
  <c r="AF96" i="6"/>
  <c r="AG96" i="6"/>
  <c r="AH96" i="6"/>
  <c r="AI96" i="6"/>
  <c r="L97" i="6"/>
  <c r="M97" i="6"/>
  <c r="N97" i="6"/>
  <c r="O97" i="6"/>
  <c r="P97" i="6"/>
  <c r="Q97" i="6"/>
  <c r="R97" i="6"/>
  <c r="S97" i="6"/>
  <c r="T97" i="6"/>
  <c r="U97" i="6"/>
  <c r="V97" i="6"/>
  <c r="W97" i="6"/>
  <c r="X97" i="6"/>
  <c r="Y97" i="6"/>
  <c r="Z97" i="6"/>
  <c r="AA97" i="6"/>
  <c r="AB97" i="6"/>
  <c r="AC97" i="6"/>
  <c r="AD97" i="6"/>
  <c r="AE97" i="6"/>
  <c r="AF97" i="6"/>
  <c r="AG97" i="6"/>
  <c r="AH97" i="6"/>
  <c r="AI97" i="6"/>
  <c r="L183" i="6"/>
  <c r="M183" i="6"/>
  <c r="N183" i="6"/>
  <c r="O183" i="6"/>
  <c r="P183" i="6"/>
  <c r="Q183" i="6"/>
  <c r="R183" i="6"/>
  <c r="S183" i="6"/>
  <c r="T183" i="6"/>
  <c r="U183" i="6"/>
  <c r="V183" i="6"/>
  <c r="W183" i="6"/>
  <c r="X183" i="6"/>
  <c r="Y183" i="6"/>
  <c r="Z183" i="6"/>
  <c r="AA183" i="6"/>
  <c r="AB183" i="6"/>
  <c r="AC183" i="6"/>
  <c r="AD183" i="6"/>
  <c r="AE183" i="6"/>
  <c r="AF183" i="6"/>
  <c r="AG183" i="6"/>
  <c r="AH183" i="6"/>
  <c r="AI183" i="6"/>
  <c r="L184" i="6"/>
  <c r="M184" i="6"/>
  <c r="N184" i="6"/>
  <c r="O184" i="6"/>
  <c r="P184" i="6"/>
  <c r="Q184" i="6"/>
  <c r="R184" i="6"/>
  <c r="S184" i="6"/>
  <c r="T184" i="6"/>
  <c r="U184" i="6"/>
  <c r="V184" i="6"/>
  <c r="W184" i="6"/>
  <c r="X184" i="6"/>
  <c r="Y184" i="6"/>
  <c r="Z184" i="6"/>
  <c r="AA184" i="6"/>
  <c r="AB184" i="6"/>
  <c r="AC184" i="6"/>
  <c r="AD184" i="6"/>
  <c r="AE184" i="6"/>
  <c r="AF184" i="6"/>
  <c r="AG184" i="6"/>
  <c r="AH184" i="6"/>
  <c r="AI184" i="6"/>
  <c r="L141" i="6"/>
  <c r="M141" i="6"/>
  <c r="N141" i="6"/>
  <c r="O141" i="6"/>
  <c r="P141" i="6"/>
  <c r="Q141" i="6"/>
  <c r="R141" i="6"/>
  <c r="S141" i="6"/>
  <c r="T141" i="6"/>
  <c r="U141" i="6"/>
  <c r="V141" i="6"/>
  <c r="W141" i="6"/>
  <c r="X141" i="6"/>
  <c r="Y141" i="6"/>
  <c r="Z141" i="6"/>
  <c r="AA141" i="6"/>
  <c r="AB141" i="6"/>
  <c r="AC141" i="6"/>
  <c r="AD141" i="6"/>
  <c r="AE141" i="6"/>
  <c r="AF141" i="6"/>
  <c r="AG141" i="6"/>
  <c r="AH141" i="6"/>
  <c r="AI141" i="6"/>
  <c r="L142" i="6"/>
  <c r="M142" i="6"/>
  <c r="N142" i="6"/>
  <c r="O142" i="6"/>
  <c r="P142" i="6"/>
  <c r="Q142" i="6"/>
  <c r="R142" i="6"/>
  <c r="S142" i="6"/>
  <c r="T142" i="6"/>
  <c r="U142" i="6"/>
  <c r="V142" i="6"/>
  <c r="W142" i="6"/>
  <c r="X142" i="6"/>
  <c r="Y142" i="6"/>
  <c r="Z142" i="6"/>
  <c r="AA142" i="6"/>
  <c r="AB142" i="6"/>
  <c r="AC142" i="6"/>
  <c r="AD142" i="6"/>
  <c r="AE142" i="6"/>
  <c r="AF142" i="6"/>
  <c r="AG142" i="6"/>
  <c r="AH142" i="6"/>
  <c r="AI142" i="6"/>
  <c r="L219" i="6"/>
  <c r="M219" i="6"/>
  <c r="N219" i="6"/>
  <c r="O219" i="6"/>
  <c r="P219" i="6"/>
  <c r="Q219" i="6"/>
  <c r="R219" i="6"/>
  <c r="S219" i="6"/>
  <c r="T219" i="6"/>
  <c r="U219" i="6"/>
  <c r="V219" i="6"/>
  <c r="W219" i="6"/>
  <c r="X219" i="6"/>
  <c r="Y219" i="6"/>
  <c r="Z219" i="6"/>
  <c r="AA219" i="6"/>
  <c r="AB219" i="6"/>
  <c r="AC219" i="6"/>
  <c r="AD219" i="6"/>
  <c r="AE219" i="6"/>
  <c r="AF219" i="6"/>
  <c r="AG219" i="6"/>
  <c r="AH219" i="6"/>
  <c r="AI219" i="6"/>
  <c r="L220" i="6"/>
  <c r="M220" i="6"/>
  <c r="N220" i="6"/>
  <c r="O220" i="6"/>
  <c r="P220" i="6"/>
  <c r="Q220" i="6"/>
  <c r="R220" i="6"/>
  <c r="S220" i="6"/>
  <c r="T220" i="6"/>
  <c r="U220" i="6"/>
  <c r="V220" i="6"/>
  <c r="W220" i="6"/>
  <c r="X220" i="6"/>
  <c r="Y220" i="6"/>
  <c r="Z220" i="6"/>
  <c r="AA220" i="6"/>
  <c r="AB220" i="6"/>
  <c r="AC220" i="6"/>
  <c r="AD220" i="6"/>
  <c r="AE220" i="6"/>
  <c r="AF220" i="6"/>
  <c r="AG220" i="6"/>
  <c r="AH220" i="6"/>
  <c r="AI220" i="6"/>
  <c r="L66" i="6"/>
  <c r="M66" i="6"/>
  <c r="N66" i="6"/>
  <c r="O66" i="6"/>
  <c r="P66" i="6"/>
  <c r="Q66" i="6"/>
  <c r="R66" i="6"/>
  <c r="S66" i="6"/>
  <c r="T66" i="6"/>
  <c r="U66" i="6"/>
  <c r="V66" i="6"/>
  <c r="W66" i="6"/>
  <c r="X66" i="6"/>
  <c r="Y66" i="6"/>
  <c r="Z66" i="6"/>
  <c r="AA66" i="6"/>
  <c r="AB66" i="6"/>
  <c r="AC66" i="6"/>
  <c r="AD66" i="6"/>
  <c r="AE66" i="6"/>
  <c r="AF66" i="6"/>
  <c r="AG66" i="6"/>
  <c r="AH66" i="6"/>
  <c r="AI66" i="6"/>
  <c r="L67" i="6"/>
  <c r="M67" i="6"/>
  <c r="N67" i="6"/>
  <c r="O67" i="6"/>
  <c r="P67" i="6"/>
  <c r="Q67" i="6"/>
  <c r="R67" i="6"/>
  <c r="S67" i="6"/>
  <c r="T67" i="6"/>
  <c r="U67" i="6"/>
  <c r="V67" i="6"/>
  <c r="W67" i="6"/>
  <c r="X67" i="6"/>
  <c r="Y67" i="6"/>
  <c r="Z67" i="6"/>
  <c r="AA67" i="6"/>
  <c r="AB67" i="6"/>
  <c r="AC67" i="6"/>
  <c r="AD67" i="6"/>
  <c r="AE67" i="6"/>
  <c r="AF67" i="6"/>
  <c r="AG67" i="6"/>
  <c r="AH67" i="6"/>
  <c r="AI6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AG27" i="6"/>
  <c r="AH27" i="6"/>
  <c r="AI27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AG28" i="6"/>
  <c r="AH28" i="6"/>
  <c r="AI28" i="6"/>
  <c r="L47" i="6"/>
  <c r="M47" i="6"/>
  <c r="N47" i="6"/>
  <c r="O47" i="6"/>
  <c r="P47" i="6"/>
  <c r="Q47" i="6"/>
  <c r="R47" i="6"/>
  <c r="S47" i="6"/>
  <c r="T47" i="6"/>
  <c r="U47" i="6"/>
  <c r="V47" i="6"/>
  <c r="W47" i="6"/>
  <c r="X47" i="6"/>
  <c r="Y47" i="6"/>
  <c r="Z47" i="6"/>
  <c r="AA47" i="6"/>
  <c r="AB47" i="6"/>
  <c r="AC47" i="6"/>
  <c r="AD47" i="6"/>
  <c r="AE47" i="6"/>
  <c r="AF47" i="6"/>
  <c r="AG47" i="6"/>
  <c r="AH47" i="6"/>
  <c r="AI47" i="6"/>
  <c r="L48" i="6"/>
  <c r="M48" i="6"/>
  <c r="N48" i="6"/>
  <c r="O48" i="6"/>
  <c r="P48" i="6"/>
  <c r="Q48" i="6"/>
  <c r="R48" i="6"/>
  <c r="S48" i="6"/>
  <c r="T48" i="6"/>
  <c r="U48" i="6"/>
  <c r="V48" i="6"/>
  <c r="W48" i="6"/>
  <c r="X48" i="6"/>
  <c r="Y48" i="6"/>
  <c r="Z48" i="6"/>
  <c r="AA48" i="6"/>
  <c r="AB48" i="6"/>
  <c r="AC48" i="6"/>
  <c r="AD48" i="6"/>
  <c r="AE48" i="6"/>
  <c r="AF48" i="6"/>
  <c r="AG48" i="6"/>
  <c r="AH48" i="6"/>
  <c r="AI48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AG2" i="6"/>
  <c r="AH2" i="6"/>
  <c r="AI2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9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AH10" i="6"/>
  <c r="AI10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AH11" i="6"/>
  <c r="AI11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2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AH13" i="6"/>
  <c r="AI13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AG14" i="6"/>
  <c r="AH14" i="6"/>
  <c r="AI14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5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6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AG17" i="6"/>
  <c r="AH17" i="6"/>
  <c r="AI17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8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AG19" i="6"/>
  <c r="AH19" i="6"/>
  <c r="AI19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AG21" i="6"/>
  <c r="AH21" i="6"/>
  <c r="AI21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AG22" i="6"/>
  <c r="AH22" i="6"/>
  <c r="AI22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AG23" i="6"/>
  <c r="AH23" i="6"/>
  <c r="AI23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AG24" i="6"/>
  <c r="AH24" i="6"/>
  <c r="AI24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AG25" i="6"/>
  <c r="AH25" i="6"/>
  <c r="AI25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AG26" i="6"/>
  <c r="AH26" i="6"/>
  <c r="AI26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AG20" i="6"/>
  <c r="AH20" i="6"/>
  <c r="AI20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G29" i="6"/>
  <c r="AH29" i="6"/>
  <c r="AI29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AG30" i="6"/>
  <c r="AH30" i="6"/>
  <c r="AI30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AG31" i="6"/>
  <c r="AH31" i="6"/>
  <c r="AI31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AG32" i="6"/>
  <c r="AH32" i="6"/>
  <c r="AI32" i="6"/>
  <c r="L33" i="6"/>
  <c r="M33" i="6"/>
  <c r="N33" i="6"/>
  <c r="O33" i="6"/>
  <c r="P33" i="6"/>
  <c r="Q33" i="6"/>
  <c r="R33" i="6"/>
  <c r="S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AG33" i="6"/>
  <c r="AH33" i="6"/>
  <c r="AI33" i="6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4" i="6"/>
  <c r="L35" i="6"/>
  <c r="M35" i="6"/>
  <c r="N35" i="6"/>
  <c r="O35" i="6"/>
  <c r="P35" i="6"/>
  <c r="Q35" i="6"/>
  <c r="R35" i="6"/>
  <c r="S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AG35" i="6"/>
  <c r="AH35" i="6"/>
  <c r="AI35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AG36" i="6"/>
  <c r="AH36" i="6"/>
  <c r="AI36" i="6"/>
  <c r="L37" i="6"/>
  <c r="M37" i="6"/>
  <c r="N37" i="6"/>
  <c r="O37" i="6"/>
  <c r="P37" i="6"/>
  <c r="Q37" i="6"/>
  <c r="R37" i="6"/>
  <c r="S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AG37" i="6"/>
  <c r="AH37" i="6"/>
  <c r="AI37" i="6"/>
  <c r="L38" i="6"/>
  <c r="M38" i="6"/>
  <c r="N38" i="6"/>
  <c r="O38" i="6"/>
  <c r="P38" i="6"/>
  <c r="Q38" i="6"/>
  <c r="R38" i="6"/>
  <c r="S38" i="6"/>
  <c r="T38" i="6"/>
  <c r="U38" i="6"/>
  <c r="V38" i="6"/>
  <c r="W38" i="6"/>
  <c r="X38" i="6"/>
  <c r="Y38" i="6"/>
  <c r="Z38" i="6"/>
  <c r="AA38" i="6"/>
  <c r="AB38" i="6"/>
  <c r="AC38" i="6"/>
  <c r="AD38" i="6"/>
  <c r="AE38" i="6"/>
  <c r="AF38" i="6"/>
  <c r="AG38" i="6"/>
  <c r="AH38" i="6"/>
  <c r="AI38" i="6"/>
  <c r="L39" i="6"/>
  <c r="M39" i="6"/>
  <c r="N39" i="6"/>
  <c r="O39" i="6"/>
  <c r="P39" i="6"/>
  <c r="Q39" i="6"/>
  <c r="R39" i="6"/>
  <c r="S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AG39" i="6"/>
  <c r="AH39" i="6"/>
  <c r="AI39" i="6"/>
  <c r="L41" i="6"/>
  <c r="M41" i="6"/>
  <c r="N41" i="6"/>
  <c r="O41" i="6"/>
  <c r="P41" i="6"/>
  <c r="Q41" i="6"/>
  <c r="R41" i="6"/>
  <c r="S41" i="6"/>
  <c r="T41" i="6"/>
  <c r="U41" i="6"/>
  <c r="V41" i="6"/>
  <c r="W41" i="6"/>
  <c r="X41" i="6"/>
  <c r="Y41" i="6"/>
  <c r="Z41" i="6"/>
  <c r="AA41" i="6"/>
  <c r="AB41" i="6"/>
  <c r="AC41" i="6"/>
  <c r="AD41" i="6"/>
  <c r="AE41" i="6"/>
  <c r="AF41" i="6"/>
  <c r="AG41" i="6"/>
  <c r="AH41" i="6"/>
  <c r="AI41" i="6"/>
  <c r="L42" i="6"/>
  <c r="M42" i="6"/>
  <c r="N42" i="6"/>
  <c r="O42" i="6"/>
  <c r="P42" i="6"/>
  <c r="Q42" i="6"/>
  <c r="R42" i="6"/>
  <c r="S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2" i="6"/>
  <c r="L43" i="6"/>
  <c r="M43" i="6"/>
  <c r="N43" i="6"/>
  <c r="O43" i="6"/>
  <c r="P43" i="6"/>
  <c r="Q43" i="6"/>
  <c r="R43" i="6"/>
  <c r="S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AG43" i="6"/>
  <c r="AH43" i="6"/>
  <c r="AI43" i="6"/>
  <c r="L44" i="6"/>
  <c r="M44" i="6"/>
  <c r="N44" i="6"/>
  <c r="O44" i="6"/>
  <c r="P44" i="6"/>
  <c r="Q44" i="6"/>
  <c r="R44" i="6"/>
  <c r="S44" i="6"/>
  <c r="T44" i="6"/>
  <c r="U44" i="6"/>
  <c r="V44" i="6"/>
  <c r="W44" i="6"/>
  <c r="X44" i="6"/>
  <c r="Y44" i="6"/>
  <c r="Z44" i="6"/>
  <c r="AA44" i="6"/>
  <c r="AB44" i="6"/>
  <c r="AC44" i="6"/>
  <c r="AD44" i="6"/>
  <c r="AE44" i="6"/>
  <c r="AF44" i="6"/>
  <c r="AG44" i="6"/>
  <c r="AH44" i="6"/>
  <c r="AI44" i="6"/>
  <c r="L45" i="6"/>
  <c r="M45" i="6"/>
  <c r="N45" i="6"/>
  <c r="O45" i="6"/>
  <c r="P45" i="6"/>
  <c r="Q45" i="6"/>
  <c r="R45" i="6"/>
  <c r="S45" i="6"/>
  <c r="T45" i="6"/>
  <c r="U45" i="6"/>
  <c r="V45" i="6"/>
  <c r="W45" i="6"/>
  <c r="X45" i="6"/>
  <c r="Y45" i="6"/>
  <c r="Z45" i="6"/>
  <c r="AA45" i="6"/>
  <c r="AB45" i="6"/>
  <c r="AC45" i="6"/>
  <c r="AD45" i="6"/>
  <c r="AE45" i="6"/>
  <c r="AF45" i="6"/>
  <c r="AG45" i="6"/>
  <c r="AH45" i="6"/>
  <c r="AI45" i="6"/>
  <c r="L46" i="6"/>
  <c r="M46" i="6"/>
  <c r="N46" i="6"/>
  <c r="O46" i="6"/>
  <c r="P46" i="6"/>
  <c r="Q46" i="6"/>
  <c r="R46" i="6"/>
  <c r="S46" i="6"/>
  <c r="T46" i="6"/>
  <c r="U46" i="6"/>
  <c r="V46" i="6"/>
  <c r="W46" i="6"/>
  <c r="X46" i="6"/>
  <c r="Y46" i="6"/>
  <c r="Z46" i="6"/>
  <c r="AA46" i="6"/>
  <c r="AB46" i="6"/>
  <c r="AC46" i="6"/>
  <c r="AD46" i="6"/>
  <c r="AE46" i="6"/>
  <c r="AF46" i="6"/>
  <c r="AG46" i="6"/>
  <c r="AH46" i="6"/>
  <c r="AI46" i="6"/>
  <c r="L49" i="6"/>
  <c r="M49" i="6"/>
  <c r="N49" i="6"/>
  <c r="O49" i="6"/>
  <c r="P49" i="6"/>
  <c r="Q49" i="6"/>
  <c r="R49" i="6"/>
  <c r="S49" i="6"/>
  <c r="T49" i="6"/>
  <c r="U49" i="6"/>
  <c r="V49" i="6"/>
  <c r="W49" i="6"/>
  <c r="X49" i="6"/>
  <c r="Y49" i="6"/>
  <c r="Z49" i="6"/>
  <c r="AA49" i="6"/>
  <c r="AB49" i="6"/>
  <c r="AC49" i="6"/>
  <c r="AD49" i="6"/>
  <c r="AE49" i="6"/>
  <c r="AF49" i="6"/>
  <c r="AG49" i="6"/>
  <c r="AH49" i="6"/>
  <c r="AI49" i="6"/>
  <c r="L40" i="6"/>
  <c r="M40" i="6"/>
  <c r="N40" i="6"/>
  <c r="O40" i="6"/>
  <c r="P40" i="6"/>
  <c r="Q40" i="6"/>
  <c r="R40" i="6"/>
  <c r="S40" i="6"/>
  <c r="T40" i="6"/>
  <c r="U40" i="6"/>
  <c r="V40" i="6"/>
  <c r="W40" i="6"/>
  <c r="X40" i="6"/>
  <c r="Y40" i="6"/>
  <c r="Z40" i="6"/>
  <c r="AA40" i="6"/>
  <c r="AB40" i="6"/>
  <c r="AC40" i="6"/>
  <c r="AD40" i="6"/>
  <c r="AE40" i="6"/>
  <c r="AF40" i="6"/>
  <c r="AG40" i="6"/>
  <c r="AH40" i="6"/>
  <c r="AI40" i="6"/>
  <c r="L50" i="6"/>
  <c r="M50" i="6"/>
  <c r="N50" i="6"/>
  <c r="O50" i="6"/>
  <c r="P50" i="6"/>
  <c r="Q50" i="6"/>
  <c r="R50" i="6"/>
  <c r="S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AG50" i="6"/>
  <c r="AH50" i="6"/>
  <c r="AI50" i="6"/>
  <c r="L51" i="6"/>
  <c r="M51" i="6"/>
  <c r="N51" i="6"/>
  <c r="O51" i="6"/>
  <c r="P51" i="6"/>
  <c r="Q51" i="6"/>
  <c r="R51" i="6"/>
  <c r="S51" i="6"/>
  <c r="T51" i="6"/>
  <c r="U51" i="6"/>
  <c r="V51" i="6"/>
  <c r="W51" i="6"/>
  <c r="X51" i="6"/>
  <c r="Y51" i="6"/>
  <c r="Z51" i="6"/>
  <c r="AA51" i="6"/>
  <c r="AB51" i="6"/>
  <c r="AC51" i="6"/>
  <c r="AD51" i="6"/>
  <c r="AE51" i="6"/>
  <c r="AF51" i="6"/>
  <c r="AG51" i="6"/>
  <c r="AH51" i="6"/>
  <c r="AI51" i="6"/>
  <c r="L52" i="6"/>
  <c r="M52" i="6"/>
  <c r="N52" i="6"/>
  <c r="O52" i="6"/>
  <c r="P52" i="6"/>
  <c r="Q52" i="6"/>
  <c r="R52" i="6"/>
  <c r="S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AG52" i="6"/>
  <c r="AH52" i="6"/>
  <c r="AI52" i="6"/>
  <c r="L53" i="6"/>
  <c r="M53" i="6"/>
  <c r="N53" i="6"/>
  <c r="O53" i="6"/>
  <c r="P53" i="6"/>
  <c r="Q53" i="6"/>
  <c r="R53" i="6"/>
  <c r="S53" i="6"/>
  <c r="T53" i="6"/>
  <c r="U53" i="6"/>
  <c r="V53" i="6"/>
  <c r="W53" i="6"/>
  <c r="X53" i="6"/>
  <c r="Y53" i="6"/>
  <c r="Z53" i="6"/>
  <c r="AA53" i="6"/>
  <c r="AB53" i="6"/>
  <c r="AC53" i="6"/>
  <c r="AD53" i="6"/>
  <c r="AE53" i="6"/>
  <c r="AF53" i="6"/>
  <c r="AG53" i="6"/>
  <c r="AH53" i="6"/>
  <c r="AI53" i="6"/>
  <c r="L54" i="6"/>
  <c r="M54" i="6"/>
  <c r="N54" i="6"/>
  <c r="O54" i="6"/>
  <c r="P54" i="6"/>
  <c r="Q54" i="6"/>
  <c r="R54" i="6"/>
  <c r="S54" i="6"/>
  <c r="T54" i="6"/>
  <c r="U54" i="6"/>
  <c r="V54" i="6"/>
  <c r="W54" i="6"/>
  <c r="X54" i="6"/>
  <c r="Y54" i="6"/>
  <c r="Z54" i="6"/>
  <c r="AA54" i="6"/>
  <c r="AB54" i="6"/>
  <c r="AC54" i="6"/>
  <c r="AD54" i="6"/>
  <c r="AE54" i="6"/>
  <c r="AF54" i="6"/>
  <c r="AG54" i="6"/>
  <c r="AH54" i="6"/>
  <c r="AI54" i="6"/>
  <c r="L55" i="6"/>
  <c r="M55" i="6"/>
  <c r="N55" i="6"/>
  <c r="O55" i="6"/>
  <c r="P55" i="6"/>
  <c r="Q55" i="6"/>
  <c r="R55" i="6"/>
  <c r="S55" i="6"/>
  <c r="T55" i="6"/>
  <c r="U55" i="6"/>
  <c r="V55" i="6"/>
  <c r="W55" i="6"/>
  <c r="X55" i="6"/>
  <c r="Y55" i="6"/>
  <c r="Z55" i="6"/>
  <c r="AA55" i="6"/>
  <c r="AB55" i="6"/>
  <c r="AC55" i="6"/>
  <c r="AD55" i="6"/>
  <c r="AE55" i="6"/>
  <c r="AF55" i="6"/>
  <c r="AG55" i="6"/>
  <c r="AH55" i="6"/>
  <c r="AI55" i="6"/>
  <c r="L56" i="6"/>
  <c r="M56" i="6"/>
  <c r="N56" i="6"/>
  <c r="O56" i="6"/>
  <c r="P56" i="6"/>
  <c r="Q56" i="6"/>
  <c r="R56" i="6"/>
  <c r="S56" i="6"/>
  <c r="T56" i="6"/>
  <c r="U56" i="6"/>
  <c r="V56" i="6"/>
  <c r="W56" i="6"/>
  <c r="X56" i="6"/>
  <c r="Y56" i="6"/>
  <c r="Z56" i="6"/>
  <c r="AA56" i="6"/>
  <c r="AB56" i="6"/>
  <c r="AC56" i="6"/>
  <c r="AD56" i="6"/>
  <c r="AE56" i="6"/>
  <c r="AF56" i="6"/>
  <c r="AG56" i="6"/>
  <c r="AH56" i="6"/>
  <c r="AI56" i="6"/>
  <c r="L57" i="6"/>
  <c r="M57" i="6"/>
  <c r="N57" i="6"/>
  <c r="O57" i="6"/>
  <c r="P57" i="6"/>
  <c r="Q57" i="6"/>
  <c r="R57" i="6"/>
  <c r="S57" i="6"/>
  <c r="T57" i="6"/>
  <c r="U57" i="6"/>
  <c r="V57" i="6"/>
  <c r="W57" i="6"/>
  <c r="X57" i="6"/>
  <c r="Y57" i="6"/>
  <c r="Z57" i="6"/>
  <c r="AA57" i="6"/>
  <c r="AB57" i="6"/>
  <c r="AC57" i="6"/>
  <c r="AD57" i="6"/>
  <c r="AE57" i="6"/>
  <c r="AF57" i="6"/>
  <c r="AG57" i="6"/>
  <c r="AH57" i="6"/>
  <c r="AI57" i="6"/>
  <c r="L58" i="6"/>
  <c r="M58" i="6"/>
  <c r="N58" i="6"/>
  <c r="O58" i="6"/>
  <c r="P58" i="6"/>
  <c r="Q58" i="6"/>
  <c r="R58" i="6"/>
  <c r="S58" i="6"/>
  <c r="T58" i="6"/>
  <c r="U58" i="6"/>
  <c r="V58" i="6"/>
  <c r="W58" i="6"/>
  <c r="X58" i="6"/>
  <c r="Y58" i="6"/>
  <c r="Z58" i="6"/>
  <c r="AA58" i="6"/>
  <c r="AB58" i="6"/>
  <c r="AC58" i="6"/>
  <c r="AD58" i="6"/>
  <c r="AE58" i="6"/>
  <c r="AF58" i="6"/>
  <c r="AG58" i="6"/>
  <c r="AH58" i="6"/>
  <c r="AI58" i="6"/>
  <c r="L60" i="6"/>
  <c r="M60" i="6"/>
  <c r="N60" i="6"/>
  <c r="O60" i="6"/>
  <c r="P60" i="6"/>
  <c r="Q60" i="6"/>
  <c r="R60" i="6"/>
  <c r="S60" i="6"/>
  <c r="T60" i="6"/>
  <c r="U60" i="6"/>
  <c r="V60" i="6"/>
  <c r="W60" i="6"/>
  <c r="X60" i="6"/>
  <c r="Y60" i="6"/>
  <c r="Z60" i="6"/>
  <c r="AA60" i="6"/>
  <c r="AB60" i="6"/>
  <c r="AC60" i="6"/>
  <c r="AD60" i="6"/>
  <c r="AE60" i="6"/>
  <c r="AF60" i="6"/>
  <c r="AG60" i="6"/>
  <c r="AH60" i="6"/>
  <c r="AI60" i="6"/>
  <c r="L61" i="6"/>
  <c r="M61" i="6"/>
  <c r="N61" i="6"/>
  <c r="O61" i="6"/>
  <c r="P61" i="6"/>
  <c r="Q61" i="6"/>
  <c r="R61" i="6"/>
  <c r="S61" i="6"/>
  <c r="T61" i="6"/>
  <c r="U61" i="6"/>
  <c r="V61" i="6"/>
  <c r="W61" i="6"/>
  <c r="X61" i="6"/>
  <c r="Y61" i="6"/>
  <c r="Z61" i="6"/>
  <c r="AA61" i="6"/>
  <c r="AB61" i="6"/>
  <c r="AC61" i="6"/>
  <c r="AD61" i="6"/>
  <c r="AE61" i="6"/>
  <c r="AF61" i="6"/>
  <c r="AG61" i="6"/>
  <c r="AH61" i="6"/>
  <c r="AI61" i="6"/>
  <c r="L62" i="6"/>
  <c r="M62" i="6"/>
  <c r="N62" i="6"/>
  <c r="O62" i="6"/>
  <c r="P62" i="6"/>
  <c r="Q62" i="6"/>
  <c r="R62" i="6"/>
  <c r="S62" i="6"/>
  <c r="T62" i="6"/>
  <c r="U62" i="6"/>
  <c r="V62" i="6"/>
  <c r="W62" i="6"/>
  <c r="X62" i="6"/>
  <c r="Y62" i="6"/>
  <c r="Z62" i="6"/>
  <c r="AA62" i="6"/>
  <c r="AB62" i="6"/>
  <c r="AC62" i="6"/>
  <c r="AD62" i="6"/>
  <c r="AE62" i="6"/>
  <c r="AF62" i="6"/>
  <c r="AG62" i="6"/>
  <c r="AH62" i="6"/>
  <c r="AI62" i="6"/>
  <c r="L63" i="6"/>
  <c r="M63" i="6"/>
  <c r="N63" i="6"/>
  <c r="O63" i="6"/>
  <c r="P63" i="6"/>
  <c r="Q63" i="6"/>
  <c r="R63" i="6"/>
  <c r="S63" i="6"/>
  <c r="T63" i="6"/>
  <c r="U63" i="6"/>
  <c r="V63" i="6"/>
  <c r="W63" i="6"/>
  <c r="X63" i="6"/>
  <c r="Y63" i="6"/>
  <c r="Z63" i="6"/>
  <c r="AA63" i="6"/>
  <c r="AB63" i="6"/>
  <c r="AC63" i="6"/>
  <c r="AD63" i="6"/>
  <c r="AE63" i="6"/>
  <c r="AF63" i="6"/>
  <c r="AG63" i="6"/>
  <c r="AH63" i="6"/>
  <c r="AI63" i="6"/>
  <c r="L64" i="6"/>
  <c r="M64" i="6"/>
  <c r="N64" i="6"/>
  <c r="O64" i="6"/>
  <c r="P64" i="6"/>
  <c r="Q64" i="6"/>
  <c r="R64" i="6"/>
  <c r="S64" i="6"/>
  <c r="T64" i="6"/>
  <c r="U64" i="6"/>
  <c r="V64" i="6"/>
  <c r="W64" i="6"/>
  <c r="X64" i="6"/>
  <c r="Y64" i="6"/>
  <c r="Z64" i="6"/>
  <c r="AA64" i="6"/>
  <c r="AB64" i="6"/>
  <c r="AC64" i="6"/>
  <c r="AD64" i="6"/>
  <c r="AE64" i="6"/>
  <c r="AF64" i="6"/>
  <c r="AG64" i="6"/>
  <c r="AH64" i="6"/>
  <c r="AI64" i="6"/>
  <c r="L65" i="6"/>
  <c r="M65" i="6"/>
  <c r="N65" i="6"/>
  <c r="O65" i="6"/>
  <c r="P65" i="6"/>
  <c r="Q65" i="6"/>
  <c r="R65" i="6"/>
  <c r="S65" i="6"/>
  <c r="T65" i="6"/>
  <c r="U65" i="6"/>
  <c r="V65" i="6"/>
  <c r="W65" i="6"/>
  <c r="X65" i="6"/>
  <c r="Y65" i="6"/>
  <c r="Z65" i="6"/>
  <c r="AA65" i="6"/>
  <c r="AB65" i="6"/>
  <c r="AC65" i="6"/>
  <c r="AD65" i="6"/>
  <c r="AE65" i="6"/>
  <c r="AF65" i="6"/>
  <c r="AG65" i="6"/>
  <c r="AH65" i="6"/>
  <c r="AI65" i="6"/>
  <c r="L59" i="6"/>
  <c r="M59" i="6"/>
  <c r="N59" i="6"/>
  <c r="O59" i="6"/>
  <c r="P59" i="6"/>
  <c r="Q59" i="6"/>
  <c r="R59" i="6"/>
  <c r="S59" i="6"/>
  <c r="T59" i="6"/>
  <c r="U59" i="6"/>
  <c r="V59" i="6"/>
  <c r="W59" i="6"/>
  <c r="X59" i="6"/>
  <c r="Y59" i="6"/>
  <c r="Z59" i="6"/>
  <c r="AA59" i="6"/>
  <c r="AB59" i="6"/>
  <c r="AC59" i="6"/>
  <c r="AD59" i="6"/>
  <c r="AE59" i="6"/>
  <c r="AF59" i="6"/>
  <c r="AG59" i="6"/>
  <c r="AH59" i="6"/>
  <c r="AI59" i="6"/>
  <c r="L68" i="6"/>
  <c r="M68" i="6"/>
  <c r="N68" i="6"/>
  <c r="O68" i="6"/>
  <c r="P68" i="6"/>
  <c r="Q68" i="6"/>
  <c r="R68" i="6"/>
  <c r="S68" i="6"/>
  <c r="T68" i="6"/>
  <c r="U68" i="6"/>
  <c r="V68" i="6"/>
  <c r="W68" i="6"/>
  <c r="X68" i="6"/>
  <c r="Y68" i="6"/>
  <c r="Z68" i="6"/>
  <c r="AA68" i="6"/>
  <c r="AB68" i="6"/>
  <c r="AC68" i="6"/>
  <c r="AD68" i="6"/>
  <c r="AE68" i="6"/>
  <c r="AF68" i="6"/>
  <c r="AG68" i="6"/>
  <c r="AH68" i="6"/>
  <c r="AI68" i="6"/>
  <c r="L69" i="6"/>
  <c r="M69" i="6"/>
  <c r="N69" i="6"/>
  <c r="O69" i="6"/>
  <c r="P69" i="6"/>
  <c r="Q69" i="6"/>
  <c r="R69" i="6"/>
  <c r="S69" i="6"/>
  <c r="T69" i="6"/>
  <c r="U69" i="6"/>
  <c r="V69" i="6"/>
  <c r="W69" i="6"/>
  <c r="X69" i="6"/>
  <c r="Y69" i="6"/>
  <c r="Z69" i="6"/>
  <c r="AA69" i="6"/>
  <c r="AB69" i="6"/>
  <c r="AC69" i="6"/>
  <c r="AD69" i="6"/>
  <c r="AE69" i="6"/>
  <c r="AF69" i="6"/>
  <c r="AG69" i="6"/>
  <c r="AH69" i="6"/>
  <c r="AI69" i="6"/>
  <c r="L70" i="6"/>
  <c r="M70" i="6"/>
  <c r="N70" i="6"/>
  <c r="O70" i="6"/>
  <c r="P70" i="6"/>
  <c r="Q70" i="6"/>
  <c r="R70" i="6"/>
  <c r="S70" i="6"/>
  <c r="T70" i="6"/>
  <c r="U70" i="6"/>
  <c r="V70" i="6"/>
  <c r="W70" i="6"/>
  <c r="X70" i="6"/>
  <c r="Y70" i="6"/>
  <c r="Z70" i="6"/>
  <c r="AA70" i="6"/>
  <c r="AB70" i="6"/>
  <c r="AC70" i="6"/>
  <c r="AD70" i="6"/>
  <c r="AE70" i="6"/>
  <c r="AF70" i="6"/>
  <c r="AG70" i="6"/>
  <c r="AH70" i="6"/>
  <c r="AI70" i="6"/>
  <c r="L71" i="6"/>
  <c r="M71" i="6"/>
  <c r="N71" i="6"/>
  <c r="O71" i="6"/>
  <c r="P71" i="6"/>
  <c r="Q71" i="6"/>
  <c r="R71" i="6"/>
  <c r="S71" i="6"/>
  <c r="T71" i="6"/>
  <c r="U71" i="6"/>
  <c r="V71" i="6"/>
  <c r="W71" i="6"/>
  <c r="X71" i="6"/>
  <c r="Y71" i="6"/>
  <c r="Z71" i="6"/>
  <c r="AA71" i="6"/>
  <c r="AB71" i="6"/>
  <c r="AC71" i="6"/>
  <c r="AD71" i="6"/>
  <c r="AE71" i="6"/>
  <c r="AF71" i="6"/>
  <c r="AG71" i="6"/>
  <c r="AH71" i="6"/>
  <c r="AI71" i="6"/>
  <c r="L72" i="6"/>
  <c r="M72" i="6"/>
  <c r="N72" i="6"/>
  <c r="O72" i="6"/>
  <c r="P72" i="6"/>
  <c r="Q72" i="6"/>
  <c r="R72" i="6"/>
  <c r="S72" i="6"/>
  <c r="T72" i="6"/>
  <c r="U72" i="6"/>
  <c r="V72" i="6"/>
  <c r="W72" i="6"/>
  <c r="X72" i="6"/>
  <c r="Y72" i="6"/>
  <c r="Z72" i="6"/>
  <c r="AA72" i="6"/>
  <c r="AB72" i="6"/>
  <c r="AC72" i="6"/>
  <c r="AD72" i="6"/>
  <c r="AE72" i="6"/>
  <c r="AF72" i="6"/>
  <c r="AG72" i="6"/>
  <c r="AH72" i="6"/>
  <c r="AI72" i="6"/>
  <c r="L73" i="6"/>
  <c r="M73" i="6"/>
  <c r="N73" i="6"/>
  <c r="O73" i="6"/>
  <c r="P73" i="6"/>
  <c r="Q73" i="6"/>
  <c r="R73" i="6"/>
  <c r="S73" i="6"/>
  <c r="T73" i="6"/>
  <c r="U73" i="6"/>
  <c r="V73" i="6"/>
  <c r="W73" i="6"/>
  <c r="X73" i="6"/>
  <c r="Y73" i="6"/>
  <c r="Z73" i="6"/>
  <c r="AA73" i="6"/>
  <c r="AB73" i="6"/>
  <c r="AC73" i="6"/>
  <c r="AD73" i="6"/>
  <c r="AE73" i="6"/>
  <c r="AF73" i="6"/>
  <c r="AG73" i="6"/>
  <c r="AH73" i="6"/>
  <c r="AI73" i="6"/>
  <c r="L74" i="6"/>
  <c r="M74" i="6"/>
  <c r="N74" i="6"/>
  <c r="O74" i="6"/>
  <c r="P74" i="6"/>
  <c r="Q74" i="6"/>
  <c r="R74" i="6"/>
  <c r="S74" i="6"/>
  <c r="T74" i="6"/>
  <c r="U74" i="6"/>
  <c r="V74" i="6"/>
  <c r="W74" i="6"/>
  <c r="X74" i="6"/>
  <c r="Y74" i="6"/>
  <c r="Z74" i="6"/>
  <c r="AA74" i="6"/>
  <c r="AB74" i="6"/>
  <c r="AC74" i="6"/>
  <c r="AD74" i="6"/>
  <c r="AE74" i="6"/>
  <c r="AF74" i="6"/>
  <c r="AG74" i="6"/>
  <c r="AH74" i="6"/>
  <c r="AI74" i="6"/>
  <c r="L75" i="6"/>
  <c r="M75" i="6"/>
  <c r="N75" i="6"/>
  <c r="O75" i="6"/>
  <c r="P75" i="6"/>
  <c r="Q75" i="6"/>
  <c r="R75" i="6"/>
  <c r="S75" i="6"/>
  <c r="T75" i="6"/>
  <c r="U75" i="6"/>
  <c r="V75" i="6"/>
  <c r="W75" i="6"/>
  <c r="X75" i="6"/>
  <c r="Y75" i="6"/>
  <c r="Z75" i="6"/>
  <c r="AA75" i="6"/>
  <c r="AB75" i="6"/>
  <c r="AC75" i="6"/>
  <c r="AD75" i="6"/>
  <c r="AE75" i="6"/>
  <c r="AF75" i="6"/>
  <c r="AG75" i="6"/>
  <c r="AH75" i="6"/>
  <c r="AI75" i="6"/>
  <c r="L76" i="6"/>
  <c r="M76" i="6"/>
  <c r="N76" i="6"/>
  <c r="O76" i="6"/>
  <c r="P76" i="6"/>
  <c r="Q76" i="6"/>
  <c r="R76" i="6"/>
  <c r="S76" i="6"/>
  <c r="T76" i="6"/>
  <c r="U76" i="6"/>
  <c r="V76" i="6"/>
  <c r="W76" i="6"/>
  <c r="X76" i="6"/>
  <c r="Y76" i="6"/>
  <c r="Z76" i="6"/>
  <c r="AA76" i="6"/>
  <c r="AB76" i="6"/>
  <c r="AC76" i="6"/>
  <c r="AD76" i="6"/>
  <c r="AE76" i="6"/>
  <c r="AF76" i="6"/>
  <c r="AG76" i="6"/>
  <c r="AH76" i="6"/>
  <c r="AI76" i="6"/>
  <c r="L77" i="6"/>
  <c r="M77" i="6"/>
  <c r="N77" i="6"/>
  <c r="O77" i="6"/>
  <c r="P77" i="6"/>
  <c r="Q77" i="6"/>
  <c r="R77" i="6"/>
  <c r="S77" i="6"/>
  <c r="T77" i="6"/>
  <c r="U77" i="6"/>
  <c r="V77" i="6"/>
  <c r="W77" i="6"/>
  <c r="X77" i="6"/>
  <c r="Y77" i="6"/>
  <c r="Z77" i="6"/>
  <c r="AA77" i="6"/>
  <c r="AB77" i="6"/>
  <c r="AC77" i="6"/>
  <c r="AD77" i="6"/>
  <c r="AE77" i="6"/>
  <c r="AF77" i="6"/>
  <c r="AG77" i="6"/>
  <c r="AH77" i="6"/>
  <c r="AI77" i="6"/>
  <c r="L78" i="6"/>
  <c r="M78" i="6"/>
  <c r="N78" i="6"/>
  <c r="O78" i="6"/>
  <c r="P78" i="6"/>
  <c r="Q78" i="6"/>
  <c r="R78" i="6"/>
  <c r="S78" i="6"/>
  <c r="T78" i="6"/>
  <c r="U78" i="6"/>
  <c r="V78" i="6"/>
  <c r="W78" i="6"/>
  <c r="X78" i="6"/>
  <c r="Y78" i="6"/>
  <c r="Z78" i="6"/>
  <c r="AA78" i="6"/>
  <c r="AB78" i="6"/>
  <c r="AC78" i="6"/>
  <c r="AD78" i="6"/>
  <c r="AE78" i="6"/>
  <c r="AF78" i="6"/>
  <c r="AG78" i="6"/>
  <c r="AH78" i="6"/>
  <c r="AI78" i="6"/>
  <c r="L79" i="6"/>
  <c r="M79" i="6"/>
  <c r="N79" i="6"/>
  <c r="O79" i="6"/>
  <c r="P79" i="6"/>
  <c r="Q79" i="6"/>
  <c r="R79" i="6"/>
  <c r="S79" i="6"/>
  <c r="T79" i="6"/>
  <c r="U79" i="6"/>
  <c r="V79" i="6"/>
  <c r="W79" i="6"/>
  <c r="X79" i="6"/>
  <c r="Y79" i="6"/>
  <c r="Z79" i="6"/>
  <c r="AA79" i="6"/>
  <c r="AB79" i="6"/>
  <c r="AC79" i="6"/>
  <c r="AD79" i="6"/>
  <c r="AE79" i="6"/>
  <c r="AF79" i="6"/>
  <c r="AG79" i="6"/>
  <c r="AH79" i="6"/>
  <c r="AI79" i="6"/>
  <c r="L80" i="6"/>
  <c r="M80" i="6"/>
  <c r="N80" i="6"/>
  <c r="O80" i="6"/>
  <c r="P80" i="6"/>
  <c r="Q80" i="6"/>
  <c r="R80" i="6"/>
  <c r="S80" i="6"/>
  <c r="T80" i="6"/>
  <c r="U80" i="6"/>
  <c r="V80" i="6"/>
  <c r="W80" i="6"/>
  <c r="X80" i="6"/>
  <c r="Y80" i="6"/>
  <c r="Z80" i="6"/>
  <c r="AA80" i="6"/>
  <c r="AB80" i="6"/>
  <c r="AC80" i="6"/>
  <c r="AD80" i="6"/>
  <c r="AE80" i="6"/>
  <c r="AF80" i="6"/>
  <c r="AG80" i="6"/>
  <c r="AH80" i="6"/>
  <c r="AI80" i="6"/>
  <c r="L81" i="6"/>
  <c r="M81" i="6"/>
  <c r="N81" i="6"/>
  <c r="O81" i="6"/>
  <c r="P81" i="6"/>
  <c r="Q81" i="6"/>
  <c r="R81" i="6"/>
  <c r="S81" i="6"/>
  <c r="T81" i="6"/>
  <c r="U81" i="6"/>
  <c r="V81" i="6"/>
  <c r="W81" i="6"/>
  <c r="X81" i="6"/>
  <c r="Y81" i="6"/>
  <c r="Z81" i="6"/>
  <c r="AA81" i="6"/>
  <c r="AB81" i="6"/>
  <c r="AC81" i="6"/>
  <c r="AD81" i="6"/>
  <c r="AE81" i="6"/>
  <c r="AF81" i="6"/>
  <c r="AG81" i="6"/>
  <c r="AH81" i="6"/>
  <c r="AI81" i="6"/>
  <c r="L82" i="6"/>
  <c r="M82" i="6"/>
  <c r="N82" i="6"/>
  <c r="O82" i="6"/>
  <c r="P82" i="6"/>
  <c r="Q82" i="6"/>
  <c r="R82" i="6"/>
  <c r="S82" i="6"/>
  <c r="T82" i="6"/>
  <c r="U82" i="6"/>
  <c r="V82" i="6"/>
  <c r="W82" i="6"/>
  <c r="X82" i="6"/>
  <c r="Y82" i="6"/>
  <c r="Z82" i="6"/>
  <c r="AA82" i="6"/>
  <c r="AB82" i="6"/>
  <c r="AC82" i="6"/>
  <c r="AD82" i="6"/>
  <c r="AE82" i="6"/>
  <c r="AF82" i="6"/>
  <c r="AG82" i="6"/>
  <c r="AH82" i="6"/>
  <c r="AI82" i="6"/>
  <c r="L83" i="6"/>
  <c r="M83" i="6"/>
  <c r="N83" i="6"/>
  <c r="O83" i="6"/>
  <c r="P83" i="6"/>
  <c r="Q83" i="6"/>
  <c r="R83" i="6"/>
  <c r="S83" i="6"/>
  <c r="T83" i="6"/>
  <c r="U83" i="6"/>
  <c r="V83" i="6"/>
  <c r="W83" i="6"/>
  <c r="X83" i="6"/>
  <c r="Y83" i="6"/>
  <c r="Z83" i="6"/>
  <c r="AA83" i="6"/>
  <c r="AB83" i="6"/>
  <c r="AC83" i="6"/>
  <c r="AD83" i="6"/>
  <c r="AE83" i="6"/>
  <c r="AF83" i="6"/>
  <c r="AG83" i="6"/>
  <c r="AH83" i="6"/>
  <c r="AI83" i="6"/>
  <c r="L84" i="6"/>
  <c r="M84" i="6"/>
  <c r="N84" i="6"/>
  <c r="O84" i="6"/>
  <c r="P84" i="6"/>
  <c r="Q84" i="6"/>
  <c r="R84" i="6"/>
  <c r="S84" i="6"/>
  <c r="T84" i="6"/>
  <c r="U84" i="6"/>
  <c r="V84" i="6"/>
  <c r="W84" i="6"/>
  <c r="X84" i="6"/>
  <c r="Y84" i="6"/>
  <c r="Z84" i="6"/>
  <c r="AA84" i="6"/>
  <c r="AB84" i="6"/>
  <c r="AC84" i="6"/>
  <c r="AD84" i="6"/>
  <c r="AE84" i="6"/>
  <c r="AF84" i="6"/>
  <c r="AG84" i="6"/>
  <c r="AH84" i="6"/>
  <c r="AI84" i="6"/>
  <c r="L85" i="6"/>
  <c r="M85" i="6"/>
  <c r="N85" i="6"/>
  <c r="O85" i="6"/>
  <c r="P85" i="6"/>
  <c r="Q85" i="6"/>
  <c r="R85" i="6"/>
  <c r="S85" i="6"/>
  <c r="T85" i="6"/>
  <c r="U85" i="6"/>
  <c r="V85" i="6"/>
  <c r="W85" i="6"/>
  <c r="X85" i="6"/>
  <c r="Y85" i="6"/>
  <c r="Z85" i="6"/>
  <c r="AA85" i="6"/>
  <c r="AB85" i="6"/>
  <c r="AC85" i="6"/>
  <c r="AD85" i="6"/>
  <c r="AE85" i="6"/>
  <c r="AF85" i="6"/>
  <c r="AG85" i="6"/>
  <c r="AH85" i="6"/>
  <c r="AI85" i="6"/>
  <c r="L86" i="6"/>
  <c r="M86" i="6"/>
  <c r="N86" i="6"/>
  <c r="O86" i="6"/>
  <c r="P86" i="6"/>
  <c r="Q86" i="6"/>
  <c r="R86" i="6"/>
  <c r="S86" i="6"/>
  <c r="T86" i="6"/>
  <c r="U86" i="6"/>
  <c r="V86" i="6"/>
  <c r="W86" i="6"/>
  <c r="X86" i="6"/>
  <c r="Y86" i="6"/>
  <c r="Z86" i="6"/>
  <c r="AA86" i="6"/>
  <c r="AB86" i="6"/>
  <c r="AC86" i="6"/>
  <c r="AD86" i="6"/>
  <c r="AE86" i="6"/>
  <c r="AF86" i="6"/>
  <c r="AG86" i="6"/>
  <c r="AH86" i="6"/>
  <c r="AI86" i="6"/>
  <c r="L87" i="6"/>
  <c r="M87" i="6"/>
  <c r="N87" i="6"/>
  <c r="O87" i="6"/>
  <c r="P87" i="6"/>
  <c r="Q87" i="6"/>
  <c r="R87" i="6"/>
  <c r="S87" i="6"/>
  <c r="T87" i="6"/>
  <c r="U87" i="6"/>
  <c r="V87" i="6"/>
  <c r="W87" i="6"/>
  <c r="X87" i="6"/>
  <c r="Y87" i="6"/>
  <c r="Z87" i="6"/>
  <c r="AA87" i="6"/>
  <c r="AB87" i="6"/>
  <c r="AC87" i="6"/>
  <c r="AD87" i="6"/>
  <c r="AE87" i="6"/>
  <c r="AF87" i="6"/>
  <c r="AG87" i="6"/>
  <c r="AH87" i="6"/>
  <c r="AI87" i="6"/>
  <c r="L88" i="6"/>
  <c r="M88" i="6"/>
  <c r="N88" i="6"/>
  <c r="O88" i="6"/>
  <c r="P88" i="6"/>
  <c r="Q88" i="6"/>
  <c r="R88" i="6"/>
  <c r="S88" i="6"/>
  <c r="T88" i="6"/>
  <c r="U88" i="6"/>
  <c r="V88" i="6"/>
  <c r="W88" i="6"/>
  <c r="X88" i="6"/>
  <c r="Y88" i="6"/>
  <c r="Z88" i="6"/>
  <c r="AA88" i="6"/>
  <c r="AB88" i="6"/>
  <c r="AC88" i="6"/>
  <c r="AD88" i="6"/>
  <c r="AE88" i="6"/>
  <c r="AF88" i="6"/>
  <c r="AG88" i="6"/>
  <c r="AH88" i="6"/>
  <c r="AI88" i="6"/>
  <c r="L90" i="6"/>
  <c r="M90" i="6"/>
  <c r="N90" i="6"/>
  <c r="O90" i="6"/>
  <c r="P90" i="6"/>
  <c r="Q90" i="6"/>
  <c r="R90" i="6"/>
  <c r="S90" i="6"/>
  <c r="T90" i="6"/>
  <c r="U90" i="6"/>
  <c r="V90" i="6"/>
  <c r="W90" i="6"/>
  <c r="X90" i="6"/>
  <c r="Y90" i="6"/>
  <c r="Z90" i="6"/>
  <c r="AA90" i="6"/>
  <c r="AB90" i="6"/>
  <c r="AC90" i="6"/>
  <c r="AD90" i="6"/>
  <c r="AE90" i="6"/>
  <c r="AF90" i="6"/>
  <c r="AG90" i="6"/>
  <c r="AH90" i="6"/>
  <c r="AI90" i="6"/>
  <c r="L91" i="6"/>
  <c r="M91" i="6"/>
  <c r="N91" i="6"/>
  <c r="O91" i="6"/>
  <c r="P91" i="6"/>
  <c r="Q91" i="6"/>
  <c r="R91" i="6"/>
  <c r="S91" i="6"/>
  <c r="T91" i="6"/>
  <c r="U91" i="6"/>
  <c r="V91" i="6"/>
  <c r="W91" i="6"/>
  <c r="X91" i="6"/>
  <c r="Y91" i="6"/>
  <c r="Z91" i="6"/>
  <c r="AA91" i="6"/>
  <c r="AB91" i="6"/>
  <c r="AC91" i="6"/>
  <c r="AD91" i="6"/>
  <c r="AE91" i="6"/>
  <c r="AF91" i="6"/>
  <c r="AG91" i="6"/>
  <c r="AH91" i="6"/>
  <c r="AI91" i="6"/>
  <c r="L92" i="6"/>
  <c r="M92" i="6"/>
  <c r="N92" i="6"/>
  <c r="O92" i="6"/>
  <c r="P92" i="6"/>
  <c r="Q92" i="6"/>
  <c r="R92" i="6"/>
  <c r="S92" i="6"/>
  <c r="T92" i="6"/>
  <c r="U92" i="6"/>
  <c r="V92" i="6"/>
  <c r="W92" i="6"/>
  <c r="X92" i="6"/>
  <c r="Y92" i="6"/>
  <c r="Z92" i="6"/>
  <c r="AA92" i="6"/>
  <c r="AB92" i="6"/>
  <c r="AC92" i="6"/>
  <c r="AD92" i="6"/>
  <c r="AE92" i="6"/>
  <c r="AF92" i="6"/>
  <c r="AG92" i="6"/>
  <c r="AH92" i="6"/>
  <c r="AI92" i="6"/>
  <c r="L93" i="6"/>
  <c r="M93" i="6"/>
  <c r="N93" i="6"/>
  <c r="O93" i="6"/>
  <c r="P93" i="6"/>
  <c r="Q93" i="6"/>
  <c r="R93" i="6"/>
  <c r="S93" i="6"/>
  <c r="T93" i="6"/>
  <c r="U93" i="6"/>
  <c r="V93" i="6"/>
  <c r="W93" i="6"/>
  <c r="X93" i="6"/>
  <c r="Y93" i="6"/>
  <c r="Z93" i="6"/>
  <c r="AA93" i="6"/>
  <c r="AB93" i="6"/>
  <c r="AC93" i="6"/>
  <c r="AD93" i="6"/>
  <c r="AE93" i="6"/>
  <c r="AF93" i="6"/>
  <c r="AG93" i="6"/>
  <c r="AH93" i="6"/>
  <c r="AI93" i="6"/>
  <c r="L89" i="6"/>
  <c r="M89" i="6"/>
  <c r="N89" i="6"/>
  <c r="O89" i="6"/>
  <c r="P89" i="6"/>
  <c r="Q89" i="6"/>
  <c r="R89" i="6"/>
  <c r="S89" i="6"/>
  <c r="T89" i="6"/>
  <c r="U89" i="6"/>
  <c r="V89" i="6"/>
  <c r="W89" i="6"/>
  <c r="X89" i="6"/>
  <c r="Y89" i="6"/>
  <c r="Z89" i="6"/>
  <c r="AA89" i="6"/>
  <c r="AB89" i="6"/>
  <c r="AC89" i="6"/>
  <c r="AD89" i="6"/>
  <c r="AE89" i="6"/>
  <c r="AF89" i="6"/>
  <c r="AG89" i="6"/>
  <c r="AH89" i="6"/>
  <c r="AI89" i="6"/>
  <c r="L98" i="6"/>
  <c r="M98" i="6"/>
  <c r="N98" i="6"/>
  <c r="O98" i="6"/>
  <c r="P98" i="6"/>
  <c r="Q98" i="6"/>
  <c r="R98" i="6"/>
  <c r="S98" i="6"/>
  <c r="T98" i="6"/>
  <c r="U98" i="6"/>
  <c r="V98" i="6"/>
  <c r="W98" i="6"/>
  <c r="X98" i="6"/>
  <c r="Y98" i="6"/>
  <c r="Z98" i="6"/>
  <c r="AA98" i="6"/>
  <c r="AB98" i="6"/>
  <c r="AC98" i="6"/>
  <c r="AD98" i="6"/>
  <c r="AE98" i="6"/>
  <c r="AF98" i="6"/>
  <c r="AG98" i="6"/>
  <c r="AH98" i="6"/>
  <c r="AI98" i="6"/>
  <c r="L99" i="6"/>
  <c r="M99" i="6"/>
  <c r="N99" i="6"/>
  <c r="O99" i="6"/>
  <c r="P99" i="6"/>
  <c r="Q99" i="6"/>
  <c r="R99" i="6"/>
  <c r="S99" i="6"/>
  <c r="T99" i="6"/>
  <c r="U99" i="6"/>
  <c r="V99" i="6"/>
  <c r="W99" i="6"/>
  <c r="X99" i="6"/>
  <c r="Y99" i="6"/>
  <c r="Z99" i="6"/>
  <c r="AA99" i="6"/>
  <c r="AB99" i="6"/>
  <c r="AC99" i="6"/>
  <c r="AD99" i="6"/>
  <c r="AE99" i="6"/>
  <c r="AF99" i="6"/>
  <c r="AG99" i="6"/>
  <c r="AH99" i="6"/>
  <c r="AI99" i="6"/>
  <c r="L100" i="6"/>
  <c r="M100" i="6"/>
  <c r="N100" i="6"/>
  <c r="O100" i="6"/>
  <c r="P100" i="6"/>
  <c r="Q100" i="6"/>
  <c r="R100" i="6"/>
  <c r="S100" i="6"/>
  <c r="T100" i="6"/>
  <c r="U100" i="6"/>
  <c r="V100" i="6"/>
  <c r="W100" i="6"/>
  <c r="X100" i="6"/>
  <c r="Y100" i="6"/>
  <c r="Z100" i="6"/>
  <c r="AA100" i="6"/>
  <c r="AB100" i="6"/>
  <c r="AC100" i="6"/>
  <c r="AD100" i="6"/>
  <c r="AE100" i="6"/>
  <c r="AF100" i="6"/>
  <c r="AG100" i="6"/>
  <c r="AH100" i="6"/>
  <c r="AI100" i="6"/>
  <c r="L101" i="6"/>
  <c r="M101" i="6"/>
  <c r="N101" i="6"/>
  <c r="O101" i="6"/>
  <c r="P101" i="6"/>
  <c r="Q101" i="6"/>
  <c r="R101" i="6"/>
  <c r="S101" i="6"/>
  <c r="T101" i="6"/>
  <c r="U101" i="6"/>
  <c r="V101" i="6"/>
  <c r="W101" i="6"/>
  <c r="X101" i="6"/>
  <c r="Y101" i="6"/>
  <c r="Z101" i="6"/>
  <c r="AA101" i="6"/>
  <c r="AB101" i="6"/>
  <c r="AC101" i="6"/>
  <c r="AD101" i="6"/>
  <c r="AE101" i="6"/>
  <c r="AF101" i="6"/>
  <c r="AG101" i="6"/>
  <c r="AH101" i="6"/>
  <c r="AI101" i="6"/>
  <c r="L102" i="6"/>
  <c r="M102" i="6"/>
  <c r="N102" i="6"/>
  <c r="O102" i="6"/>
  <c r="P102" i="6"/>
  <c r="Q102" i="6"/>
  <c r="R102" i="6"/>
  <c r="S102" i="6"/>
  <c r="T102" i="6"/>
  <c r="U102" i="6"/>
  <c r="V102" i="6"/>
  <c r="W102" i="6"/>
  <c r="X102" i="6"/>
  <c r="Y102" i="6"/>
  <c r="Z102" i="6"/>
  <c r="AA102" i="6"/>
  <c r="AB102" i="6"/>
  <c r="AC102" i="6"/>
  <c r="AD102" i="6"/>
  <c r="AE102" i="6"/>
  <c r="AF102" i="6"/>
  <c r="AG102" i="6"/>
  <c r="AH102" i="6"/>
  <c r="AI102" i="6"/>
  <c r="L103" i="6"/>
  <c r="M103" i="6"/>
  <c r="N103" i="6"/>
  <c r="O103" i="6"/>
  <c r="P103" i="6"/>
  <c r="Q103" i="6"/>
  <c r="R103" i="6"/>
  <c r="S103" i="6"/>
  <c r="T103" i="6"/>
  <c r="U103" i="6"/>
  <c r="V103" i="6"/>
  <c r="W103" i="6"/>
  <c r="X103" i="6"/>
  <c r="Y103" i="6"/>
  <c r="Z103" i="6"/>
  <c r="AA103" i="6"/>
  <c r="AB103" i="6"/>
  <c r="AC103" i="6"/>
  <c r="AD103" i="6"/>
  <c r="AE103" i="6"/>
  <c r="AF103" i="6"/>
  <c r="AG103" i="6"/>
  <c r="AH103" i="6"/>
  <c r="AI103" i="6"/>
  <c r="L104" i="6"/>
  <c r="M104" i="6"/>
  <c r="N104" i="6"/>
  <c r="O104" i="6"/>
  <c r="P104" i="6"/>
  <c r="Q104" i="6"/>
  <c r="R104" i="6"/>
  <c r="S104" i="6"/>
  <c r="T104" i="6"/>
  <c r="U104" i="6"/>
  <c r="V104" i="6"/>
  <c r="W104" i="6"/>
  <c r="X104" i="6"/>
  <c r="Y104" i="6"/>
  <c r="Z104" i="6"/>
  <c r="AA104" i="6"/>
  <c r="AB104" i="6"/>
  <c r="AC104" i="6"/>
  <c r="AD104" i="6"/>
  <c r="AE104" i="6"/>
  <c r="AF104" i="6"/>
  <c r="AG104" i="6"/>
  <c r="AH104" i="6"/>
  <c r="AI104" i="6"/>
  <c r="L105" i="6"/>
  <c r="M105" i="6"/>
  <c r="N105" i="6"/>
  <c r="O105" i="6"/>
  <c r="P105" i="6"/>
  <c r="Q105" i="6"/>
  <c r="R105" i="6"/>
  <c r="S105" i="6"/>
  <c r="T105" i="6"/>
  <c r="U105" i="6"/>
  <c r="V105" i="6"/>
  <c r="W105" i="6"/>
  <c r="X105" i="6"/>
  <c r="Y105" i="6"/>
  <c r="Z105" i="6"/>
  <c r="AA105" i="6"/>
  <c r="AB105" i="6"/>
  <c r="AC105" i="6"/>
  <c r="AD105" i="6"/>
  <c r="AE105" i="6"/>
  <c r="AF105" i="6"/>
  <c r="AG105" i="6"/>
  <c r="AH105" i="6"/>
  <c r="AI105" i="6"/>
  <c r="L106" i="6"/>
  <c r="M106" i="6"/>
  <c r="N106" i="6"/>
  <c r="O106" i="6"/>
  <c r="P106" i="6"/>
  <c r="Q106" i="6"/>
  <c r="R106" i="6"/>
  <c r="S106" i="6"/>
  <c r="T106" i="6"/>
  <c r="U106" i="6"/>
  <c r="V106" i="6"/>
  <c r="W106" i="6"/>
  <c r="X106" i="6"/>
  <c r="Y106" i="6"/>
  <c r="Z106" i="6"/>
  <c r="AA106" i="6"/>
  <c r="AB106" i="6"/>
  <c r="AC106" i="6"/>
  <c r="AD106" i="6"/>
  <c r="AE106" i="6"/>
  <c r="AF106" i="6"/>
  <c r="AG106" i="6"/>
  <c r="AH106" i="6"/>
  <c r="AI106" i="6"/>
  <c r="L107" i="6"/>
  <c r="M107" i="6"/>
  <c r="N107" i="6"/>
  <c r="O107" i="6"/>
  <c r="P107" i="6"/>
  <c r="Q107" i="6"/>
  <c r="R107" i="6"/>
  <c r="S107" i="6"/>
  <c r="T107" i="6"/>
  <c r="U107" i="6"/>
  <c r="V107" i="6"/>
  <c r="W107" i="6"/>
  <c r="X107" i="6"/>
  <c r="Y107" i="6"/>
  <c r="Z107" i="6"/>
  <c r="AA107" i="6"/>
  <c r="AB107" i="6"/>
  <c r="AC107" i="6"/>
  <c r="AD107" i="6"/>
  <c r="AE107" i="6"/>
  <c r="AF107" i="6"/>
  <c r="AG107" i="6"/>
  <c r="AH107" i="6"/>
  <c r="AI107" i="6"/>
  <c r="L108" i="6"/>
  <c r="M108" i="6"/>
  <c r="N108" i="6"/>
  <c r="O108" i="6"/>
  <c r="P108" i="6"/>
  <c r="Q108" i="6"/>
  <c r="R108" i="6"/>
  <c r="S108" i="6"/>
  <c r="T108" i="6"/>
  <c r="U108" i="6"/>
  <c r="V108" i="6"/>
  <c r="W108" i="6"/>
  <c r="X108" i="6"/>
  <c r="Y108" i="6"/>
  <c r="Z108" i="6"/>
  <c r="AA108" i="6"/>
  <c r="AB108" i="6"/>
  <c r="AC108" i="6"/>
  <c r="AD108" i="6"/>
  <c r="AE108" i="6"/>
  <c r="AF108" i="6"/>
  <c r="AG108" i="6"/>
  <c r="AH108" i="6"/>
  <c r="AI108" i="6"/>
  <c r="L109" i="6"/>
  <c r="M109" i="6"/>
  <c r="N109" i="6"/>
  <c r="O109" i="6"/>
  <c r="P109" i="6"/>
  <c r="Q109" i="6"/>
  <c r="R109" i="6"/>
  <c r="S109" i="6"/>
  <c r="T109" i="6"/>
  <c r="U109" i="6"/>
  <c r="V109" i="6"/>
  <c r="W109" i="6"/>
  <c r="X109" i="6"/>
  <c r="Y109" i="6"/>
  <c r="Z109" i="6"/>
  <c r="AA109" i="6"/>
  <c r="AB109" i="6"/>
  <c r="AC109" i="6"/>
  <c r="AD109" i="6"/>
  <c r="AE109" i="6"/>
  <c r="AF109" i="6"/>
  <c r="AG109" i="6"/>
  <c r="AH109" i="6"/>
  <c r="AI109" i="6"/>
  <c r="L110" i="6"/>
  <c r="M110" i="6"/>
  <c r="N110" i="6"/>
  <c r="O110" i="6"/>
  <c r="P110" i="6"/>
  <c r="Q110" i="6"/>
  <c r="R110" i="6"/>
  <c r="S110" i="6"/>
  <c r="T110" i="6"/>
  <c r="U110" i="6"/>
  <c r="V110" i="6"/>
  <c r="W110" i="6"/>
  <c r="X110" i="6"/>
  <c r="Y110" i="6"/>
  <c r="Z110" i="6"/>
  <c r="AA110" i="6"/>
  <c r="AB110" i="6"/>
  <c r="AC110" i="6"/>
  <c r="AD110" i="6"/>
  <c r="AE110" i="6"/>
  <c r="AF110" i="6"/>
  <c r="AG110" i="6"/>
  <c r="AH110" i="6"/>
  <c r="AI110" i="6"/>
  <c r="L111" i="6"/>
  <c r="M111" i="6"/>
  <c r="N111" i="6"/>
  <c r="O111" i="6"/>
  <c r="P111" i="6"/>
  <c r="Q111" i="6"/>
  <c r="R111" i="6"/>
  <c r="S111" i="6"/>
  <c r="T111" i="6"/>
  <c r="U111" i="6"/>
  <c r="V111" i="6"/>
  <c r="W111" i="6"/>
  <c r="X111" i="6"/>
  <c r="Y111" i="6"/>
  <c r="Z111" i="6"/>
  <c r="AA111" i="6"/>
  <c r="AB111" i="6"/>
  <c r="AC111" i="6"/>
  <c r="AD111" i="6"/>
  <c r="AE111" i="6"/>
  <c r="AF111" i="6"/>
  <c r="AG111" i="6"/>
  <c r="AH111" i="6"/>
  <c r="AI111" i="6"/>
  <c r="L112" i="6"/>
  <c r="M112" i="6"/>
  <c r="N112" i="6"/>
  <c r="O112" i="6"/>
  <c r="P112" i="6"/>
  <c r="Q112" i="6"/>
  <c r="R112" i="6"/>
  <c r="S112" i="6"/>
  <c r="T112" i="6"/>
  <c r="U112" i="6"/>
  <c r="V112" i="6"/>
  <c r="W112" i="6"/>
  <c r="X112" i="6"/>
  <c r="Y112" i="6"/>
  <c r="Z112" i="6"/>
  <c r="AA112" i="6"/>
  <c r="AB112" i="6"/>
  <c r="AC112" i="6"/>
  <c r="AD112" i="6"/>
  <c r="AE112" i="6"/>
  <c r="AF112" i="6"/>
  <c r="AG112" i="6"/>
  <c r="AH112" i="6"/>
  <c r="AI112" i="6"/>
  <c r="L113" i="6"/>
  <c r="M113" i="6"/>
  <c r="N113" i="6"/>
  <c r="O113" i="6"/>
  <c r="P113" i="6"/>
  <c r="Q113" i="6"/>
  <c r="R113" i="6"/>
  <c r="S113" i="6"/>
  <c r="T113" i="6"/>
  <c r="U113" i="6"/>
  <c r="V113" i="6"/>
  <c r="W113" i="6"/>
  <c r="X113" i="6"/>
  <c r="Y113" i="6"/>
  <c r="Z113" i="6"/>
  <c r="AA113" i="6"/>
  <c r="AB113" i="6"/>
  <c r="AC113" i="6"/>
  <c r="AD113" i="6"/>
  <c r="AE113" i="6"/>
  <c r="AF113" i="6"/>
  <c r="AG113" i="6"/>
  <c r="AH113" i="6"/>
  <c r="AI113" i="6"/>
  <c r="L114" i="6"/>
  <c r="M114" i="6"/>
  <c r="N114" i="6"/>
  <c r="O114" i="6"/>
  <c r="P114" i="6"/>
  <c r="Q114" i="6"/>
  <c r="R114" i="6"/>
  <c r="S114" i="6"/>
  <c r="T114" i="6"/>
  <c r="U114" i="6"/>
  <c r="V114" i="6"/>
  <c r="W114" i="6"/>
  <c r="X114" i="6"/>
  <c r="Y114" i="6"/>
  <c r="Z114" i="6"/>
  <c r="AA114" i="6"/>
  <c r="AB114" i="6"/>
  <c r="AC114" i="6"/>
  <c r="AD114" i="6"/>
  <c r="AE114" i="6"/>
  <c r="AF114" i="6"/>
  <c r="AG114" i="6"/>
  <c r="AH114" i="6"/>
  <c r="AI114" i="6"/>
  <c r="L115" i="6"/>
  <c r="M115" i="6"/>
  <c r="N115" i="6"/>
  <c r="O115" i="6"/>
  <c r="P115" i="6"/>
  <c r="Q115" i="6"/>
  <c r="R115" i="6"/>
  <c r="S115" i="6"/>
  <c r="T115" i="6"/>
  <c r="U115" i="6"/>
  <c r="V115" i="6"/>
  <c r="W115" i="6"/>
  <c r="X115" i="6"/>
  <c r="Y115" i="6"/>
  <c r="Z115" i="6"/>
  <c r="AA115" i="6"/>
  <c r="AB115" i="6"/>
  <c r="AC115" i="6"/>
  <c r="AD115" i="6"/>
  <c r="AE115" i="6"/>
  <c r="AF115" i="6"/>
  <c r="AG115" i="6"/>
  <c r="AH115" i="6"/>
  <c r="AI115" i="6"/>
  <c r="L116" i="6"/>
  <c r="M116" i="6"/>
  <c r="N116" i="6"/>
  <c r="O116" i="6"/>
  <c r="P116" i="6"/>
  <c r="Q116" i="6"/>
  <c r="R116" i="6"/>
  <c r="S116" i="6"/>
  <c r="T116" i="6"/>
  <c r="U116" i="6"/>
  <c r="V116" i="6"/>
  <c r="W116" i="6"/>
  <c r="X116" i="6"/>
  <c r="Y116" i="6"/>
  <c r="Z116" i="6"/>
  <c r="AA116" i="6"/>
  <c r="AB116" i="6"/>
  <c r="AC116" i="6"/>
  <c r="AD116" i="6"/>
  <c r="AE116" i="6"/>
  <c r="AF116" i="6"/>
  <c r="AG116" i="6"/>
  <c r="AH116" i="6"/>
  <c r="AI116" i="6"/>
  <c r="L117" i="6"/>
  <c r="M117" i="6"/>
  <c r="N117" i="6"/>
  <c r="O117" i="6"/>
  <c r="P117" i="6"/>
  <c r="Q117" i="6"/>
  <c r="R117" i="6"/>
  <c r="S117" i="6"/>
  <c r="T117" i="6"/>
  <c r="U117" i="6"/>
  <c r="V117" i="6"/>
  <c r="W117" i="6"/>
  <c r="X117" i="6"/>
  <c r="Y117" i="6"/>
  <c r="Z117" i="6"/>
  <c r="AA117" i="6"/>
  <c r="AB117" i="6"/>
  <c r="AC117" i="6"/>
  <c r="AD117" i="6"/>
  <c r="AE117" i="6"/>
  <c r="AF117" i="6"/>
  <c r="AG117" i="6"/>
  <c r="AH117" i="6"/>
  <c r="AI117" i="6"/>
  <c r="L118" i="6"/>
  <c r="M118" i="6"/>
  <c r="N118" i="6"/>
  <c r="O118" i="6"/>
  <c r="P118" i="6"/>
  <c r="Q118" i="6"/>
  <c r="R118" i="6"/>
  <c r="S118" i="6"/>
  <c r="T118" i="6"/>
  <c r="U118" i="6"/>
  <c r="V118" i="6"/>
  <c r="W118" i="6"/>
  <c r="X118" i="6"/>
  <c r="Y118" i="6"/>
  <c r="Z118" i="6"/>
  <c r="AA118" i="6"/>
  <c r="AB118" i="6"/>
  <c r="AC118" i="6"/>
  <c r="AD118" i="6"/>
  <c r="AE118" i="6"/>
  <c r="AF118" i="6"/>
  <c r="AG118" i="6"/>
  <c r="AH118" i="6"/>
  <c r="AI118" i="6"/>
  <c r="L119" i="6"/>
  <c r="M119" i="6"/>
  <c r="N119" i="6"/>
  <c r="O119" i="6"/>
  <c r="P119" i="6"/>
  <c r="Q119" i="6"/>
  <c r="R119" i="6"/>
  <c r="S119" i="6"/>
  <c r="T119" i="6"/>
  <c r="U119" i="6"/>
  <c r="V119" i="6"/>
  <c r="W119" i="6"/>
  <c r="X119" i="6"/>
  <c r="Y119" i="6"/>
  <c r="Z119" i="6"/>
  <c r="AA119" i="6"/>
  <c r="AB119" i="6"/>
  <c r="AC119" i="6"/>
  <c r="AD119" i="6"/>
  <c r="AE119" i="6"/>
  <c r="AF119" i="6"/>
  <c r="AG119" i="6"/>
  <c r="AH119" i="6"/>
  <c r="AI119" i="6"/>
  <c r="L120" i="6"/>
  <c r="M120" i="6"/>
  <c r="N120" i="6"/>
  <c r="O120" i="6"/>
  <c r="P120" i="6"/>
  <c r="Q120" i="6"/>
  <c r="R120" i="6"/>
  <c r="S120" i="6"/>
  <c r="T120" i="6"/>
  <c r="U120" i="6"/>
  <c r="V120" i="6"/>
  <c r="W120" i="6"/>
  <c r="X120" i="6"/>
  <c r="Y120" i="6"/>
  <c r="Z120" i="6"/>
  <c r="AA120" i="6"/>
  <c r="AB120" i="6"/>
  <c r="AC120" i="6"/>
  <c r="AD120" i="6"/>
  <c r="AE120" i="6"/>
  <c r="AF120" i="6"/>
  <c r="AG120" i="6"/>
  <c r="AH120" i="6"/>
  <c r="AI120" i="6"/>
  <c r="L121" i="6"/>
  <c r="M121" i="6"/>
  <c r="N121" i="6"/>
  <c r="O121" i="6"/>
  <c r="P121" i="6"/>
  <c r="Q121" i="6"/>
  <c r="R121" i="6"/>
  <c r="S121" i="6"/>
  <c r="T121" i="6"/>
  <c r="U121" i="6"/>
  <c r="V121" i="6"/>
  <c r="W121" i="6"/>
  <c r="X121" i="6"/>
  <c r="Y121" i="6"/>
  <c r="Z121" i="6"/>
  <c r="AA121" i="6"/>
  <c r="AB121" i="6"/>
  <c r="AC121" i="6"/>
  <c r="AD121" i="6"/>
  <c r="AE121" i="6"/>
  <c r="AF121" i="6"/>
  <c r="AG121" i="6"/>
  <c r="AH121" i="6"/>
  <c r="AI121" i="6"/>
  <c r="L122" i="6"/>
  <c r="M122" i="6"/>
  <c r="N122" i="6"/>
  <c r="O122" i="6"/>
  <c r="P122" i="6"/>
  <c r="Q122" i="6"/>
  <c r="R122" i="6"/>
  <c r="S122" i="6"/>
  <c r="T122" i="6"/>
  <c r="U122" i="6"/>
  <c r="V122" i="6"/>
  <c r="W122" i="6"/>
  <c r="X122" i="6"/>
  <c r="Y122" i="6"/>
  <c r="Z122" i="6"/>
  <c r="AA122" i="6"/>
  <c r="AB122" i="6"/>
  <c r="AC122" i="6"/>
  <c r="AD122" i="6"/>
  <c r="AE122" i="6"/>
  <c r="AF122" i="6"/>
  <c r="AG122" i="6"/>
  <c r="AH122" i="6"/>
  <c r="AI122" i="6"/>
  <c r="L123" i="6"/>
  <c r="M123" i="6"/>
  <c r="N123" i="6"/>
  <c r="O123" i="6"/>
  <c r="P123" i="6"/>
  <c r="Q123" i="6"/>
  <c r="R123" i="6"/>
  <c r="S123" i="6"/>
  <c r="T123" i="6"/>
  <c r="U123" i="6"/>
  <c r="V123" i="6"/>
  <c r="W123" i="6"/>
  <c r="X123" i="6"/>
  <c r="Y123" i="6"/>
  <c r="Z123" i="6"/>
  <c r="AA123" i="6"/>
  <c r="AB123" i="6"/>
  <c r="AC123" i="6"/>
  <c r="AD123" i="6"/>
  <c r="AE123" i="6"/>
  <c r="AF123" i="6"/>
  <c r="AG123" i="6"/>
  <c r="AH123" i="6"/>
  <c r="AI123" i="6"/>
  <c r="L124" i="6"/>
  <c r="M124" i="6"/>
  <c r="N124" i="6"/>
  <c r="O124" i="6"/>
  <c r="P124" i="6"/>
  <c r="Q124" i="6"/>
  <c r="R124" i="6"/>
  <c r="S124" i="6"/>
  <c r="T124" i="6"/>
  <c r="U124" i="6"/>
  <c r="V124" i="6"/>
  <c r="W124" i="6"/>
  <c r="X124" i="6"/>
  <c r="Y124" i="6"/>
  <c r="Z124" i="6"/>
  <c r="AA124" i="6"/>
  <c r="AB124" i="6"/>
  <c r="AC124" i="6"/>
  <c r="AD124" i="6"/>
  <c r="AE124" i="6"/>
  <c r="AF124" i="6"/>
  <c r="AG124" i="6"/>
  <c r="AH124" i="6"/>
  <c r="AI124" i="6"/>
  <c r="L135" i="6"/>
  <c r="M135" i="6"/>
  <c r="N135" i="6"/>
  <c r="O135" i="6"/>
  <c r="P135" i="6"/>
  <c r="Q135" i="6"/>
  <c r="R135" i="6"/>
  <c r="S135" i="6"/>
  <c r="T135" i="6"/>
  <c r="U135" i="6"/>
  <c r="V135" i="6"/>
  <c r="W135" i="6"/>
  <c r="X135" i="6"/>
  <c r="Y135" i="6"/>
  <c r="Z135" i="6"/>
  <c r="AA135" i="6"/>
  <c r="AB135" i="6"/>
  <c r="AC135" i="6"/>
  <c r="AD135" i="6"/>
  <c r="AE135" i="6"/>
  <c r="AF135" i="6"/>
  <c r="AG135" i="6"/>
  <c r="AH135" i="6"/>
  <c r="AI135" i="6"/>
  <c r="L136" i="6"/>
  <c r="M136" i="6"/>
  <c r="N136" i="6"/>
  <c r="O136" i="6"/>
  <c r="P136" i="6"/>
  <c r="Q136" i="6"/>
  <c r="R136" i="6"/>
  <c r="S136" i="6"/>
  <c r="T136" i="6"/>
  <c r="U136" i="6"/>
  <c r="V136" i="6"/>
  <c r="W136" i="6"/>
  <c r="X136" i="6"/>
  <c r="Y136" i="6"/>
  <c r="Z136" i="6"/>
  <c r="AA136" i="6"/>
  <c r="AB136" i="6"/>
  <c r="AC136" i="6"/>
  <c r="AD136" i="6"/>
  <c r="AE136" i="6"/>
  <c r="AF136" i="6"/>
  <c r="AG136" i="6"/>
  <c r="AH136" i="6"/>
  <c r="AI136" i="6"/>
  <c r="L137" i="6"/>
  <c r="M137" i="6"/>
  <c r="N137" i="6"/>
  <c r="O137" i="6"/>
  <c r="P137" i="6"/>
  <c r="Q137" i="6"/>
  <c r="R137" i="6"/>
  <c r="S137" i="6"/>
  <c r="T137" i="6"/>
  <c r="U137" i="6"/>
  <c r="V137" i="6"/>
  <c r="W137" i="6"/>
  <c r="X137" i="6"/>
  <c r="Y137" i="6"/>
  <c r="Z137" i="6"/>
  <c r="AA137" i="6"/>
  <c r="AB137" i="6"/>
  <c r="AC137" i="6"/>
  <c r="AD137" i="6"/>
  <c r="AE137" i="6"/>
  <c r="AF137" i="6"/>
  <c r="AG137" i="6"/>
  <c r="AH137" i="6"/>
  <c r="AI137" i="6"/>
  <c r="L138" i="6"/>
  <c r="M138" i="6"/>
  <c r="N138" i="6"/>
  <c r="O138" i="6"/>
  <c r="P138" i="6"/>
  <c r="Q138" i="6"/>
  <c r="R138" i="6"/>
  <c r="S138" i="6"/>
  <c r="T138" i="6"/>
  <c r="U138" i="6"/>
  <c r="V138" i="6"/>
  <c r="W138" i="6"/>
  <c r="X138" i="6"/>
  <c r="Y138" i="6"/>
  <c r="Z138" i="6"/>
  <c r="AA138" i="6"/>
  <c r="AB138" i="6"/>
  <c r="AC138" i="6"/>
  <c r="AD138" i="6"/>
  <c r="AE138" i="6"/>
  <c r="AF138" i="6"/>
  <c r="AG138" i="6"/>
  <c r="AH138" i="6"/>
  <c r="AI138" i="6"/>
  <c r="L125" i="6"/>
  <c r="M125" i="6"/>
  <c r="N125" i="6"/>
  <c r="O125" i="6"/>
  <c r="P125" i="6"/>
  <c r="Q125" i="6"/>
  <c r="R125" i="6"/>
  <c r="S125" i="6"/>
  <c r="T125" i="6"/>
  <c r="U125" i="6"/>
  <c r="V125" i="6"/>
  <c r="W125" i="6"/>
  <c r="X125" i="6"/>
  <c r="Y125" i="6"/>
  <c r="Z125" i="6"/>
  <c r="AA125" i="6"/>
  <c r="AB125" i="6"/>
  <c r="AC125" i="6"/>
  <c r="AD125" i="6"/>
  <c r="AE125" i="6"/>
  <c r="AF125" i="6"/>
  <c r="AG125" i="6"/>
  <c r="AH125" i="6"/>
  <c r="AI125" i="6"/>
  <c r="L126" i="6"/>
  <c r="M126" i="6"/>
  <c r="N126" i="6"/>
  <c r="O126" i="6"/>
  <c r="P126" i="6"/>
  <c r="Q126" i="6"/>
  <c r="R126" i="6"/>
  <c r="S126" i="6"/>
  <c r="T126" i="6"/>
  <c r="U126" i="6"/>
  <c r="V126" i="6"/>
  <c r="W126" i="6"/>
  <c r="X126" i="6"/>
  <c r="Y126" i="6"/>
  <c r="Z126" i="6"/>
  <c r="AA126" i="6"/>
  <c r="AB126" i="6"/>
  <c r="AC126" i="6"/>
  <c r="AD126" i="6"/>
  <c r="AE126" i="6"/>
  <c r="AF126" i="6"/>
  <c r="AG126" i="6"/>
  <c r="AH126" i="6"/>
  <c r="AI126" i="6"/>
  <c r="L127" i="6"/>
  <c r="M127" i="6"/>
  <c r="N127" i="6"/>
  <c r="O127" i="6"/>
  <c r="P127" i="6"/>
  <c r="Q127" i="6"/>
  <c r="R127" i="6"/>
  <c r="S127" i="6"/>
  <c r="T127" i="6"/>
  <c r="U127" i="6"/>
  <c r="V127" i="6"/>
  <c r="W127" i="6"/>
  <c r="X127" i="6"/>
  <c r="Y127" i="6"/>
  <c r="Z127" i="6"/>
  <c r="AA127" i="6"/>
  <c r="AB127" i="6"/>
  <c r="AC127" i="6"/>
  <c r="AD127" i="6"/>
  <c r="AE127" i="6"/>
  <c r="AF127" i="6"/>
  <c r="AG127" i="6"/>
  <c r="AH127" i="6"/>
  <c r="AI127" i="6"/>
  <c r="L128" i="6"/>
  <c r="M128" i="6"/>
  <c r="N128" i="6"/>
  <c r="O128" i="6"/>
  <c r="P128" i="6"/>
  <c r="Q128" i="6"/>
  <c r="R128" i="6"/>
  <c r="S128" i="6"/>
  <c r="T128" i="6"/>
  <c r="U128" i="6"/>
  <c r="V128" i="6"/>
  <c r="W128" i="6"/>
  <c r="X128" i="6"/>
  <c r="Y128" i="6"/>
  <c r="Z128" i="6"/>
  <c r="AA128" i="6"/>
  <c r="AB128" i="6"/>
  <c r="AC128" i="6"/>
  <c r="AD128" i="6"/>
  <c r="AE128" i="6"/>
  <c r="AF128" i="6"/>
  <c r="AG128" i="6"/>
  <c r="AH128" i="6"/>
  <c r="AI128" i="6"/>
  <c r="L129" i="6"/>
  <c r="M129" i="6"/>
  <c r="N129" i="6"/>
  <c r="O129" i="6"/>
  <c r="P129" i="6"/>
  <c r="Q129" i="6"/>
  <c r="R129" i="6"/>
  <c r="S129" i="6"/>
  <c r="T129" i="6"/>
  <c r="U129" i="6"/>
  <c r="V129" i="6"/>
  <c r="W129" i="6"/>
  <c r="X129" i="6"/>
  <c r="Y129" i="6"/>
  <c r="Z129" i="6"/>
  <c r="AA129" i="6"/>
  <c r="AB129" i="6"/>
  <c r="AC129" i="6"/>
  <c r="AD129" i="6"/>
  <c r="AE129" i="6"/>
  <c r="AF129" i="6"/>
  <c r="AG129" i="6"/>
  <c r="AH129" i="6"/>
  <c r="AI129" i="6"/>
  <c r="L130" i="6"/>
  <c r="M130" i="6"/>
  <c r="N130" i="6"/>
  <c r="O130" i="6"/>
  <c r="P130" i="6"/>
  <c r="Q130" i="6"/>
  <c r="R130" i="6"/>
  <c r="S130" i="6"/>
  <c r="T130" i="6"/>
  <c r="U130" i="6"/>
  <c r="V130" i="6"/>
  <c r="W130" i="6"/>
  <c r="X130" i="6"/>
  <c r="Y130" i="6"/>
  <c r="Z130" i="6"/>
  <c r="AA130" i="6"/>
  <c r="AB130" i="6"/>
  <c r="AC130" i="6"/>
  <c r="AD130" i="6"/>
  <c r="AE130" i="6"/>
  <c r="AF130" i="6"/>
  <c r="AG130" i="6"/>
  <c r="AH130" i="6"/>
  <c r="AI130" i="6"/>
  <c r="L131" i="6"/>
  <c r="M131" i="6"/>
  <c r="N131" i="6"/>
  <c r="O131" i="6"/>
  <c r="P131" i="6"/>
  <c r="Q131" i="6"/>
  <c r="R131" i="6"/>
  <c r="S131" i="6"/>
  <c r="T131" i="6"/>
  <c r="U131" i="6"/>
  <c r="V131" i="6"/>
  <c r="W131" i="6"/>
  <c r="X131" i="6"/>
  <c r="Y131" i="6"/>
  <c r="Z131" i="6"/>
  <c r="AA131" i="6"/>
  <c r="AB131" i="6"/>
  <c r="AC131" i="6"/>
  <c r="AD131" i="6"/>
  <c r="AE131" i="6"/>
  <c r="AF131" i="6"/>
  <c r="AG131" i="6"/>
  <c r="AH131" i="6"/>
  <c r="AI131" i="6"/>
  <c r="L132" i="6"/>
  <c r="M132" i="6"/>
  <c r="N132" i="6"/>
  <c r="O132" i="6"/>
  <c r="P132" i="6"/>
  <c r="Q132" i="6"/>
  <c r="R132" i="6"/>
  <c r="S132" i="6"/>
  <c r="T132" i="6"/>
  <c r="U132" i="6"/>
  <c r="V132" i="6"/>
  <c r="W132" i="6"/>
  <c r="X132" i="6"/>
  <c r="Y132" i="6"/>
  <c r="Z132" i="6"/>
  <c r="AA132" i="6"/>
  <c r="AB132" i="6"/>
  <c r="AC132" i="6"/>
  <c r="AD132" i="6"/>
  <c r="AE132" i="6"/>
  <c r="AF132" i="6"/>
  <c r="AG132" i="6"/>
  <c r="AH132" i="6"/>
  <c r="AI132" i="6"/>
  <c r="L133" i="6"/>
  <c r="M133" i="6"/>
  <c r="N133" i="6"/>
  <c r="O133" i="6"/>
  <c r="P133" i="6"/>
  <c r="Q133" i="6"/>
  <c r="R133" i="6"/>
  <c r="S133" i="6"/>
  <c r="T133" i="6"/>
  <c r="U133" i="6"/>
  <c r="V133" i="6"/>
  <c r="W133" i="6"/>
  <c r="X133" i="6"/>
  <c r="Y133" i="6"/>
  <c r="Z133" i="6"/>
  <c r="AA133" i="6"/>
  <c r="AB133" i="6"/>
  <c r="AC133" i="6"/>
  <c r="AD133" i="6"/>
  <c r="AE133" i="6"/>
  <c r="AF133" i="6"/>
  <c r="AG133" i="6"/>
  <c r="AH133" i="6"/>
  <c r="AI133" i="6"/>
  <c r="L134" i="6"/>
  <c r="M134" i="6"/>
  <c r="N134" i="6"/>
  <c r="O134" i="6"/>
  <c r="P134" i="6"/>
  <c r="Q134" i="6"/>
  <c r="R134" i="6"/>
  <c r="S134" i="6"/>
  <c r="T134" i="6"/>
  <c r="U134" i="6"/>
  <c r="V134" i="6"/>
  <c r="W134" i="6"/>
  <c r="X134" i="6"/>
  <c r="Y134" i="6"/>
  <c r="Z134" i="6"/>
  <c r="AA134" i="6"/>
  <c r="AB134" i="6"/>
  <c r="AC134" i="6"/>
  <c r="AD134" i="6"/>
  <c r="AE134" i="6"/>
  <c r="AF134" i="6"/>
  <c r="AG134" i="6"/>
  <c r="AH134" i="6"/>
  <c r="AI134" i="6"/>
  <c r="L157" i="6"/>
  <c r="M157" i="6"/>
  <c r="N157" i="6"/>
  <c r="O157" i="6"/>
  <c r="P157" i="6"/>
  <c r="Q157" i="6"/>
  <c r="R157" i="6"/>
  <c r="S157" i="6"/>
  <c r="T157" i="6"/>
  <c r="U157" i="6"/>
  <c r="V157" i="6"/>
  <c r="W157" i="6"/>
  <c r="X157" i="6"/>
  <c r="Y157" i="6"/>
  <c r="Z157" i="6"/>
  <c r="AA157" i="6"/>
  <c r="AB157" i="6"/>
  <c r="AC157" i="6"/>
  <c r="AD157" i="6"/>
  <c r="AE157" i="6"/>
  <c r="AF157" i="6"/>
  <c r="AG157" i="6"/>
  <c r="AH157" i="6"/>
  <c r="AI157" i="6"/>
  <c r="L158" i="6"/>
  <c r="M158" i="6"/>
  <c r="N158" i="6"/>
  <c r="O158" i="6"/>
  <c r="P158" i="6"/>
  <c r="Q158" i="6"/>
  <c r="R158" i="6"/>
  <c r="S158" i="6"/>
  <c r="T158" i="6"/>
  <c r="U158" i="6"/>
  <c r="V158" i="6"/>
  <c r="W158" i="6"/>
  <c r="X158" i="6"/>
  <c r="Y158" i="6"/>
  <c r="Z158" i="6"/>
  <c r="AA158" i="6"/>
  <c r="AB158" i="6"/>
  <c r="AC158" i="6"/>
  <c r="AD158" i="6"/>
  <c r="AE158" i="6"/>
  <c r="AF158" i="6"/>
  <c r="AG158" i="6"/>
  <c r="AH158" i="6"/>
  <c r="AI158" i="6"/>
  <c r="L159" i="6"/>
  <c r="M159" i="6"/>
  <c r="N159" i="6"/>
  <c r="O159" i="6"/>
  <c r="P159" i="6"/>
  <c r="Q159" i="6"/>
  <c r="R159" i="6"/>
  <c r="S159" i="6"/>
  <c r="T159" i="6"/>
  <c r="U159" i="6"/>
  <c r="V159" i="6"/>
  <c r="W159" i="6"/>
  <c r="X159" i="6"/>
  <c r="Y159" i="6"/>
  <c r="Z159" i="6"/>
  <c r="AA159" i="6"/>
  <c r="AB159" i="6"/>
  <c r="AC159" i="6"/>
  <c r="AD159" i="6"/>
  <c r="AE159" i="6"/>
  <c r="AF159" i="6"/>
  <c r="AG159" i="6"/>
  <c r="AH159" i="6"/>
  <c r="AI159" i="6"/>
  <c r="L160" i="6"/>
  <c r="M160" i="6"/>
  <c r="N160" i="6"/>
  <c r="O160" i="6"/>
  <c r="P160" i="6"/>
  <c r="Q160" i="6"/>
  <c r="R160" i="6"/>
  <c r="S160" i="6"/>
  <c r="T160" i="6"/>
  <c r="U160" i="6"/>
  <c r="V160" i="6"/>
  <c r="W160" i="6"/>
  <c r="X160" i="6"/>
  <c r="Y160" i="6"/>
  <c r="Z160" i="6"/>
  <c r="AA160" i="6"/>
  <c r="AB160" i="6"/>
  <c r="AC160" i="6"/>
  <c r="AD160" i="6"/>
  <c r="AE160" i="6"/>
  <c r="AF160" i="6"/>
  <c r="AG160" i="6"/>
  <c r="AH160" i="6"/>
  <c r="AI160" i="6"/>
  <c r="L145" i="6"/>
  <c r="M145" i="6"/>
  <c r="N145" i="6"/>
  <c r="O145" i="6"/>
  <c r="P145" i="6"/>
  <c r="Q145" i="6"/>
  <c r="R145" i="6"/>
  <c r="S145" i="6"/>
  <c r="T145" i="6"/>
  <c r="U145" i="6"/>
  <c r="V145" i="6"/>
  <c r="W145" i="6"/>
  <c r="X145" i="6"/>
  <c r="Y145" i="6"/>
  <c r="Z145" i="6"/>
  <c r="AA145" i="6"/>
  <c r="AB145" i="6"/>
  <c r="AC145" i="6"/>
  <c r="AD145" i="6"/>
  <c r="AE145" i="6"/>
  <c r="AF145" i="6"/>
  <c r="AG145" i="6"/>
  <c r="AH145" i="6"/>
  <c r="AI145" i="6"/>
  <c r="L146" i="6"/>
  <c r="M146" i="6"/>
  <c r="N146" i="6"/>
  <c r="O146" i="6"/>
  <c r="P146" i="6"/>
  <c r="Q146" i="6"/>
  <c r="R146" i="6"/>
  <c r="S146" i="6"/>
  <c r="T146" i="6"/>
  <c r="U146" i="6"/>
  <c r="V146" i="6"/>
  <c r="W146" i="6"/>
  <c r="X146" i="6"/>
  <c r="Y146" i="6"/>
  <c r="Z146" i="6"/>
  <c r="AA146" i="6"/>
  <c r="AB146" i="6"/>
  <c r="AC146" i="6"/>
  <c r="AD146" i="6"/>
  <c r="AE146" i="6"/>
  <c r="AF146" i="6"/>
  <c r="AG146" i="6"/>
  <c r="AH146" i="6"/>
  <c r="AI146" i="6"/>
  <c r="L147" i="6"/>
  <c r="M147" i="6"/>
  <c r="N147" i="6"/>
  <c r="O147" i="6"/>
  <c r="P147" i="6"/>
  <c r="Q147" i="6"/>
  <c r="R147" i="6"/>
  <c r="S147" i="6"/>
  <c r="T147" i="6"/>
  <c r="U147" i="6"/>
  <c r="V147" i="6"/>
  <c r="W147" i="6"/>
  <c r="X147" i="6"/>
  <c r="Y147" i="6"/>
  <c r="Z147" i="6"/>
  <c r="AA147" i="6"/>
  <c r="AB147" i="6"/>
  <c r="AC147" i="6"/>
  <c r="AD147" i="6"/>
  <c r="AE147" i="6"/>
  <c r="AF147" i="6"/>
  <c r="AG147" i="6"/>
  <c r="AH147" i="6"/>
  <c r="AI147" i="6"/>
  <c r="L148" i="6"/>
  <c r="M148" i="6"/>
  <c r="N148" i="6"/>
  <c r="O148" i="6"/>
  <c r="P148" i="6"/>
  <c r="Q148" i="6"/>
  <c r="R148" i="6"/>
  <c r="S148" i="6"/>
  <c r="T148" i="6"/>
  <c r="U148" i="6"/>
  <c r="V148" i="6"/>
  <c r="W148" i="6"/>
  <c r="X148" i="6"/>
  <c r="Y148" i="6"/>
  <c r="Z148" i="6"/>
  <c r="AA148" i="6"/>
  <c r="AB148" i="6"/>
  <c r="AC148" i="6"/>
  <c r="AD148" i="6"/>
  <c r="AE148" i="6"/>
  <c r="AF148" i="6"/>
  <c r="AG148" i="6"/>
  <c r="AH148" i="6"/>
  <c r="AI148" i="6"/>
  <c r="L149" i="6"/>
  <c r="M149" i="6"/>
  <c r="N149" i="6"/>
  <c r="O149" i="6"/>
  <c r="P149" i="6"/>
  <c r="Q149" i="6"/>
  <c r="R149" i="6"/>
  <c r="S149" i="6"/>
  <c r="T149" i="6"/>
  <c r="U149" i="6"/>
  <c r="V149" i="6"/>
  <c r="W149" i="6"/>
  <c r="X149" i="6"/>
  <c r="Y149" i="6"/>
  <c r="Z149" i="6"/>
  <c r="AA149" i="6"/>
  <c r="AB149" i="6"/>
  <c r="AC149" i="6"/>
  <c r="AD149" i="6"/>
  <c r="AE149" i="6"/>
  <c r="AF149" i="6"/>
  <c r="AG149" i="6"/>
  <c r="AH149" i="6"/>
  <c r="AI149" i="6"/>
  <c r="L150" i="6"/>
  <c r="M150" i="6"/>
  <c r="N150" i="6"/>
  <c r="O150" i="6"/>
  <c r="P150" i="6"/>
  <c r="Q150" i="6"/>
  <c r="R150" i="6"/>
  <c r="S150" i="6"/>
  <c r="T150" i="6"/>
  <c r="U150" i="6"/>
  <c r="V150" i="6"/>
  <c r="W150" i="6"/>
  <c r="X150" i="6"/>
  <c r="Y150" i="6"/>
  <c r="Z150" i="6"/>
  <c r="AA150" i="6"/>
  <c r="AB150" i="6"/>
  <c r="AC150" i="6"/>
  <c r="AD150" i="6"/>
  <c r="AE150" i="6"/>
  <c r="AF150" i="6"/>
  <c r="AG150" i="6"/>
  <c r="AH150" i="6"/>
  <c r="AI150" i="6"/>
  <c r="L151" i="6"/>
  <c r="M151" i="6"/>
  <c r="N151" i="6"/>
  <c r="O151" i="6"/>
  <c r="P151" i="6"/>
  <c r="Q151" i="6"/>
  <c r="R151" i="6"/>
  <c r="S151" i="6"/>
  <c r="T151" i="6"/>
  <c r="U151" i="6"/>
  <c r="V151" i="6"/>
  <c r="W151" i="6"/>
  <c r="X151" i="6"/>
  <c r="Y151" i="6"/>
  <c r="Z151" i="6"/>
  <c r="AA151" i="6"/>
  <c r="AB151" i="6"/>
  <c r="AC151" i="6"/>
  <c r="AD151" i="6"/>
  <c r="AE151" i="6"/>
  <c r="AF151" i="6"/>
  <c r="AG151" i="6"/>
  <c r="AH151" i="6"/>
  <c r="AI151" i="6"/>
  <c r="L152" i="6"/>
  <c r="M152" i="6"/>
  <c r="N152" i="6"/>
  <c r="O152" i="6"/>
  <c r="P152" i="6"/>
  <c r="Q152" i="6"/>
  <c r="R152" i="6"/>
  <c r="S152" i="6"/>
  <c r="T152" i="6"/>
  <c r="U152" i="6"/>
  <c r="V152" i="6"/>
  <c r="W152" i="6"/>
  <c r="X152" i="6"/>
  <c r="Y152" i="6"/>
  <c r="Z152" i="6"/>
  <c r="AA152" i="6"/>
  <c r="AB152" i="6"/>
  <c r="AC152" i="6"/>
  <c r="AD152" i="6"/>
  <c r="AE152" i="6"/>
  <c r="AF152" i="6"/>
  <c r="AG152" i="6"/>
  <c r="AH152" i="6"/>
  <c r="AI152" i="6"/>
  <c r="L153" i="6"/>
  <c r="M153" i="6"/>
  <c r="N153" i="6"/>
  <c r="O153" i="6"/>
  <c r="P153" i="6"/>
  <c r="Q153" i="6"/>
  <c r="R153" i="6"/>
  <c r="S153" i="6"/>
  <c r="T153" i="6"/>
  <c r="U153" i="6"/>
  <c r="V153" i="6"/>
  <c r="W153" i="6"/>
  <c r="X153" i="6"/>
  <c r="Y153" i="6"/>
  <c r="Z153" i="6"/>
  <c r="AA153" i="6"/>
  <c r="AB153" i="6"/>
  <c r="AC153" i="6"/>
  <c r="AD153" i="6"/>
  <c r="AE153" i="6"/>
  <c r="AF153" i="6"/>
  <c r="AG153" i="6"/>
  <c r="AH153" i="6"/>
  <c r="AI153" i="6"/>
  <c r="L154" i="6"/>
  <c r="M154" i="6"/>
  <c r="N154" i="6"/>
  <c r="O154" i="6"/>
  <c r="P154" i="6"/>
  <c r="Q154" i="6"/>
  <c r="R154" i="6"/>
  <c r="S154" i="6"/>
  <c r="T154" i="6"/>
  <c r="U154" i="6"/>
  <c r="V154" i="6"/>
  <c r="W154" i="6"/>
  <c r="X154" i="6"/>
  <c r="Y154" i="6"/>
  <c r="Z154" i="6"/>
  <c r="AA154" i="6"/>
  <c r="AB154" i="6"/>
  <c r="AC154" i="6"/>
  <c r="AD154" i="6"/>
  <c r="AE154" i="6"/>
  <c r="AF154" i="6"/>
  <c r="AG154" i="6"/>
  <c r="AH154" i="6"/>
  <c r="AI154" i="6"/>
  <c r="L155" i="6"/>
  <c r="M155" i="6"/>
  <c r="N155" i="6"/>
  <c r="O155" i="6"/>
  <c r="P155" i="6"/>
  <c r="Q155" i="6"/>
  <c r="R155" i="6"/>
  <c r="S155" i="6"/>
  <c r="T155" i="6"/>
  <c r="U155" i="6"/>
  <c r="V155" i="6"/>
  <c r="W155" i="6"/>
  <c r="X155" i="6"/>
  <c r="Y155" i="6"/>
  <c r="Z155" i="6"/>
  <c r="AA155" i="6"/>
  <c r="AB155" i="6"/>
  <c r="AC155" i="6"/>
  <c r="AD155" i="6"/>
  <c r="AE155" i="6"/>
  <c r="AF155" i="6"/>
  <c r="AG155" i="6"/>
  <c r="AH155" i="6"/>
  <c r="AI155" i="6"/>
  <c r="L156" i="6"/>
  <c r="M156" i="6"/>
  <c r="N156" i="6"/>
  <c r="O156" i="6"/>
  <c r="P156" i="6"/>
  <c r="Q156" i="6"/>
  <c r="R156" i="6"/>
  <c r="S156" i="6"/>
  <c r="T156" i="6"/>
  <c r="U156" i="6"/>
  <c r="V156" i="6"/>
  <c r="W156" i="6"/>
  <c r="X156" i="6"/>
  <c r="Y156" i="6"/>
  <c r="Z156" i="6"/>
  <c r="AA156" i="6"/>
  <c r="AB156" i="6"/>
  <c r="AC156" i="6"/>
  <c r="AD156" i="6"/>
  <c r="AE156" i="6"/>
  <c r="AF156" i="6"/>
  <c r="AG156" i="6"/>
  <c r="AH156" i="6"/>
  <c r="AI156" i="6"/>
  <c r="L177" i="6"/>
  <c r="M177" i="6"/>
  <c r="N177" i="6"/>
  <c r="O177" i="6"/>
  <c r="P177" i="6"/>
  <c r="Q177" i="6"/>
  <c r="R177" i="6"/>
  <c r="S177" i="6"/>
  <c r="T177" i="6"/>
  <c r="U177" i="6"/>
  <c r="V177" i="6"/>
  <c r="W177" i="6"/>
  <c r="X177" i="6"/>
  <c r="Y177" i="6"/>
  <c r="Z177" i="6"/>
  <c r="AA177" i="6"/>
  <c r="AB177" i="6"/>
  <c r="AC177" i="6"/>
  <c r="AD177" i="6"/>
  <c r="AE177" i="6"/>
  <c r="AF177" i="6"/>
  <c r="AG177" i="6"/>
  <c r="AH177" i="6"/>
  <c r="AI177" i="6"/>
  <c r="L178" i="6"/>
  <c r="M178" i="6"/>
  <c r="N178" i="6"/>
  <c r="O178" i="6"/>
  <c r="P178" i="6"/>
  <c r="Q178" i="6"/>
  <c r="R178" i="6"/>
  <c r="S178" i="6"/>
  <c r="T178" i="6"/>
  <c r="U178" i="6"/>
  <c r="V178" i="6"/>
  <c r="W178" i="6"/>
  <c r="X178" i="6"/>
  <c r="Y178" i="6"/>
  <c r="Z178" i="6"/>
  <c r="AA178" i="6"/>
  <c r="AB178" i="6"/>
  <c r="AC178" i="6"/>
  <c r="AD178" i="6"/>
  <c r="AE178" i="6"/>
  <c r="AF178" i="6"/>
  <c r="AG178" i="6"/>
  <c r="AH178" i="6"/>
  <c r="AI178" i="6"/>
  <c r="L181" i="6"/>
  <c r="M181" i="6"/>
  <c r="N181" i="6"/>
  <c r="O181" i="6"/>
  <c r="P181" i="6"/>
  <c r="Q181" i="6"/>
  <c r="R181" i="6"/>
  <c r="S181" i="6"/>
  <c r="T181" i="6"/>
  <c r="U181" i="6"/>
  <c r="V181" i="6"/>
  <c r="W181" i="6"/>
  <c r="X181" i="6"/>
  <c r="Y181" i="6"/>
  <c r="Z181" i="6"/>
  <c r="AA181" i="6"/>
  <c r="AB181" i="6"/>
  <c r="AC181" i="6"/>
  <c r="AD181" i="6"/>
  <c r="AE181" i="6"/>
  <c r="AF181" i="6"/>
  <c r="AG181" i="6"/>
  <c r="AH181" i="6"/>
  <c r="AI181" i="6"/>
  <c r="L182" i="6"/>
  <c r="M182" i="6"/>
  <c r="N182" i="6"/>
  <c r="O182" i="6"/>
  <c r="P182" i="6"/>
  <c r="Q182" i="6"/>
  <c r="R182" i="6"/>
  <c r="S182" i="6"/>
  <c r="T182" i="6"/>
  <c r="U182" i="6"/>
  <c r="V182" i="6"/>
  <c r="W182" i="6"/>
  <c r="X182" i="6"/>
  <c r="Y182" i="6"/>
  <c r="Z182" i="6"/>
  <c r="AA182" i="6"/>
  <c r="AB182" i="6"/>
  <c r="AC182" i="6"/>
  <c r="AD182" i="6"/>
  <c r="AE182" i="6"/>
  <c r="AF182" i="6"/>
  <c r="AG182" i="6"/>
  <c r="AH182" i="6"/>
  <c r="AI182" i="6"/>
  <c r="L165" i="6"/>
  <c r="M165" i="6"/>
  <c r="N165" i="6"/>
  <c r="O165" i="6"/>
  <c r="P165" i="6"/>
  <c r="Q165" i="6"/>
  <c r="R165" i="6"/>
  <c r="S165" i="6"/>
  <c r="T165" i="6"/>
  <c r="U165" i="6"/>
  <c r="V165" i="6"/>
  <c r="W165" i="6"/>
  <c r="X165" i="6"/>
  <c r="Y165" i="6"/>
  <c r="Z165" i="6"/>
  <c r="AA165" i="6"/>
  <c r="AB165" i="6"/>
  <c r="AC165" i="6"/>
  <c r="AD165" i="6"/>
  <c r="AE165" i="6"/>
  <c r="AF165" i="6"/>
  <c r="AG165" i="6"/>
  <c r="AH165" i="6"/>
  <c r="AI165" i="6"/>
  <c r="L166" i="6"/>
  <c r="M166" i="6"/>
  <c r="N166" i="6"/>
  <c r="O166" i="6"/>
  <c r="P166" i="6"/>
  <c r="Q166" i="6"/>
  <c r="R166" i="6"/>
  <c r="S166" i="6"/>
  <c r="T166" i="6"/>
  <c r="U166" i="6"/>
  <c r="V166" i="6"/>
  <c r="W166" i="6"/>
  <c r="X166" i="6"/>
  <c r="Y166" i="6"/>
  <c r="Z166" i="6"/>
  <c r="AA166" i="6"/>
  <c r="AB166" i="6"/>
  <c r="AC166" i="6"/>
  <c r="AD166" i="6"/>
  <c r="AE166" i="6"/>
  <c r="AF166" i="6"/>
  <c r="AG166" i="6"/>
  <c r="AH166" i="6"/>
  <c r="AI166" i="6"/>
  <c r="L167" i="6"/>
  <c r="M167" i="6"/>
  <c r="N167" i="6"/>
  <c r="O167" i="6"/>
  <c r="P167" i="6"/>
  <c r="Q167" i="6"/>
  <c r="R167" i="6"/>
  <c r="S167" i="6"/>
  <c r="T167" i="6"/>
  <c r="U167" i="6"/>
  <c r="V167" i="6"/>
  <c r="W167" i="6"/>
  <c r="X167" i="6"/>
  <c r="Y167" i="6"/>
  <c r="Z167" i="6"/>
  <c r="AA167" i="6"/>
  <c r="AB167" i="6"/>
  <c r="AC167" i="6"/>
  <c r="AD167" i="6"/>
  <c r="AE167" i="6"/>
  <c r="AF167" i="6"/>
  <c r="AG167" i="6"/>
  <c r="AH167" i="6"/>
  <c r="AI167" i="6"/>
  <c r="L168" i="6"/>
  <c r="M168" i="6"/>
  <c r="N168" i="6"/>
  <c r="O168" i="6"/>
  <c r="P168" i="6"/>
  <c r="Q168" i="6"/>
  <c r="R168" i="6"/>
  <c r="S168" i="6"/>
  <c r="T168" i="6"/>
  <c r="U168" i="6"/>
  <c r="V168" i="6"/>
  <c r="W168" i="6"/>
  <c r="X168" i="6"/>
  <c r="Y168" i="6"/>
  <c r="Z168" i="6"/>
  <c r="AA168" i="6"/>
  <c r="AB168" i="6"/>
  <c r="AC168" i="6"/>
  <c r="AD168" i="6"/>
  <c r="AE168" i="6"/>
  <c r="AF168" i="6"/>
  <c r="AG168" i="6"/>
  <c r="AH168" i="6"/>
  <c r="AI168" i="6"/>
  <c r="L169" i="6"/>
  <c r="M169" i="6"/>
  <c r="N169" i="6"/>
  <c r="O169" i="6"/>
  <c r="P169" i="6"/>
  <c r="Q169" i="6"/>
  <c r="R169" i="6"/>
  <c r="S169" i="6"/>
  <c r="T169" i="6"/>
  <c r="U169" i="6"/>
  <c r="V169" i="6"/>
  <c r="W169" i="6"/>
  <c r="X169" i="6"/>
  <c r="Y169" i="6"/>
  <c r="Z169" i="6"/>
  <c r="AA169" i="6"/>
  <c r="AB169" i="6"/>
  <c r="AC169" i="6"/>
  <c r="AD169" i="6"/>
  <c r="AE169" i="6"/>
  <c r="AF169" i="6"/>
  <c r="AG169" i="6"/>
  <c r="AH169" i="6"/>
  <c r="AI169" i="6"/>
  <c r="L170" i="6"/>
  <c r="M170" i="6"/>
  <c r="N170" i="6"/>
  <c r="O170" i="6"/>
  <c r="P170" i="6"/>
  <c r="Q170" i="6"/>
  <c r="R170" i="6"/>
  <c r="S170" i="6"/>
  <c r="T170" i="6"/>
  <c r="U170" i="6"/>
  <c r="V170" i="6"/>
  <c r="W170" i="6"/>
  <c r="X170" i="6"/>
  <c r="Y170" i="6"/>
  <c r="Z170" i="6"/>
  <c r="AA170" i="6"/>
  <c r="AB170" i="6"/>
  <c r="AC170" i="6"/>
  <c r="AD170" i="6"/>
  <c r="AE170" i="6"/>
  <c r="AF170" i="6"/>
  <c r="AG170" i="6"/>
  <c r="AH170" i="6"/>
  <c r="AI170" i="6"/>
  <c r="L171" i="6"/>
  <c r="M171" i="6"/>
  <c r="N171" i="6"/>
  <c r="O171" i="6"/>
  <c r="P171" i="6"/>
  <c r="Q171" i="6"/>
  <c r="R171" i="6"/>
  <c r="S171" i="6"/>
  <c r="T171" i="6"/>
  <c r="U171" i="6"/>
  <c r="V171" i="6"/>
  <c r="W171" i="6"/>
  <c r="X171" i="6"/>
  <c r="Y171" i="6"/>
  <c r="Z171" i="6"/>
  <c r="AA171" i="6"/>
  <c r="AB171" i="6"/>
  <c r="AC171" i="6"/>
  <c r="AD171" i="6"/>
  <c r="AE171" i="6"/>
  <c r="AF171" i="6"/>
  <c r="AG171" i="6"/>
  <c r="AH171" i="6"/>
  <c r="AI171" i="6"/>
  <c r="L172" i="6"/>
  <c r="M172" i="6"/>
  <c r="N172" i="6"/>
  <c r="O172" i="6"/>
  <c r="P172" i="6"/>
  <c r="Q172" i="6"/>
  <c r="R172" i="6"/>
  <c r="S172" i="6"/>
  <c r="T172" i="6"/>
  <c r="U172" i="6"/>
  <c r="V172" i="6"/>
  <c r="W172" i="6"/>
  <c r="X172" i="6"/>
  <c r="Y172" i="6"/>
  <c r="Z172" i="6"/>
  <c r="AA172" i="6"/>
  <c r="AB172" i="6"/>
  <c r="AC172" i="6"/>
  <c r="AD172" i="6"/>
  <c r="AE172" i="6"/>
  <c r="AF172" i="6"/>
  <c r="AG172" i="6"/>
  <c r="AH172" i="6"/>
  <c r="AI172" i="6"/>
  <c r="L179" i="6"/>
  <c r="M179" i="6"/>
  <c r="N179" i="6"/>
  <c r="O179" i="6"/>
  <c r="P179" i="6"/>
  <c r="Q179" i="6"/>
  <c r="R179" i="6"/>
  <c r="S179" i="6"/>
  <c r="T179" i="6"/>
  <c r="U179" i="6"/>
  <c r="V179" i="6"/>
  <c r="W179" i="6"/>
  <c r="X179" i="6"/>
  <c r="Y179" i="6"/>
  <c r="Z179" i="6"/>
  <c r="AA179" i="6"/>
  <c r="AB179" i="6"/>
  <c r="AC179" i="6"/>
  <c r="AD179" i="6"/>
  <c r="AE179" i="6"/>
  <c r="AF179" i="6"/>
  <c r="AG179" i="6"/>
  <c r="AH179" i="6"/>
  <c r="AI179" i="6"/>
  <c r="L180" i="6"/>
  <c r="M180" i="6"/>
  <c r="N180" i="6"/>
  <c r="O180" i="6"/>
  <c r="P180" i="6"/>
  <c r="Q180" i="6"/>
  <c r="R180" i="6"/>
  <c r="S180" i="6"/>
  <c r="T180" i="6"/>
  <c r="U180" i="6"/>
  <c r="V180" i="6"/>
  <c r="W180" i="6"/>
  <c r="X180" i="6"/>
  <c r="Y180" i="6"/>
  <c r="Z180" i="6"/>
  <c r="AA180" i="6"/>
  <c r="AB180" i="6"/>
  <c r="AC180" i="6"/>
  <c r="AD180" i="6"/>
  <c r="AE180" i="6"/>
  <c r="AF180" i="6"/>
  <c r="AG180" i="6"/>
  <c r="AH180" i="6"/>
  <c r="AI180" i="6"/>
  <c r="L173" i="6"/>
  <c r="M173" i="6"/>
  <c r="N173" i="6"/>
  <c r="O173" i="6"/>
  <c r="P173" i="6"/>
  <c r="Q173" i="6"/>
  <c r="R173" i="6"/>
  <c r="S173" i="6"/>
  <c r="T173" i="6"/>
  <c r="U173" i="6"/>
  <c r="V173" i="6"/>
  <c r="W173" i="6"/>
  <c r="X173" i="6"/>
  <c r="Y173" i="6"/>
  <c r="Z173" i="6"/>
  <c r="AA173" i="6"/>
  <c r="AB173" i="6"/>
  <c r="AC173" i="6"/>
  <c r="AD173" i="6"/>
  <c r="AE173" i="6"/>
  <c r="AF173" i="6"/>
  <c r="AG173" i="6"/>
  <c r="AH173" i="6"/>
  <c r="AI173" i="6"/>
  <c r="L174" i="6"/>
  <c r="M174" i="6"/>
  <c r="N174" i="6"/>
  <c r="O174" i="6"/>
  <c r="P174" i="6"/>
  <c r="Q174" i="6"/>
  <c r="R174" i="6"/>
  <c r="S174" i="6"/>
  <c r="T174" i="6"/>
  <c r="U174" i="6"/>
  <c r="V174" i="6"/>
  <c r="W174" i="6"/>
  <c r="X174" i="6"/>
  <c r="Y174" i="6"/>
  <c r="Z174" i="6"/>
  <c r="AA174" i="6"/>
  <c r="AB174" i="6"/>
  <c r="AC174" i="6"/>
  <c r="AD174" i="6"/>
  <c r="AE174" i="6"/>
  <c r="AF174" i="6"/>
  <c r="AG174" i="6"/>
  <c r="AH174" i="6"/>
  <c r="AI174" i="6"/>
  <c r="L175" i="6"/>
  <c r="M175" i="6"/>
  <c r="N175" i="6"/>
  <c r="O175" i="6"/>
  <c r="P175" i="6"/>
  <c r="Q175" i="6"/>
  <c r="R175" i="6"/>
  <c r="S175" i="6"/>
  <c r="T175" i="6"/>
  <c r="U175" i="6"/>
  <c r="V175" i="6"/>
  <c r="W175" i="6"/>
  <c r="X175" i="6"/>
  <c r="Y175" i="6"/>
  <c r="Z175" i="6"/>
  <c r="AA175" i="6"/>
  <c r="AB175" i="6"/>
  <c r="AC175" i="6"/>
  <c r="AD175" i="6"/>
  <c r="AE175" i="6"/>
  <c r="AF175" i="6"/>
  <c r="AG175" i="6"/>
  <c r="AH175" i="6"/>
  <c r="AI175" i="6"/>
  <c r="L176" i="6"/>
  <c r="M176" i="6"/>
  <c r="N176" i="6"/>
  <c r="O176" i="6"/>
  <c r="P176" i="6"/>
  <c r="Q176" i="6"/>
  <c r="R176" i="6"/>
  <c r="S176" i="6"/>
  <c r="T176" i="6"/>
  <c r="U176" i="6"/>
  <c r="V176" i="6"/>
  <c r="W176" i="6"/>
  <c r="X176" i="6"/>
  <c r="Y176" i="6"/>
  <c r="Z176" i="6"/>
  <c r="AA176" i="6"/>
  <c r="AB176" i="6"/>
  <c r="AC176" i="6"/>
  <c r="AD176" i="6"/>
  <c r="AE176" i="6"/>
  <c r="AF176" i="6"/>
  <c r="AG176" i="6"/>
  <c r="AH176" i="6"/>
  <c r="AI176" i="6"/>
  <c r="L185" i="6"/>
  <c r="M185" i="6"/>
  <c r="N185" i="6"/>
  <c r="O185" i="6"/>
  <c r="P185" i="6"/>
  <c r="Q185" i="6"/>
  <c r="R185" i="6"/>
  <c r="S185" i="6"/>
  <c r="T185" i="6"/>
  <c r="U185" i="6"/>
  <c r="V185" i="6"/>
  <c r="W185" i="6"/>
  <c r="X185" i="6"/>
  <c r="Y185" i="6"/>
  <c r="Z185" i="6"/>
  <c r="AA185" i="6"/>
  <c r="AB185" i="6"/>
  <c r="AC185" i="6"/>
  <c r="AD185" i="6"/>
  <c r="AE185" i="6"/>
  <c r="AF185" i="6"/>
  <c r="AG185" i="6"/>
  <c r="AH185" i="6"/>
  <c r="AI185" i="6"/>
  <c r="L186" i="6"/>
  <c r="M186" i="6"/>
  <c r="N186" i="6"/>
  <c r="O186" i="6"/>
  <c r="P186" i="6"/>
  <c r="Q186" i="6"/>
  <c r="R186" i="6"/>
  <c r="S186" i="6"/>
  <c r="T186" i="6"/>
  <c r="U186" i="6"/>
  <c r="V186" i="6"/>
  <c r="W186" i="6"/>
  <c r="X186" i="6"/>
  <c r="Y186" i="6"/>
  <c r="Z186" i="6"/>
  <c r="AA186" i="6"/>
  <c r="AB186" i="6"/>
  <c r="AC186" i="6"/>
  <c r="AD186" i="6"/>
  <c r="AE186" i="6"/>
  <c r="AF186" i="6"/>
  <c r="AG186" i="6"/>
  <c r="AH186" i="6"/>
  <c r="AI186" i="6"/>
  <c r="L187" i="6"/>
  <c r="M187" i="6"/>
  <c r="N187" i="6"/>
  <c r="O187" i="6"/>
  <c r="P187" i="6"/>
  <c r="Q187" i="6"/>
  <c r="R187" i="6"/>
  <c r="S187" i="6"/>
  <c r="T187" i="6"/>
  <c r="U187" i="6"/>
  <c r="V187" i="6"/>
  <c r="W187" i="6"/>
  <c r="X187" i="6"/>
  <c r="Y187" i="6"/>
  <c r="Z187" i="6"/>
  <c r="AA187" i="6"/>
  <c r="AB187" i="6"/>
  <c r="AC187" i="6"/>
  <c r="AD187" i="6"/>
  <c r="AE187" i="6"/>
  <c r="AF187" i="6"/>
  <c r="AG187" i="6"/>
  <c r="AH187" i="6"/>
  <c r="AI187" i="6"/>
  <c r="L188" i="6"/>
  <c r="M188" i="6"/>
  <c r="N188" i="6"/>
  <c r="O188" i="6"/>
  <c r="P188" i="6"/>
  <c r="Q188" i="6"/>
  <c r="R188" i="6"/>
  <c r="S188" i="6"/>
  <c r="T188" i="6"/>
  <c r="U188" i="6"/>
  <c r="V188" i="6"/>
  <c r="W188" i="6"/>
  <c r="X188" i="6"/>
  <c r="Y188" i="6"/>
  <c r="Z188" i="6"/>
  <c r="AA188" i="6"/>
  <c r="AB188" i="6"/>
  <c r="AC188" i="6"/>
  <c r="AD188" i="6"/>
  <c r="AE188" i="6"/>
  <c r="AF188" i="6"/>
  <c r="AG188" i="6"/>
  <c r="AH188" i="6"/>
  <c r="AI188" i="6"/>
  <c r="L189" i="6"/>
  <c r="M189" i="6"/>
  <c r="N189" i="6"/>
  <c r="O189" i="6"/>
  <c r="P189" i="6"/>
  <c r="Q189" i="6"/>
  <c r="R189" i="6"/>
  <c r="S189" i="6"/>
  <c r="T189" i="6"/>
  <c r="U189" i="6"/>
  <c r="V189" i="6"/>
  <c r="W189" i="6"/>
  <c r="X189" i="6"/>
  <c r="Y189" i="6"/>
  <c r="Z189" i="6"/>
  <c r="AA189" i="6"/>
  <c r="AB189" i="6"/>
  <c r="AC189" i="6"/>
  <c r="AD189" i="6"/>
  <c r="AE189" i="6"/>
  <c r="AF189" i="6"/>
  <c r="AG189" i="6"/>
  <c r="AH189" i="6"/>
  <c r="AI189" i="6"/>
  <c r="L190" i="6"/>
  <c r="M190" i="6"/>
  <c r="N190" i="6"/>
  <c r="O190" i="6"/>
  <c r="P190" i="6"/>
  <c r="Q190" i="6"/>
  <c r="R190" i="6"/>
  <c r="S190" i="6"/>
  <c r="T190" i="6"/>
  <c r="U190" i="6"/>
  <c r="V190" i="6"/>
  <c r="W190" i="6"/>
  <c r="X190" i="6"/>
  <c r="Y190" i="6"/>
  <c r="Z190" i="6"/>
  <c r="AA190" i="6"/>
  <c r="AB190" i="6"/>
  <c r="AC190" i="6"/>
  <c r="AD190" i="6"/>
  <c r="AE190" i="6"/>
  <c r="AF190" i="6"/>
  <c r="AG190" i="6"/>
  <c r="AH190" i="6"/>
  <c r="AI190" i="6"/>
  <c r="L191" i="6"/>
  <c r="M191" i="6"/>
  <c r="N191" i="6"/>
  <c r="O191" i="6"/>
  <c r="P191" i="6"/>
  <c r="Q191" i="6"/>
  <c r="R191" i="6"/>
  <c r="S191" i="6"/>
  <c r="T191" i="6"/>
  <c r="U191" i="6"/>
  <c r="V191" i="6"/>
  <c r="W191" i="6"/>
  <c r="X191" i="6"/>
  <c r="Y191" i="6"/>
  <c r="Z191" i="6"/>
  <c r="AA191" i="6"/>
  <c r="AB191" i="6"/>
  <c r="AC191" i="6"/>
  <c r="AD191" i="6"/>
  <c r="AE191" i="6"/>
  <c r="AF191" i="6"/>
  <c r="AG191" i="6"/>
  <c r="AH191" i="6"/>
  <c r="AI191" i="6"/>
  <c r="L192" i="6"/>
  <c r="M192" i="6"/>
  <c r="N192" i="6"/>
  <c r="O192" i="6"/>
  <c r="P192" i="6"/>
  <c r="Q192" i="6"/>
  <c r="R192" i="6"/>
  <c r="S192" i="6"/>
  <c r="T192" i="6"/>
  <c r="U192" i="6"/>
  <c r="V192" i="6"/>
  <c r="W192" i="6"/>
  <c r="X192" i="6"/>
  <c r="Y192" i="6"/>
  <c r="Z192" i="6"/>
  <c r="AA192" i="6"/>
  <c r="AB192" i="6"/>
  <c r="AC192" i="6"/>
  <c r="AD192" i="6"/>
  <c r="AE192" i="6"/>
  <c r="AF192" i="6"/>
  <c r="AG192" i="6"/>
  <c r="AH192" i="6"/>
  <c r="AI192" i="6"/>
  <c r="L193" i="6"/>
  <c r="M193" i="6"/>
  <c r="N193" i="6"/>
  <c r="O193" i="6"/>
  <c r="P193" i="6"/>
  <c r="Q193" i="6"/>
  <c r="R193" i="6"/>
  <c r="S193" i="6"/>
  <c r="T193" i="6"/>
  <c r="U193" i="6"/>
  <c r="V193" i="6"/>
  <c r="W193" i="6"/>
  <c r="X193" i="6"/>
  <c r="Y193" i="6"/>
  <c r="Z193" i="6"/>
  <c r="AA193" i="6"/>
  <c r="AB193" i="6"/>
  <c r="AC193" i="6"/>
  <c r="AD193" i="6"/>
  <c r="AE193" i="6"/>
  <c r="AF193" i="6"/>
  <c r="AG193" i="6"/>
  <c r="AH193" i="6"/>
  <c r="AI193" i="6"/>
  <c r="L194" i="6"/>
  <c r="M194" i="6"/>
  <c r="N194" i="6"/>
  <c r="O194" i="6"/>
  <c r="P194" i="6"/>
  <c r="Q194" i="6"/>
  <c r="R194" i="6"/>
  <c r="S194" i="6"/>
  <c r="T194" i="6"/>
  <c r="U194" i="6"/>
  <c r="V194" i="6"/>
  <c r="W194" i="6"/>
  <c r="X194" i="6"/>
  <c r="Y194" i="6"/>
  <c r="Z194" i="6"/>
  <c r="AA194" i="6"/>
  <c r="AB194" i="6"/>
  <c r="AC194" i="6"/>
  <c r="AD194" i="6"/>
  <c r="AE194" i="6"/>
  <c r="AF194" i="6"/>
  <c r="AG194" i="6"/>
  <c r="AH194" i="6"/>
  <c r="AI194" i="6"/>
  <c r="L195" i="6"/>
  <c r="M195" i="6"/>
  <c r="N195" i="6"/>
  <c r="O195" i="6"/>
  <c r="P195" i="6"/>
  <c r="Q195" i="6"/>
  <c r="R195" i="6"/>
  <c r="S195" i="6"/>
  <c r="T195" i="6"/>
  <c r="U195" i="6"/>
  <c r="V195" i="6"/>
  <c r="W195" i="6"/>
  <c r="X195" i="6"/>
  <c r="Y195" i="6"/>
  <c r="Z195" i="6"/>
  <c r="AA195" i="6"/>
  <c r="AB195" i="6"/>
  <c r="AC195" i="6"/>
  <c r="AD195" i="6"/>
  <c r="AE195" i="6"/>
  <c r="AF195" i="6"/>
  <c r="AG195" i="6"/>
  <c r="AH195" i="6"/>
  <c r="AI195" i="6"/>
  <c r="L196" i="6"/>
  <c r="M196" i="6"/>
  <c r="N196" i="6"/>
  <c r="O196" i="6"/>
  <c r="P196" i="6"/>
  <c r="Q196" i="6"/>
  <c r="R196" i="6"/>
  <c r="S196" i="6"/>
  <c r="T196" i="6"/>
  <c r="U196" i="6"/>
  <c r="V196" i="6"/>
  <c r="W196" i="6"/>
  <c r="X196" i="6"/>
  <c r="Y196" i="6"/>
  <c r="Z196" i="6"/>
  <c r="AA196" i="6"/>
  <c r="AB196" i="6"/>
  <c r="AC196" i="6"/>
  <c r="AD196" i="6"/>
  <c r="AE196" i="6"/>
  <c r="AF196" i="6"/>
  <c r="AG196" i="6"/>
  <c r="AH196" i="6"/>
  <c r="AI196" i="6"/>
  <c r="L197" i="6"/>
  <c r="M197" i="6"/>
  <c r="N197" i="6"/>
  <c r="O197" i="6"/>
  <c r="P197" i="6"/>
  <c r="Q197" i="6"/>
  <c r="R197" i="6"/>
  <c r="S197" i="6"/>
  <c r="T197" i="6"/>
  <c r="U197" i="6"/>
  <c r="V197" i="6"/>
  <c r="W197" i="6"/>
  <c r="X197" i="6"/>
  <c r="Y197" i="6"/>
  <c r="Z197" i="6"/>
  <c r="AA197" i="6"/>
  <c r="AB197" i="6"/>
  <c r="AC197" i="6"/>
  <c r="AD197" i="6"/>
  <c r="AE197" i="6"/>
  <c r="AF197" i="6"/>
  <c r="AG197" i="6"/>
  <c r="AH197" i="6"/>
  <c r="AI197" i="6"/>
  <c r="L198" i="6"/>
  <c r="M198" i="6"/>
  <c r="N198" i="6"/>
  <c r="O198" i="6"/>
  <c r="P198" i="6"/>
  <c r="Q198" i="6"/>
  <c r="R198" i="6"/>
  <c r="S198" i="6"/>
  <c r="T198" i="6"/>
  <c r="U198" i="6"/>
  <c r="V198" i="6"/>
  <c r="W198" i="6"/>
  <c r="X198" i="6"/>
  <c r="Y198" i="6"/>
  <c r="Z198" i="6"/>
  <c r="AA198" i="6"/>
  <c r="AB198" i="6"/>
  <c r="AC198" i="6"/>
  <c r="AD198" i="6"/>
  <c r="AE198" i="6"/>
  <c r="AF198" i="6"/>
  <c r="AG198" i="6"/>
  <c r="AH198" i="6"/>
  <c r="AI198" i="6"/>
  <c r="L199" i="6"/>
  <c r="M199" i="6"/>
  <c r="N199" i="6"/>
  <c r="O199" i="6"/>
  <c r="P199" i="6"/>
  <c r="Q199" i="6"/>
  <c r="R199" i="6"/>
  <c r="S199" i="6"/>
  <c r="T199" i="6"/>
  <c r="U199" i="6"/>
  <c r="V199" i="6"/>
  <c r="W199" i="6"/>
  <c r="X199" i="6"/>
  <c r="Y199" i="6"/>
  <c r="Z199" i="6"/>
  <c r="AA199" i="6"/>
  <c r="AB199" i="6"/>
  <c r="AC199" i="6"/>
  <c r="AD199" i="6"/>
  <c r="AE199" i="6"/>
  <c r="AF199" i="6"/>
  <c r="AG199" i="6"/>
  <c r="AH199" i="6"/>
  <c r="AI199" i="6"/>
  <c r="L200" i="6"/>
  <c r="M200" i="6"/>
  <c r="N200" i="6"/>
  <c r="O200" i="6"/>
  <c r="P200" i="6"/>
  <c r="Q200" i="6"/>
  <c r="R200" i="6"/>
  <c r="S200" i="6"/>
  <c r="T200" i="6"/>
  <c r="U200" i="6"/>
  <c r="V200" i="6"/>
  <c r="W200" i="6"/>
  <c r="X200" i="6"/>
  <c r="Y200" i="6"/>
  <c r="Z200" i="6"/>
  <c r="AA200" i="6"/>
  <c r="AB200" i="6"/>
  <c r="AC200" i="6"/>
  <c r="AD200" i="6"/>
  <c r="AE200" i="6"/>
  <c r="AF200" i="6"/>
  <c r="AG200" i="6"/>
  <c r="AH200" i="6"/>
  <c r="AI200" i="6"/>
  <c r="L201" i="6"/>
  <c r="M201" i="6"/>
  <c r="N201" i="6"/>
  <c r="O201" i="6"/>
  <c r="P201" i="6"/>
  <c r="Q201" i="6"/>
  <c r="R201" i="6"/>
  <c r="S201" i="6"/>
  <c r="T201" i="6"/>
  <c r="U201" i="6"/>
  <c r="V201" i="6"/>
  <c r="W201" i="6"/>
  <c r="X201" i="6"/>
  <c r="Y201" i="6"/>
  <c r="Z201" i="6"/>
  <c r="AA201" i="6"/>
  <c r="AB201" i="6"/>
  <c r="AC201" i="6"/>
  <c r="AD201" i="6"/>
  <c r="AE201" i="6"/>
  <c r="AF201" i="6"/>
  <c r="AG201" i="6"/>
  <c r="AH201" i="6"/>
  <c r="AI201" i="6"/>
  <c r="L202" i="6"/>
  <c r="M202" i="6"/>
  <c r="N202" i="6"/>
  <c r="O202" i="6"/>
  <c r="P202" i="6"/>
  <c r="Q202" i="6"/>
  <c r="R202" i="6"/>
  <c r="S202" i="6"/>
  <c r="T202" i="6"/>
  <c r="U202" i="6"/>
  <c r="V202" i="6"/>
  <c r="W202" i="6"/>
  <c r="X202" i="6"/>
  <c r="Y202" i="6"/>
  <c r="Z202" i="6"/>
  <c r="AA202" i="6"/>
  <c r="AB202" i="6"/>
  <c r="AC202" i="6"/>
  <c r="AD202" i="6"/>
  <c r="AE202" i="6"/>
  <c r="AF202" i="6"/>
  <c r="AG202" i="6"/>
  <c r="AH202" i="6"/>
  <c r="AI202" i="6"/>
  <c r="L203" i="6"/>
  <c r="M203" i="6"/>
  <c r="N203" i="6"/>
  <c r="O203" i="6"/>
  <c r="P203" i="6"/>
  <c r="Q203" i="6"/>
  <c r="R203" i="6"/>
  <c r="S203" i="6"/>
  <c r="T203" i="6"/>
  <c r="U203" i="6"/>
  <c r="V203" i="6"/>
  <c r="W203" i="6"/>
  <c r="X203" i="6"/>
  <c r="Y203" i="6"/>
  <c r="Z203" i="6"/>
  <c r="AA203" i="6"/>
  <c r="AB203" i="6"/>
  <c r="AC203" i="6"/>
  <c r="AD203" i="6"/>
  <c r="AE203" i="6"/>
  <c r="AF203" i="6"/>
  <c r="AG203" i="6"/>
  <c r="AH203" i="6"/>
  <c r="AI203" i="6"/>
  <c r="L204" i="6"/>
  <c r="M204" i="6"/>
  <c r="N204" i="6"/>
  <c r="O204" i="6"/>
  <c r="P204" i="6"/>
  <c r="Q204" i="6"/>
  <c r="R204" i="6"/>
  <c r="S204" i="6"/>
  <c r="T204" i="6"/>
  <c r="U204" i="6"/>
  <c r="V204" i="6"/>
  <c r="W204" i="6"/>
  <c r="X204" i="6"/>
  <c r="Y204" i="6"/>
  <c r="Z204" i="6"/>
  <c r="AA204" i="6"/>
  <c r="AB204" i="6"/>
  <c r="AC204" i="6"/>
  <c r="AD204" i="6"/>
  <c r="AE204" i="6"/>
  <c r="AF204" i="6"/>
  <c r="AG204" i="6"/>
  <c r="AH204" i="6"/>
  <c r="AI204" i="6"/>
  <c r="L205" i="6"/>
  <c r="M205" i="6"/>
  <c r="N205" i="6"/>
  <c r="O205" i="6"/>
  <c r="P205" i="6"/>
  <c r="Q205" i="6"/>
  <c r="R205" i="6"/>
  <c r="S205" i="6"/>
  <c r="T205" i="6"/>
  <c r="U205" i="6"/>
  <c r="V205" i="6"/>
  <c r="W205" i="6"/>
  <c r="X205" i="6"/>
  <c r="Y205" i="6"/>
  <c r="Z205" i="6"/>
  <c r="AA205" i="6"/>
  <c r="AB205" i="6"/>
  <c r="AC205" i="6"/>
  <c r="AD205" i="6"/>
  <c r="AE205" i="6"/>
  <c r="AF205" i="6"/>
  <c r="AG205" i="6"/>
  <c r="AH205" i="6"/>
  <c r="AI205" i="6"/>
  <c r="L206" i="6"/>
  <c r="M206" i="6"/>
  <c r="N206" i="6"/>
  <c r="O206" i="6"/>
  <c r="P206" i="6"/>
  <c r="Q206" i="6"/>
  <c r="R206" i="6"/>
  <c r="S206" i="6"/>
  <c r="T206" i="6"/>
  <c r="U206" i="6"/>
  <c r="V206" i="6"/>
  <c r="W206" i="6"/>
  <c r="X206" i="6"/>
  <c r="Y206" i="6"/>
  <c r="Z206" i="6"/>
  <c r="AA206" i="6"/>
  <c r="AB206" i="6"/>
  <c r="AC206" i="6"/>
  <c r="AD206" i="6"/>
  <c r="AE206" i="6"/>
  <c r="AF206" i="6"/>
  <c r="AG206" i="6"/>
  <c r="AH206" i="6"/>
  <c r="AI206" i="6"/>
  <c r="L207" i="6"/>
  <c r="M207" i="6"/>
  <c r="N207" i="6"/>
  <c r="O207" i="6"/>
  <c r="P207" i="6"/>
  <c r="Q207" i="6"/>
  <c r="R207" i="6"/>
  <c r="S207" i="6"/>
  <c r="T207" i="6"/>
  <c r="U207" i="6"/>
  <c r="V207" i="6"/>
  <c r="W207" i="6"/>
  <c r="X207" i="6"/>
  <c r="Y207" i="6"/>
  <c r="Z207" i="6"/>
  <c r="AA207" i="6"/>
  <c r="AB207" i="6"/>
  <c r="AC207" i="6"/>
  <c r="AD207" i="6"/>
  <c r="AE207" i="6"/>
  <c r="AF207" i="6"/>
  <c r="AG207" i="6"/>
  <c r="AH207" i="6"/>
  <c r="AI207" i="6"/>
  <c r="L208" i="6"/>
  <c r="M208" i="6"/>
  <c r="N208" i="6"/>
  <c r="O208" i="6"/>
  <c r="P208" i="6"/>
  <c r="Q208" i="6"/>
  <c r="R208" i="6"/>
  <c r="S208" i="6"/>
  <c r="T208" i="6"/>
  <c r="U208" i="6"/>
  <c r="V208" i="6"/>
  <c r="W208" i="6"/>
  <c r="X208" i="6"/>
  <c r="Y208" i="6"/>
  <c r="Z208" i="6"/>
  <c r="AA208" i="6"/>
  <c r="AB208" i="6"/>
  <c r="AC208" i="6"/>
  <c r="AD208" i="6"/>
  <c r="AE208" i="6"/>
  <c r="AF208" i="6"/>
  <c r="AG208" i="6"/>
  <c r="AH208" i="6"/>
  <c r="AI208" i="6"/>
  <c r="L209" i="6"/>
  <c r="M209" i="6"/>
  <c r="N209" i="6"/>
  <c r="O209" i="6"/>
  <c r="P209" i="6"/>
  <c r="Q209" i="6"/>
  <c r="R209" i="6"/>
  <c r="S209" i="6"/>
  <c r="T209" i="6"/>
  <c r="U209" i="6"/>
  <c r="V209" i="6"/>
  <c r="W209" i="6"/>
  <c r="X209" i="6"/>
  <c r="Y209" i="6"/>
  <c r="Z209" i="6"/>
  <c r="AA209" i="6"/>
  <c r="AB209" i="6"/>
  <c r="AC209" i="6"/>
  <c r="AD209" i="6"/>
  <c r="AE209" i="6"/>
  <c r="AF209" i="6"/>
  <c r="AG209" i="6"/>
  <c r="AH209" i="6"/>
  <c r="AI209" i="6"/>
  <c r="L210" i="6"/>
  <c r="M210" i="6"/>
  <c r="N210" i="6"/>
  <c r="O210" i="6"/>
  <c r="P210" i="6"/>
  <c r="Q210" i="6"/>
  <c r="R210" i="6"/>
  <c r="S210" i="6"/>
  <c r="T210" i="6"/>
  <c r="U210" i="6"/>
  <c r="V210" i="6"/>
  <c r="W210" i="6"/>
  <c r="X210" i="6"/>
  <c r="Y210" i="6"/>
  <c r="Z210" i="6"/>
  <c r="AA210" i="6"/>
  <c r="AB210" i="6"/>
  <c r="AC210" i="6"/>
  <c r="AD210" i="6"/>
  <c r="AE210" i="6"/>
  <c r="AF210" i="6"/>
  <c r="AG210" i="6"/>
  <c r="AH210" i="6"/>
  <c r="AI210" i="6"/>
  <c r="L211" i="6"/>
  <c r="M211" i="6"/>
  <c r="N211" i="6"/>
  <c r="O211" i="6"/>
  <c r="P211" i="6"/>
  <c r="Q211" i="6"/>
  <c r="R211" i="6"/>
  <c r="S211" i="6"/>
  <c r="T211" i="6"/>
  <c r="U211" i="6"/>
  <c r="V211" i="6"/>
  <c r="W211" i="6"/>
  <c r="X211" i="6"/>
  <c r="Y211" i="6"/>
  <c r="Z211" i="6"/>
  <c r="AA211" i="6"/>
  <c r="AB211" i="6"/>
  <c r="AC211" i="6"/>
  <c r="AD211" i="6"/>
  <c r="AE211" i="6"/>
  <c r="AF211" i="6"/>
  <c r="AG211" i="6"/>
  <c r="AH211" i="6"/>
  <c r="AI211" i="6"/>
  <c r="L212" i="6"/>
  <c r="M212" i="6"/>
  <c r="N212" i="6"/>
  <c r="O212" i="6"/>
  <c r="P212" i="6"/>
  <c r="Q212" i="6"/>
  <c r="R212" i="6"/>
  <c r="S212" i="6"/>
  <c r="T212" i="6"/>
  <c r="U212" i="6"/>
  <c r="V212" i="6"/>
  <c r="W212" i="6"/>
  <c r="X212" i="6"/>
  <c r="Y212" i="6"/>
  <c r="Z212" i="6"/>
  <c r="AA212" i="6"/>
  <c r="AB212" i="6"/>
  <c r="AC212" i="6"/>
  <c r="AD212" i="6"/>
  <c r="AE212" i="6"/>
  <c r="AF212" i="6"/>
  <c r="AG212" i="6"/>
  <c r="AH212" i="6"/>
  <c r="AI212" i="6"/>
  <c r="L213" i="6"/>
  <c r="M213" i="6"/>
  <c r="N213" i="6"/>
  <c r="O213" i="6"/>
  <c r="P213" i="6"/>
  <c r="Q213" i="6"/>
  <c r="R213" i="6"/>
  <c r="S213" i="6"/>
  <c r="T213" i="6"/>
  <c r="U213" i="6"/>
  <c r="V213" i="6"/>
  <c r="W213" i="6"/>
  <c r="X213" i="6"/>
  <c r="Y213" i="6"/>
  <c r="Z213" i="6"/>
  <c r="AA213" i="6"/>
  <c r="AB213" i="6"/>
  <c r="AC213" i="6"/>
  <c r="AD213" i="6"/>
  <c r="AE213" i="6"/>
  <c r="AF213" i="6"/>
  <c r="AG213" i="6"/>
  <c r="AH213" i="6"/>
  <c r="AI213" i="6"/>
  <c r="L214" i="6"/>
  <c r="M214" i="6"/>
  <c r="N214" i="6"/>
  <c r="O214" i="6"/>
  <c r="P214" i="6"/>
  <c r="Q214" i="6"/>
  <c r="R214" i="6"/>
  <c r="S214" i="6"/>
  <c r="T214" i="6"/>
  <c r="U214" i="6"/>
  <c r="V214" i="6"/>
  <c r="W214" i="6"/>
  <c r="X214" i="6"/>
  <c r="Y214" i="6"/>
  <c r="Z214" i="6"/>
  <c r="AA214" i="6"/>
  <c r="AB214" i="6"/>
  <c r="AC214" i="6"/>
  <c r="AD214" i="6"/>
  <c r="AE214" i="6"/>
  <c r="AF214" i="6"/>
  <c r="AG214" i="6"/>
  <c r="AH214" i="6"/>
  <c r="AI214" i="6"/>
  <c r="L215" i="6"/>
  <c r="M215" i="6"/>
  <c r="N215" i="6"/>
  <c r="O215" i="6"/>
  <c r="P215" i="6"/>
  <c r="Q215" i="6"/>
  <c r="R215" i="6"/>
  <c r="S215" i="6"/>
  <c r="T215" i="6"/>
  <c r="U215" i="6"/>
  <c r="V215" i="6"/>
  <c r="W215" i="6"/>
  <c r="X215" i="6"/>
  <c r="Y215" i="6"/>
  <c r="Z215" i="6"/>
  <c r="AA215" i="6"/>
  <c r="AB215" i="6"/>
  <c r="AC215" i="6"/>
  <c r="AD215" i="6"/>
  <c r="AE215" i="6"/>
  <c r="AF215" i="6"/>
  <c r="AG215" i="6"/>
  <c r="AH215" i="6"/>
  <c r="AI215" i="6"/>
  <c r="L216" i="6"/>
  <c r="M216" i="6"/>
  <c r="N216" i="6"/>
  <c r="O216" i="6"/>
  <c r="P216" i="6"/>
  <c r="Q216" i="6"/>
  <c r="R216" i="6"/>
  <c r="S216" i="6"/>
  <c r="T216" i="6"/>
  <c r="U216" i="6"/>
  <c r="V216" i="6"/>
  <c r="W216" i="6"/>
  <c r="X216" i="6"/>
  <c r="Y216" i="6"/>
  <c r="Z216" i="6"/>
  <c r="AA216" i="6"/>
  <c r="AB216" i="6"/>
  <c r="AC216" i="6"/>
  <c r="AD216" i="6"/>
  <c r="AE216" i="6"/>
  <c r="AF216" i="6"/>
  <c r="AG216" i="6"/>
  <c r="AH216" i="6"/>
  <c r="AI216" i="6"/>
  <c r="L217" i="6"/>
  <c r="M217" i="6"/>
  <c r="N217" i="6"/>
  <c r="O217" i="6"/>
  <c r="P217" i="6"/>
  <c r="Q217" i="6"/>
  <c r="R217" i="6"/>
  <c r="S217" i="6"/>
  <c r="T217" i="6"/>
  <c r="U217" i="6"/>
  <c r="V217" i="6"/>
  <c r="W217" i="6"/>
  <c r="X217" i="6"/>
  <c r="Y217" i="6"/>
  <c r="Z217" i="6"/>
  <c r="AA217" i="6"/>
  <c r="AB217" i="6"/>
  <c r="AC217" i="6"/>
  <c r="AD217" i="6"/>
  <c r="AE217" i="6"/>
  <c r="AF217" i="6"/>
  <c r="AG217" i="6"/>
  <c r="AH217" i="6"/>
  <c r="AI217" i="6"/>
  <c r="L218" i="6"/>
  <c r="M218" i="6"/>
  <c r="N218" i="6"/>
  <c r="O218" i="6"/>
  <c r="P218" i="6"/>
  <c r="Q218" i="6"/>
  <c r="R218" i="6"/>
  <c r="S218" i="6"/>
  <c r="T218" i="6"/>
  <c r="U218" i="6"/>
  <c r="V218" i="6"/>
  <c r="W218" i="6"/>
  <c r="X218" i="6"/>
  <c r="Y218" i="6"/>
  <c r="Z218" i="6"/>
  <c r="AA218" i="6"/>
  <c r="AB218" i="6"/>
  <c r="AC218" i="6"/>
  <c r="AD218" i="6"/>
  <c r="AE218" i="6"/>
  <c r="AF218" i="6"/>
  <c r="AG218" i="6"/>
  <c r="AH218" i="6"/>
  <c r="AI218" i="6"/>
  <c r="L221" i="6"/>
  <c r="M221" i="6"/>
  <c r="N221" i="6"/>
  <c r="O221" i="6"/>
  <c r="P221" i="6"/>
  <c r="Q221" i="6"/>
  <c r="R221" i="6"/>
  <c r="S221" i="6"/>
  <c r="T221" i="6"/>
  <c r="U221" i="6"/>
  <c r="V221" i="6"/>
  <c r="W221" i="6"/>
  <c r="X221" i="6"/>
  <c r="Y221" i="6"/>
  <c r="Z221" i="6"/>
  <c r="AA221" i="6"/>
  <c r="AB221" i="6"/>
  <c r="AC221" i="6"/>
  <c r="AD221" i="6"/>
  <c r="AE221" i="6"/>
  <c r="AF221" i="6"/>
  <c r="AG221" i="6"/>
  <c r="AH221" i="6"/>
  <c r="AI221" i="6"/>
  <c r="L222" i="6"/>
  <c r="M222" i="6"/>
  <c r="N222" i="6"/>
  <c r="O222" i="6"/>
  <c r="P222" i="6"/>
  <c r="Q222" i="6"/>
  <c r="R222" i="6"/>
  <c r="S222" i="6"/>
  <c r="T222" i="6"/>
  <c r="U222" i="6"/>
  <c r="V222" i="6"/>
  <c r="W222" i="6"/>
  <c r="X222" i="6"/>
  <c r="Y222" i="6"/>
  <c r="Z222" i="6"/>
  <c r="AA222" i="6"/>
  <c r="AB222" i="6"/>
  <c r="AC222" i="6"/>
  <c r="AD222" i="6"/>
  <c r="AE222" i="6"/>
  <c r="AF222" i="6"/>
  <c r="AG222" i="6"/>
  <c r="AH222" i="6"/>
  <c r="AI222" i="6"/>
  <c r="L223" i="6"/>
  <c r="M223" i="6"/>
  <c r="N223" i="6"/>
  <c r="O223" i="6"/>
  <c r="P223" i="6"/>
  <c r="Q223" i="6"/>
  <c r="R223" i="6"/>
  <c r="S223" i="6"/>
  <c r="T223" i="6"/>
  <c r="U223" i="6"/>
  <c r="V223" i="6"/>
  <c r="W223" i="6"/>
  <c r="X223" i="6"/>
  <c r="Y223" i="6"/>
  <c r="Z223" i="6"/>
  <c r="AA223" i="6"/>
  <c r="AB223" i="6"/>
  <c r="AC223" i="6"/>
  <c r="AD223" i="6"/>
  <c r="AE223" i="6"/>
  <c r="AF223" i="6"/>
  <c r="AG223" i="6"/>
  <c r="AH223" i="6"/>
  <c r="AI223" i="6"/>
  <c r="L224" i="6"/>
  <c r="M224" i="6"/>
  <c r="N224" i="6"/>
  <c r="O224" i="6"/>
  <c r="P224" i="6"/>
  <c r="Q224" i="6"/>
  <c r="R224" i="6"/>
  <c r="S224" i="6"/>
  <c r="T224" i="6"/>
  <c r="U224" i="6"/>
  <c r="V224" i="6"/>
  <c r="W224" i="6"/>
  <c r="X224" i="6"/>
  <c r="Y224" i="6"/>
  <c r="Z224" i="6"/>
  <c r="AA224" i="6"/>
  <c r="AB224" i="6"/>
  <c r="AC224" i="6"/>
  <c r="AD224" i="6"/>
  <c r="AE224" i="6"/>
  <c r="AF224" i="6"/>
  <c r="AG224" i="6"/>
  <c r="AH224" i="6"/>
  <c r="AI224" i="6"/>
  <c r="L225" i="6"/>
  <c r="M225" i="6"/>
  <c r="N225" i="6"/>
  <c r="O225" i="6"/>
  <c r="P225" i="6"/>
  <c r="Q225" i="6"/>
  <c r="R225" i="6"/>
  <c r="S225" i="6"/>
  <c r="T225" i="6"/>
  <c r="U225" i="6"/>
  <c r="V225" i="6"/>
  <c r="W225" i="6"/>
  <c r="X225" i="6"/>
  <c r="Y225" i="6"/>
  <c r="Z225" i="6"/>
  <c r="AA225" i="6"/>
  <c r="AB225" i="6"/>
  <c r="AC225" i="6"/>
  <c r="AD225" i="6"/>
  <c r="AE225" i="6"/>
  <c r="AF225" i="6"/>
  <c r="AG225" i="6"/>
  <c r="AH225" i="6"/>
  <c r="AI225" i="6"/>
  <c r="L228" i="6"/>
  <c r="M228" i="6"/>
  <c r="N228" i="6"/>
  <c r="O228" i="6"/>
  <c r="P228" i="6"/>
  <c r="Q228" i="6"/>
  <c r="R228" i="6"/>
  <c r="S228" i="6"/>
  <c r="T228" i="6"/>
  <c r="U228" i="6"/>
  <c r="V228" i="6"/>
  <c r="W228" i="6"/>
  <c r="X228" i="6"/>
  <c r="Y228" i="6"/>
  <c r="Z228" i="6"/>
  <c r="AA228" i="6"/>
  <c r="AB228" i="6"/>
  <c r="AC228" i="6"/>
  <c r="AD228" i="6"/>
  <c r="AE228" i="6"/>
  <c r="AF228" i="6"/>
  <c r="AG228" i="6"/>
  <c r="AH228" i="6"/>
  <c r="AI228" i="6"/>
  <c r="L269" i="6"/>
  <c r="M269" i="6"/>
  <c r="N269" i="6"/>
  <c r="O269" i="6"/>
  <c r="P269" i="6"/>
  <c r="Q269" i="6"/>
  <c r="R269" i="6"/>
  <c r="S269" i="6"/>
  <c r="T269" i="6"/>
  <c r="U269" i="6"/>
  <c r="V269" i="6"/>
  <c r="W269" i="6"/>
  <c r="X269" i="6"/>
  <c r="Y269" i="6"/>
  <c r="Z269" i="6"/>
  <c r="AA269" i="6"/>
  <c r="AB269" i="6"/>
  <c r="AC269" i="6"/>
  <c r="AD269" i="6"/>
  <c r="AE269" i="6"/>
  <c r="AF269" i="6"/>
  <c r="AG269" i="6"/>
  <c r="AH269" i="6"/>
  <c r="AI269" i="6"/>
  <c r="L270" i="6"/>
  <c r="M270" i="6"/>
  <c r="N270" i="6"/>
  <c r="O270" i="6"/>
  <c r="P270" i="6"/>
  <c r="Q270" i="6"/>
  <c r="R270" i="6"/>
  <c r="S270" i="6"/>
  <c r="T270" i="6"/>
  <c r="U270" i="6"/>
  <c r="V270" i="6"/>
  <c r="W270" i="6"/>
  <c r="X270" i="6"/>
  <c r="Y270" i="6"/>
  <c r="Z270" i="6"/>
  <c r="AA270" i="6"/>
  <c r="AB270" i="6"/>
  <c r="AC270" i="6"/>
  <c r="AD270" i="6"/>
  <c r="AE270" i="6"/>
  <c r="AF270" i="6"/>
  <c r="AG270" i="6"/>
  <c r="AH270" i="6"/>
  <c r="AI270" i="6"/>
  <c r="L226" i="6"/>
  <c r="M226" i="6"/>
  <c r="N226" i="6"/>
  <c r="O226" i="6"/>
  <c r="P226" i="6"/>
  <c r="Q226" i="6"/>
  <c r="R226" i="6"/>
  <c r="S226" i="6"/>
  <c r="T226" i="6"/>
  <c r="U226" i="6"/>
  <c r="V226" i="6"/>
  <c r="W226" i="6"/>
  <c r="X226" i="6"/>
  <c r="Y226" i="6"/>
  <c r="Z226" i="6"/>
  <c r="AA226" i="6"/>
  <c r="AB226" i="6"/>
  <c r="AC226" i="6"/>
  <c r="AD226" i="6"/>
  <c r="AE226" i="6"/>
  <c r="AF226" i="6"/>
  <c r="AG226" i="6"/>
  <c r="AH226" i="6"/>
  <c r="AI226" i="6"/>
  <c r="L230" i="6"/>
  <c r="M230" i="6"/>
  <c r="N230" i="6"/>
  <c r="O230" i="6"/>
  <c r="P230" i="6"/>
  <c r="Q230" i="6"/>
  <c r="R230" i="6"/>
  <c r="S230" i="6"/>
  <c r="T230" i="6"/>
  <c r="U230" i="6"/>
  <c r="V230" i="6"/>
  <c r="W230" i="6"/>
  <c r="X230" i="6"/>
  <c r="Y230" i="6"/>
  <c r="Z230" i="6"/>
  <c r="AA230" i="6"/>
  <c r="AB230" i="6"/>
  <c r="AC230" i="6"/>
  <c r="AD230" i="6"/>
  <c r="AE230" i="6"/>
  <c r="AF230" i="6"/>
  <c r="AG230" i="6"/>
  <c r="AH230" i="6"/>
  <c r="AI230" i="6"/>
  <c r="L231" i="6"/>
  <c r="M231" i="6"/>
  <c r="N231" i="6"/>
  <c r="O231" i="6"/>
  <c r="P231" i="6"/>
  <c r="Q231" i="6"/>
  <c r="R231" i="6"/>
  <c r="S231" i="6"/>
  <c r="T231" i="6"/>
  <c r="U231" i="6"/>
  <c r="V231" i="6"/>
  <c r="W231" i="6"/>
  <c r="X231" i="6"/>
  <c r="Y231" i="6"/>
  <c r="Z231" i="6"/>
  <c r="AA231" i="6"/>
  <c r="AB231" i="6"/>
  <c r="AC231" i="6"/>
  <c r="AD231" i="6"/>
  <c r="AE231" i="6"/>
  <c r="AF231" i="6"/>
  <c r="AG231" i="6"/>
  <c r="AH231" i="6"/>
  <c r="AI231" i="6"/>
  <c r="L232" i="6"/>
  <c r="M232" i="6"/>
  <c r="N232" i="6"/>
  <c r="O232" i="6"/>
  <c r="P232" i="6"/>
  <c r="Q232" i="6"/>
  <c r="R232" i="6"/>
  <c r="S232" i="6"/>
  <c r="T232" i="6"/>
  <c r="U232" i="6"/>
  <c r="V232" i="6"/>
  <c r="W232" i="6"/>
  <c r="X232" i="6"/>
  <c r="Y232" i="6"/>
  <c r="Z232" i="6"/>
  <c r="AA232" i="6"/>
  <c r="AB232" i="6"/>
  <c r="AC232" i="6"/>
  <c r="AD232" i="6"/>
  <c r="AE232" i="6"/>
  <c r="AF232" i="6"/>
  <c r="AG232" i="6"/>
  <c r="AH232" i="6"/>
  <c r="AI232" i="6"/>
  <c r="L238" i="6"/>
  <c r="M238" i="6"/>
  <c r="N238" i="6"/>
  <c r="O238" i="6"/>
  <c r="P238" i="6"/>
  <c r="Q238" i="6"/>
  <c r="R238" i="6"/>
  <c r="S238" i="6"/>
  <c r="T238" i="6"/>
  <c r="U238" i="6"/>
  <c r="V238" i="6"/>
  <c r="W238" i="6"/>
  <c r="X238" i="6"/>
  <c r="Y238" i="6"/>
  <c r="Z238" i="6"/>
  <c r="AA238" i="6"/>
  <c r="AB238" i="6"/>
  <c r="AC238" i="6"/>
  <c r="AD238" i="6"/>
  <c r="AE238" i="6"/>
  <c r="AF238" i="6"/>
  <c r="AG238" i="6"/>
  <c r="AH238" i="6"/>
  <c r="AI238" i="6"/>
  <c r="L239" i="6"/>
  <c r="M239" i="6"/>
  <c r="N239" i="6"/>
  <c r="O239" i="6"/>
  <c r="P239" i="6"/>
  <c r="Q239" i="6"/>
  <c r="R239" i="6"/>
  <c r="S239" i="6"/>
  <c r="T239" i="6"/>
  <c r="U239" i="6"/>
  <c r="V239" i="6"/>
  <c r="W239" i="6"/>
  <c r="X239" i="6"/>
  <c r="Y239" i="6"/>
  <c r="Z239" i="6"/>
  <c r="AA239" i="6"/>
  <c r="AB239" i="6"/>
  <c r="AC239" i="6"/>
  <c r="AD239" i="6"/>
  <c r="AE239" i="6"/>
  <c r="AF239" i="6"/>
  <c r="AG239" i="6"/>
  <c r="AH239" i="6"/>
  <c r="AI239" i="6"/>
  <c r="L236" i="6"/>
  <c r="M236" i="6"/>
  <c r="N236" i="6"/>
  <c r="O236" i="6"/>
  <c r="P236" i="6"/>
  <c r="Q236" i="6"/>
  <c r="R236" i="6"/>
  <c r="S236" i="6"/>
  <c r="T236" i="6"/>
  <c r="U236" i="6"/>
  <c r="V236" i="6"/>
  <c r="W236" i="6"/>
  <c r="X236" i="6"/>
  <c r="Y236" i="6"/>
  <c r="Z236" i="6"/>
  <c r="AA236" i="6"/>
  <c r="AB236" i="6"/>
  <c r="AC236" i="6"/>
  <c r="AD236" i="6"/>
  <c r="AE236" i="6"/>
  <c r="AF236" i="6"/>
  <c r="AG236" i="6"/>
  <c r="AH236" i="6"/>
  <c r="AI236" i="6"/>
  <c r="L237" i="6"/>
  <c r="M237" i="6"/>
  <c r="N237" i="6"/>
  <c r="O237" i="6"/>
  <c r="P237" i="6"/>
  <c r="Q237" i="6"/>
  <c r="R237" i="6"/>
  <c r="S237" i="6"/>
  <c r="T237" i="6"/>
  <c r="U237" i="6"/>
  <c r="V237" i="6"/>
  <c r="W237" i="6"/>
  <c r="X237" i="6"/>
  <c r="Y237" i="6"/>
  <c r="Z237" i="6"/>
  <c r="AA237" i="6"/>
  <c r="AB237" i="6"/>
  <c r="AC237" i="6"/>
  <c r="AD237" i="6"/>
  <c r="AE237" i="6"/>
  <c r="AF237" i="6"/>
  <c r="AG237" i="6"/>
  <c r="AH237" i="6"/>
  <c r="AI237" i="6"/>
  <c r="L229" i="6"/>
  <c r="M229" i="6"/>
  <c r="N229" i="6"/>
  <c r="O229" i="6"/>
  <c r="P229" i="6"/>
  <c r="Q229" i="6"/>
  <c r="R229" i="6"/>
  <c r="S229" i="6"/>
  <c r="T229" i="6"/>
  <c r="U229" i="6"/>
  <c r="V229" i="6"/>
  <c r="W229" i="6"/>
  <c r="X229" i="6"/>
  <c r="Y229" i="6"/>
  <c r="Z229" i="6"/>
  <c r="AA229" i="6"/>
  <c r="AB229" i="6"/>
  <c r="AC229" i="6"/>
  <c r="AD229" i="6"/>
  <c r="AE229" i="6"/>
  <c r="AF229" i="6"/>
  <c r="AG229" i="6"/>
  <c r="AH229" i="6"/>
  <c r="AI229" i="6"/>
  <c r="L248" i="6"/>
  <c r="M248" i="6"/>
  <c r="N248" i="6"/>
  <c r="O248" i="6"/>
  <c r="P248" i="6"/>
  <c r="Q248" i="6"/>
  <c r="R248" i="6"/>
  <c r="S248" i="6"/>
  <c r="T248" i="6"/>
  <c r="U248" i="6"/>
  <c r="V248" i="6"/>
  <c r="W248" i="6"/>
  <c r="X248" i="6"/>
  <c r="Y248" i="6"/>
  <c r="Z248" i="6"/>
  <c r="AA248" i="6"/>
  <c r="AB248" i="6"/>
  <c r="AC248" i="6"/>
  <c r="AD248" i="6"/>
  <c r="AE248" i="6"/>
  <c r="AF248" i="6"/>
  <c r="AG248" i="6"/>
  <c r="AH248" i="6"/>
  <c r="AI248" i="6"/>
  <c r="L246" i="6"/>
  <c r="M246" i="6"/>
  <c r="N246" i="6"/>
  <c r="O246" i="6"/>
  <c r="P246" i="6"/>
  <c r="Q246" i="6"/>
  <c r="R246" i="6"/>
  <c r="S246" i="6"/>
  <c r="T246" i="6"/>
  <c r="U246" i="6"/>
  <c r="V246" i="6"/>
  <c r="W246" i="6"/>
  <c r="X246" i="6"/>
  <c r="Y246" i="6"/>
  <c r="Z246" i="6"/>
  <c r="AA246" i="6"/>
  <c r="AB246" i="6"/>
  <c r="AC246" i="6"/>
  <c r="AD246" i="6"/>
  <c r="AE246" i="6"/>
  <c r="AF246" i="6"/>
  <c r="AG246" i="6"/>
  <c r="AH246" i="6"/>
  <c r="AI246" i="6"/>
  <c r="L247" i="6"/>
  <c r="M247" i="6"/>
  <c r="N247" i="6"/>
  <c r="O247" i="6"/>
  <c r="P247" i="6"/>
  <c r="Q247" i="6"/>
  <c r="R247" i="6"/>
  <c r="S247" i="6"/>
  <c r="T247" i="6"/>
  <c r="U247" i="6"/>
  <c r="V247" i="6"/>
  <c r="W247" i="6"/>
  <c r="X247" i="6"/>
  <c r="Y247" i="6"/>
  <c r="Z247" i="6"/>
  <c r="AA247" i="6"/>
  <c r="AB247" i="6"/>
  <c r="AC247" i="6"/>
  <c r="AD247" i="6"/>
  <c r="AE247" i="6"/>
  <c r="AF247" i="6"/>
  <c r="AG247" i="6"/>
  <c r="AH247" i="6"/>
  <c r="AI247" i="6"/>
  <c r="L244" i="6"/>
  <c r="M244" i="6"/>
  <c r="N244" i="6"/>
  <c r="O244" i="6"/>
  <c r="P244" i="6"/>
  <c r="Q244" i="6"/>
  <c r="R244" i="6"/>
  <c r="S244" i="6"/>
  <c r="T244" i="6"/>
  <c r="U244" i="6"/>
  <c r="V244" i="6"/>
  <c r="W244" i="6"/>
  <c r="X244" i="6"/>
  <c r="Y244" i="6"/>
  <c r="Z244" i="6"/>
  <c r="AA244" i="6"/>
  <c r="AB244" i="6"/>
  <c r="AC244" i="6"/>
  <c r="AD244" i="6"/>
  <c r="AE244" i="6"/>
  <c r="AF244" i="6"/>
  <c r="AG244" i="6"/>
  <c r="AH244" i="6"/>
  <c r="AI244" i="6"/>
  <c r="L245" i="6"/>
  <c r="M245" i="6"/>
  <c r="N245" i="6"/>
  <c r="O245" i="6"/>
  <c r="P245" i="6"/>
  <c r="Q245" i="6"/>
  <c r="R245" i="6"/>
  <c r="S245" i="6"/>
  <c r="T245" i="6"/>
  <c r="U245" i="6"/>
  <c r="V245" i="6"/>
  <c r="W245" i="6"/>
  <c r="X245" i="6"/>
  <c r="Y245" i="6"/>
  <c r="Z245" i="6"/>
  <c r="AA245" i="6"/>
  <c r="AB245" i="6"/>
  <c r="AC245" i="6"/>
  <c r="AD245" i="6"/>
  <c r="AE245" i="6"/>
  <c r="AF245" i="6"/>
  <c r="AG245" i="6"/>
  <c r="AH245" i="6"/>
  <c r="AI245" i="6"/>
  <c r="L242" i="6"/>
  <c r="M242" i="6"/>
  <c r="N242" i="6"/>
  <c r="O242" i="6"/>
  <c r="P242" i="6"/>
  <c r="Q242" i="6"/>
  <c r="R242" i="6"/>
  <c r="S242" i="6"/>
  <c r="T242" i="6"/>
  <c r="U242" i="6"/>
  <c r="V242" i="6"/>
  <c r="W242" i="6"/>
  <c r="X242" i="6"/>
  <c r="Y242" i="6"/>
  <c r="Z242" i="6"/>
  <c r="AA242" i="6"/>
  <c r="AB242" i="6"/>
  <c r="AC242" i="6"/>
  <c r="AD242" i="6"/>
  <c r="AE242" i="6"/>
  <c r="AF242" i="6"/>
  <c r="AG242" i="6"/>
  <c r="AH242" i="6"/>
  <c r="AI242" i="6"/>
  <c r="L243" i="6"/>
  <c r="M243" i="6"/>
  <c r="N243" i="6"/>
  <c r="O243" i="6"/>
  <c r="P243" i="6"/>
  <c r="Q243" i="6"/>
  <c r="R243" i="6"/>
  <c r="S243" i="6"/>
  <c r="T243" i="6"/>
  <c r="U243" i="6"/>
  <c r="V243" i="6"/>
  <c r="W243" i="6"/>
  <c r="X243" i="6"/>
  <c r="Y243" i="6"/>
  <c r="Z243" i="6"/>
  <c r="AA243" i="6"/>
  <c r="AB243" i="6"/>
  <c r="AC243" i="6"/>
  <c r="AD243" i="6"/>
  <c r="AE243" i="6"/>
  <c r="AF243" i="6"/>
  <c r="AG243" i="6"/>
  <c r="AH243" i="6"/>
  <c r="AI243" i="6"/>
  <c r="L240" i="6"/>
  <c r="M240" i="6"/>
  <c r="N240" i="6"/>
  <c r="O240" i="6"/>
  <c r="P240" i="6"/>
  <c r="Q240" i="6"/>
  <c r="R240" i="6"/>
  <c r="S240" i="6"/>
  <c r="T240" i="6"/>
  <c r="U240" i="6"/>
  <c r="V240" i="6"/>
  <c r="W240" i="6"/>
  <c r="X240" i="6"/>
  <c r="Y240" i="6"/>
  <c r="Z240" i="6"/>
  <c r="AA240" i="6"/>
  <c r="AB240" i="6"/>
  <c r="AC240" i="6"/>
  <c r="AD240" i="6"/>
  <c r="AE240" i="6"/>
  <c r="AF240" i="6"/>
  <c r="AG240" i="6"/>
  <c r="AH240" i="6"/>
  <c r="AI240" i="6"/>
  <c r="L241" i="6"/>
  <c r="M241" i="6"/>
  <c r="N241" i="6"/>
  <c r="O241" i="6"/>
  <c r="P241" i="6"/>
  <c r="Q241" i="6"/>
  <c r="R241" i="6"/>
  <c r="S241" i="6"/>
  <c r="T241" i="6"/>
  <c r="U241" i="6"/>
  <c r="V241" i="6"/>
  <c r="W241" i="6"/>
  <c r="X241" i="6"/>
  <c r="Y241" i="6"/>
  <c r="Z241" i="6"/>
  <c r="AA241" i="6"/>
  <c r="AB241" i="6"/>
  <c r="AC241" i="6"/>
  <c r="AD241" i="6"/>
  <c r="AE241" i="6"/>
  <c r="AF241" i="6"/>
  <c r="AG241" i="6"/>
  <c r="AH241" i="6"/>
  <c r="AI241" i="6"/>
  <c r="L250" i="6"/>
  <c r="M250" i="6"/>
  <c r="N250" i="6"/>
  <c r="O250" i="6"/>
  <c r="P250" i="6"/>
  <c r="Q250" i="6"/>
  <c r="R250" i="6"/>
  <c r="S250" i="6"/>
  <c r="T250" i="6"/>
  <c r="U250" i="6"/>
  <c r="V250" i="6"/>
  <c r="W250" i="6"/>
  <c r="X250" i="6"/>
  <c r="Y250" i="6"/>
  <c r="Z250" i="6"/>
  <c r="AA250" i="6"/>
  <c r="AB250" i="6"/>
  <c r="AC250" i="6"/>
  <c r="AD250" i="6"/>
  <c r="AE250" i="6"/>
  <c r="AF250" i="6"/>
  <c r="AG250" i="6"/>
  <c r="AH250" i="6"/>
  <c r="AI250" i="6"/>
  <c r="L251" i="6"/>
  <c r="M251" i="6"/>
  <c r="N251" i="6"/>
  <c r="O251" i="6"/>
  <c r="P251" i="6"/>
  <c r="Q251" i="6"/>
  <c r="R251" i="6"/>
  <c r="S251" i="6"/>
  <c r="T251" i="6"/>
  <c r="U251" i="6"/>
  <c r="V251" i="6"/>
  <c r="W251" i="6"/>
  <c r="X251" i="6"/>
  <c r="Y251" i="6"/>
  <c r="Z251" i="6"/>
  <c r="AA251" i="6"/>
  <c r="AB251" i="6"/>
  <c r="AC251" i="6"/>
  <c r="AD251" i="6"/>
  <c r="AE251" i="6"/>
  <c r="AF251" i="6"/>
  <c r="AG251" i="6"/>
  <c r="AH251" i="6"/>
  <c r="AI251" i="6"/>
  <c r="L252" i="6"/>
  <c r="M252" i="6"/>
  <c r="N252" i="6"/>
  <c r="O252" i="6"/>
  <c r="P252" i="6"/>
  <c r="Q252" i="6"/>
  <c r="R252" i="6"/>
  <c r="S252" i="6"/>
  <c r="T252" i="6"/>
  <c r="U252" i="6"/>
  <c r="V252" i="6"/>
  <c r="W252" i="6"/>
  <c r="X252" i="6"/>
  <c r="Y252" i="6"/>
  <c r="Z252" i="6"/>
  <c r="AA252" i="6"/>
  <c r="AB252" i="6"/>
  <c r="AC252" i="6"/>
  <c r="AD252" i="6"/>
  <c r="AE252" i="6"/>
  <c r="AF252" i="6"/>
  <c r="AG252" i="6"/>
  <c r="AH252" i="6"/>
  <c r="AI252" i="6"/>
  <c r="L253" i="6"/>
  <c r="M253" i="6"/>
  <c r="N253" i="6"/>
  <c r="O253" i="6"/>
  <c r="P253" i="6"/>
  <c r="Q253" i="6"/>
  <c r="R253" i="6"/>
  <c r="S253" i="6"/>
  <c r="T253" i="6"/>
  <c r="U253" i="6"/>
  <c r="V253" i="6"/>
  <c r="W253" i="6"/>
  <c r="X253" i="6"/>
  <c r="Y253" i="6"/>
  <c r="Z253" i="6"/>
  <c r="AA253" i="6"/>
  <c r="AB253" i="6"/>
  <c r="AC253" i="6"/>
  <c r="AD253" i="6"/>
  <c r="AE253" i="6"/>
  <c r="AF253" i="6"/>
  <c r="AG253" i="6"/>
  <c r="AH253" i="6"/>
  <c r="AI253" i="6"/>
  <c r="L254" i="6"/>
  <c r="M254" i="6"/>
  <c r="N254" i="6"/>
  <c r="O254" i="6"/>
  <c r="P254" i="6"/>
  <c r="Q254" i="6"/>
  <c r="R254" i="6"/>
  <c r="S254" i="6"/>
  <c r="T254" i="6"/>
  <c r="U254" i="6"/>
  <c r="V254" i="6"/>
  <c r="W254" i="6"/>
  <c r="X254" i="6"/>
  <c r="Y254" i="6"/>
  <c r="Z254" i="6"/>
  <c r="AA254" i="6"/>
  <c r="AB254" i="6"/>
  <c r="AC254" i="6"/>
  <c r="AD254" i="6"/>
  <c r="AE254" i="6"/>
  <c r="AF254" i="6"/>
  <c r="AG254" i="6"/>
  <c r="AH254" i="6"/>
  <c r="AI254" i="6"/>
  <c r="L255" i="6"/>
  <c r="M255" i="6"/>
  <c r="N255" i="6"/>
  <c r="O255" i="6"/>
  <c r="P255" i="6"/>
  <c r="Q255" i="6"/>
  <c r="R255" i="6"/>
  <c r="S255" i="6"/>
  <c r="T255" i="6"/>
  <c r="U255" i="6"/>
  <c r="V255" i="6"/>
  <c r="W255" i="6"/>
  <c r="X255" i="6"/>
  <c r="Y255" i="6"/>
  <c r="Z255" i="6"/>
  <c r="AA255" i="6"/>
  <c r="AB255" i="6"/>
  <c r="AC255" i="6"/>
  <c r="AD255" i="6"/>
  <c r="AE255" i="6"/>
  <c r="AF255" i="6"/>
  <c r="AG255" i="6"/>
  <c r="AH255" i="6"/>
  <c r="AI255" i="6"/>
  <c r="L233" i="6"/>
  <c r="M233" i="6"/>
  <c r="N233" i="6"/>
  <c r="O233" i="6"/>
  <c r="P233" i="6"/>
  <c r="Q233" i="6"/>
  <c r="R233" i="6"/>
  <c r="S233" i="6"/>
  <c r="T233" i="6"/>
  <c r="U233" i="6"/>
  <c r="V233" i="6"/>
  <c r="W233" i="6"/>
  <c r="X233" i="6"/>
  <c r="Y233" i="6"/>
  <c r="Z233" i="6"/>
  <c r="AA233" i="6"/>
  <c r="AB233" i="6"/>
  <c r="AC233" i="6"/>
  <c r="AD233" i="6"/>
  <c r="AE233" i="6"/>
  <c r="AF233" i="6"/>
  <c r="AG233" i="6"/>
  <c r="AH233" i="6"/>
  <c r="AI233" i="6"/>
  <c r="L256" i="6"/>
  <c r="M256" i="6"/>
  <c r="N256" i="6"/>
  <c r="O256" i="6"/>
  <c r="P256" i="6"/>
  <c r="Q256" i="6"/>
  <c r="R256" i="6"/>
  <c r="S256" i="6"/>
  <c r="T256" i="6"/>
  <c r="U256" i="6"/>
  <c r="V256" i="6"/>
  <c r="W256" i="6"/>
  <c r="X256" i="6"/>
  <c r="Y256" i="6"/>
  <c r="Z256" i="6"/>
  <c r="AA256" i="6"/>
  <c r="AB256" i="6"/>
  <c r="AC256" i="6"/>
  <c r="AD256" i="6"/>
  <c r="AE256" i="6"/>
  <c r="AF256" i="6"/>
  <c r="AG256" i="6"/>
  <c r="AH256" i="6"/>
  <c r="AI256" i="6"/>
  <c r="L257" i="6"/>
  <c r="M257" i="6"/>
  <c r="N257" i="6"/>
  <c r="O257" i="6"/>
  <c r="P257" i="6"/>
  <c r="Q257" i="6"/>
  <c r="R257" i="6"/>
  <c r="S257" i="6"/>
  <c r="T257" i="6"/>
  <c r="U257" i="6"/>
  <c r="V257" i="6"/>
  <c r="W257" i="6"/>
  <c r="X257" i="6"/>
  <c r="Y257" i="6"/>
  <c r="Z257" i="6"/>
  <c r="AA257" i="6"/>
  <c r="AB257" i="6"/>
  <c r="AC257" i="6"/>
  <c r="AD257" i="6"/>
  <c r="AE257" i="6"/>
  <c r="AF257" i="6"/>
  <c r="AG257" i="6"/>
  <c r="AH257" i="6"/>
  <c r="AI257" i="6"/>
  <c r="L258" i="6"/>
  <c r="M258" i="6"/>
  <c r="N258" i="6"/>
  <c r="O258" i="6"/>
  <c r="P258" i="6"/>
  <c r="Q258" i="6"/>
  <c r="R258" i="6"/>
  <c r="S258" i="6"/>
  <c r="T258" i="6"/>
  <c r="U258" i="6"/>
  <c r="V258" i="6"/>
  <c r="W258" i="6"/>
  <c r="X258" i="6"/>
  <c r="Y258" i="6"/>
  <c r="Z258" i="6"/>
  <c r="AA258" i="6"/>
  <c r="AB258" i="6"/>
  <c r="AC258" i="6"/>
  <c r="AD258" i="6"/>
  <c r="AE258" i="6"/>
  <c r="AF258" i="6"/>
  <c r="AG258" i="6"/>
  <c r="AH258" i="6"/>
  <c r="AI258" i="6"/>
  <c r="L259" i="6"/>
  <c r="M259" i="6"/>
  <c r="N259" i="6"/>
  <c r="O259" i="6"/>
  <c r="P259" i="6"/>
  <c r="Q259" i="6"/>
  <c r="R259" i="6"/>
  <c r="S259" i="6"/>
  <c r="T259" i="6"/>
  <c r="U259" i="6"/>
  <c r="V259" i="6"/>
  <c r="W259" i="6"/>
  <c r="X259" i="6"/>
  <c r="Y259" i="6"/>
  <c r="Z259" i="6"/>
  <c r="AA259" i="6"/>
  <c r="AB259" i="6"/>
  <c r="AC259" i="6"/>
  <c r="AD259" i="6"/>
  <c r="AE259" i="6"/>
  <c r="AF259" i="6"/>
  <c r="AG259" i="6"/>
  <c r="AH259" i="6"/>
  <c r="AI259" i="6"/>
  <c r="L260" i="6"/>
  <c r="M260" i="6"/>
  <c r="N260" i="6"/>
  <c r="O260" i="6"/>
  <c r="P260" i="6"/>
  <c r="Q260" i="6"/>
  <c r="R260" i="6"/>
  <c r="S260" i="6"/>
  <c r="T260" i="6"/>
  <c r="U260" i="6"/>
  <c r="V260" i="6"/>
  <c r="W260" i="6"/>
  <c r="X260" i="6"/>
  <c r="Y260" i="6"/>
  <c r="Z260" i="6"/>
  <c r="AA260" i="6"/>
  <c r="AB260" i="6"/>
  <c r="AC260" i="6"/>
  <c r="AD260" i="6"/>
  <c r="AE260" i="6"/>
  <c r="AF260" i="6"/>
  <c r="AG260" i="6"/>
  <c r="AH260" i="6"/>
  <c r="AI260" i="6"/>
  <c r="L261" i="6"/>
  <c r="M261" i="6"/>
  <c r="N261" i="6"/>
  <c r="O261" i="6"/>
  <c r="P261" i="6"/>
  <c r="Q261" i="6"/>
  <c r="R261" i="6"/>
  <c r="S261" i="6"/>
  <c r="T261" i="6"/>
  <c r="U261" i="6"/>
  <c r="V261" i="6"/>
  <c r="W261" i="6"/>
  <c r="X261" i="6"/>
  <c r="Y261" i="6"/>
  <c r="Z261" i="6"/>
  <c r="AA261" i="6"/>
  <c r="AB261" i="6"/>
  <c r="AC261" i="6"/>
  <c r="AD261" i="6"/>
  <c r="AE261" i="6"/>
  <c r="AF261" i="6"/>
  <c r="AG261" i="6"/>
  <c r="AH261" i="6"/>
  <c r="AI261" i="6"/>
  <c r="L262" i="6"/>
  <c r="M262" i="6"/>
  <c r="N262" i="6"/>
  <c r="O262" i="6"/>
  <c r="P262" i="6"/>
  <c r="Q262" i="6"/>
  <c r="R262" i="6"/>
  <c r="S262" i="6"/>
  <c r="T262" i="6"/>
  <c r="U262" i="6"/>
  <c r="V262" i="6"/>
  <c r="W262" i="6"/>
  <c r="X262" i="6"/>
  <c r="Y262" i="6"/>
  <c r="Z262" i="6"/>
  <c r="AA262" i="6"/>
  <c r="AB262" i="6"/>
  <c r="AC262" i="6"/>
  <c r="AD262" i="6"/>
  <c r="AE262" i="6"/>
  <c r="AF262" i="6"/>
  <c r="AG262" i="6"/>
  <c r="AH262" i="6"/>
  <c r="AI262" i="6"/>
  <c r="L249" i="6"/>
  <c r="M249" i="6"/>
  <c r="N249" i="6"/>
  <c r="O249" i="6"/>
  <c r="P249" i="6"/>
  <c r="Q249" i="6"/>
  <c r="R249" i="6"/>
  <c r="S249" i="6"/>
  <c r="T249" i="6"/>
  <c r="U249" i="6"/>
  <c r="V249" i="6"/>
  <c r="W249" i="6"/>
  <c r="X249" i="6"/>
  <c r="Y249" i="6"/>
  <c r="Z249" i="6"/>
  <c r="AA249" i="6"/>
  <c r="AB249" i="6"/>
  <c r="AC249" i="6"/>
  <c r="AD249" i="6"/>
  <c r="AE249" i="6"/>
  <c r="AF249" i="6"/>
  <c r="AG249" i="6"/>
  <c r="AH249" i="6"/>
  <c r="AI249" i="6"/>
  <c r="L273" i="6"/>
  <c r="M273" i="6"/>
  <c r="N273" i="6"/>
  <c r="O273" i="6"/>
  <c r="P273" i="6"/>
  <c r="Q273" i="6"/>
  <c r="R273" i="6"/>
  <c r="S273" i="6"/>
  <c r="T273" i="6"/>
  <c r="U273" i="6"/>
  <c r="V273" i="6"/>
  <c r="W273" i="6"/>
  <c r="X273" i="6"/>
  <c r="Y273" i="6"/>
  <c r="Z273" i="6"/>
  <c r="AA273" i="6"/>
  <c r="AB273" i="6"/>
  <c r="AC273" i="6"/>
  <c r="AD273" i="6"/>
  <c r="AE273" i="6"/>
  <c r="AF273" i="6"/>
  <c r="AG273" i="6"/>
  <c r="AH273" i="6"/>
  <c r="AI273" i="6"/>
  <c r="L279" i="6"/>
  <c r="M279" i="6"/>
  <c r="N279" i="6"/>
  <c r="O279" i="6"/>
  <c r="P279" i="6"/>
  <c r="Q279" i="6"/>
  <c r="R279" i="6"/>
  <c r="S279" i="6"/>
  <c r="T279" i="6"/>
  <c r="U279" i="6"/>
  <c r="V279" i="6"/>
  <c r="W279" i="6"/>
  <c r="X279" i="6"/>
  <c r="Y279" i="6"/>
  <c r="Z279" i="6"/>
  <c r="AA279" i="6"/>
  <c r="AB279" i="6"/>
  <c r="AC279" i="6"/>
  <c r="AD279" i="6"/>
  <c r="AE279" i="6"/>
  <c r="AF279" i="6"/>
  <c r="AG279" i="6"/>
  <c r="AH279" i="6"/>
  <c r="AI279" i="6"/>
  <c r="L285" i="6"/>
  <c r="M285" i="6"/>
  <c r="N285" i="6"/>
  <c r="O285" i="6"/>
  <c r="P285" i="6"/>
  <c r="Q285" i="6"/>
  <c r="R285" i="6"/>
  <c r="S285" i="6"/>
  <c r="T285" i="6"/>
  <c r="U285" i="6"/>
  <c r="V285" i="6"/>
  <c r="W285" i="6"/>
  <c r="X285" i="6"/>
  <c r="Y285" i="6"/>
  <c r="Z285" i="6"/>
  <c r="AA285" i="6"/>
  <c r="AB285" i="6"/>
  <c r="AC285" i="6"/>
  <c r="AD285" i="6"/>
  <c r="AE285" i="6"/>
  <c r="AF285" i="6"/>
  <c r="AG285" i="6"/>
  <c r="AH285" i="6"/>
  <c r="AI285" i="6"/>
  <c r="L263" i="6"/>
  <c r="M263" i="6"/>
  <c r="N263" i="6"/>
  <c r="O263" i="6"/>
  <c r="P263" i="6"/>
  <c r="Q263" i="6"/>
  <c r="R263" i="6"/>
  <c r="S263" i="6"/>
  <c r="T263" i="6"/>
  <c r="U263" i="6"/>
  <c r="V263" i="6"/>
  <c r="W263" i="6"/>
  <c r="X263" i="6"/>
  <c r="Y263" i="6"/>
  <c r="Z263" i="6"/>
  <c r="AA263" i="6"/>
  <c r="AB263" i="6"/>
  <c r="AC263" i="6"/>
  <c r="AD263" i="6"/>
  <c r="AE263" i="6"/>
  <c r="AF263" i="6"/>
  <c r="AG263" i="6"/>
  <c r="AH263" i="6"/>
  <c r="AI263" i="6"/>
  <c r="L272" i="6"/>
  <c r="M272" i="6"/>
  <c r="N272" i="6"/>
  <c r="O272" i="6"/>
  <c r="P272" i="6"/>
  <c r="Q272" i="6"/>
  <c r="R272" i="6"/>
  <c r="S272" i="6"/>
  <c r="T272" i="6"/>
  <c r="U272" i="6"/>
  <c r="V272" i="6"/>
  <c r="W272" i="6"/>
  <c r="X272" i="6"/>
  <c r="Y272" i="6"/>
  <c r="Z272" i="6"/>
  <c r="AA272" i="6"/>
  <c r="AB272" i="6"/>
  <c r="AC272" i="6"/>
  <c r="AD272" i="6"/>
  <c r="AE272" i="6"/>
  <c r="AF272" i="6"/>
  <c r="AG272" i="6"/>
  <c r="AH272" i="6"/>
  <c r="AI272" i="6"/>
  <c r="L278" i="6"/>
  <c r="M278" i="6"/>
  <c r="N278" i="6"/>
  <c r="O278" i="6"/>
  <c r="P278" i="6"/>
  <c r="Q278" i="6"/>
  <c r="R278" i="6"/>
  <c r="S278" i="6"/>
  <c r="T278" i="6"/>
  <c r="U278" i="6"/>
  <c r="V278" i="6"/>
  <c r="W278" i="6"/>
  <c r="X278" i="6"/>
  <c r="Y278" i="6"/>
  <c r="Z278" i="6"/>
  <c r="AA278" i="6"/>
  <c r="AB278" i="6"/>
  <c r="AC278" i="6"/>
  <c r="AD278" i="6"/>
  <c r="AE278" i="6"/>
  <c r="AF278" i="6"/>
  <c r="AG278" i="6"/>
  <c r="AH278" i="6"/>
  <c r="AI278" i="6"/>
  <c r="L284" i="6"/>
  <c r="M284" i="6"/>
  <c r="N284" i="6"/>
  <c r="O284" i="6"/>
  <c r="P284" i="6"/>
  <c r="Q284" i="6"/>
  <c r="R284" i="6"/>
  <c r="S284" i="6"/>
  <c r="T284" i="6"/>
  <c r="U284" i="6"/>
  <c r="V284" i="6"/>
  <c r="W284" i="6"/>
  <c r="X284" i="6"/>
  <c r="Y284" i="6"/>
  <c r="Z284" i="6"/>
  <c r="AA284" i="6"/>
  <c r="AB284" i="6"/>
  <c r="AC284" i="6"/>
  <c r="AD284" i="6"/>
  <c r="AE284" i="6"/>
  <c r="AF284" i="6"/>
  <c r="AG284" i="6"/>
  <c r="AH284" i="6"/>
  <c r="AI284" i="6"/>
  <c r="L290" i="6"/>
  <c r="M290" i="6"/>
  <c r="N290" i="6"/>
  <c r="O290" i="6"/>
  <c r="P290" i="6"/>
  <c r="Q290" i="6"/>
  <c r="R290" i="6"/>
  <c r="S290" i="6"/>
  <c r="T290" i="6"/>
  <c r="U290" i="6"/>
  <c r="V290" i="6"/>
  <c r="W290" i="6"/>
  <c r="X290" i="6"/>
  <c r="Y290" i="6"/>
  <c r="Z290" i="6"/>
  <c r="AA290" i="6"/>
  <c r="AB290" i="6"/>
  <c r="AC290" i="6"/>
  <c r="AD290" i="6"/>
  <c r="AE290" i="6"/>
  <c r="AF290" i="6"/>
  <c r="AG290" i="6"/>
  <c r="AH290" i="6"/>
  <c r="AI290" i="6"/>
  <c r="L307" i="6"/>
  <c r="M307" i="6"/>
  <c r="N307" i="6"/>
  <c r="O307" i="6"/>
  <c r="P307" i="6"/>
  <c r="Q307" i="6"/>
  <c r="R307" i="6"/>
  <c r="S307" i="6"/>
  <c r="T307" i="6"/>
  <c r="U307" i="6"/>
  <c r="V307" i="6"/>
  <c r="W307" i="6"/>
  <c r="X307" i="6"/>
  <c r="Y307" i="6"/>
  <c r="Z307" i="6"/>
  <c r="AA307" i="6"/>
  <c r="AB307" i="6"/>
  <c r="AC307" i="6"/>
  <c r="AD307" i="6"/>
  <c r="AE307" i="6"/>
  <c r="AF307" i="6"/>
  <c r="AG307" i="6"/>
  <c r="AH307" i="6"/>
  <c r="AI307" i="6"/>
  <c r="L264" i="6"/>
  <c r="M264" i="6"/>
  <c r="N264" i="6"/>
  <c r="O264" i="6"/>
  <c r="P264" i="6"/>
  <c r="Q264" i="6"/>
  <c r="R264" i="6"/>
  <c r="S264" i="6"/>
  <c r="T264" i="6"/>
  <c r="U264" i="6"/>
  <c r="V264" i="6"/>
  <c r="W264" i="6"/>
  <c r="X264" i="6"/>
  <c r="Y264" i="6"/>
  <c r="Z264" i="6"/>
  <c r="AA264" i="6"/>
  <c r="AB264" i="6"/>
  <c r="AC264" i="6"/>
  <c r="AD264" i="6"/>
  <c r="AE264" i="6"/>
  <c r="AF264" i="6"/>
  <c r="AG264" i="6"/>
  <c r="AH264" i="6"/>
  <c r="AI264" i="6"/>
  <c r="L276" i="6"/>
  <c r="M276" i="6"/>
  <c r="N276" i="6"/>
  <c r="O276" i="6"/>
  <c r="P276" i="6"/>
  <c r="Q276" i="6"/>
  <c r="R276" i="6"/>
  <c r="S276" i="6"/>
  <c r="T276" i="6"/>
  <c r="U276" i="6"/>
  <c r="V276" i="6"/>
  <c r="W276" i="6"/>
  <c r="X276" i="6"/>
  <c r="Y276" i="6"/>
  <c r="Z276" i="6"/>
  <c r="AA276" i="6"/>
  <c r="AB276" i="6"/>
  <c r="AC276" i="6"/>
  <c r="AD276" i="6"/>
  <c r="AE276" i="6"/>
  <c r="AF276" i="6"/>
  <c r="AG276" i="6"/>
  <c r="AH276" i="6"/>
  <c r="AI276" i="6"/>
  <c r="L282" i="6"/>
  <c r="M282" i="6"/>
  <c r="N282" i="6"/>
  <c r="O282" i="6"/>
  <c r="P282" i="6"/>
  <c r="Q282" i="6"/>
  <c r="R282" i="6"/>
  <c r="S282" i="6"/>
  <c r="T282" i="6"/>
  <c r="U282" i="6"/>
  <c r="V282" i="6"/>
  <c r="W282" i="6"/>
  <c r="X282" i="6"/>
  <c r="Y282" i="6"/>
  <c r="Z282" i="6"/>
  <c r="AA282" i="6"/>
  <c r="AB282" i="6"/>
  <c r="AC282" i="6"/>
  <c r="AD282" i="6"/>
  <c r="AE282" i="6"/>
  <c r="AF282" i="6"/>
  <c r="AG282" i="6"/>
  <c r="AH282" i="6"/>
  <c r="AI282" i="6"/>
  <c r="L288" i="6"/>
  <c r="M288" i="6"/>
  <c r="N288" i="6"/>
  <c r="O288" i="6"/>
  <c r="P288" i="6"/>
  <c r="Q288" i="6"/>
  <c r="R288" i="6"/>
  <c r="S288" i="6"/>
  <c r="T288" i="6"/>
  <c r="U288" i="6"/>
  <c r="V288" i="6"/>
  <c r="W288" i="6"/>
  <c r="X288" i="6"/>
  <c r="Y288" i="6"/>
  <c r="Z288" i="6"/>
  <c r="AA288" i="6"/>
  <c r="AB288" i="6"/>
  <c r="AC288" i="6"/>
  <c r="AD288" i="6"/>
  <c r="AE288" i="6"/>
  <c r="AF288" i="6"/>
  <c r="AG288" i="6"/>
  <c r="AH288" i="6"/>
  <c r="AI288" i="6"/>
  <c r="L306" i="6"/>
  <c r="M306" i="6"/>
  <c r="N306" i="6"/>
  <c r="O306" i="6"/>
  <c r="P306" i="6"/>
  <c r="Q306" i="6"/>
  <c r="R306" i="6"/>
  <c r="S306" i="6"/>
  <c r="T306" i="6"/>
  <c r="U306" i="6"/>
  <c r="V306" i="6"/>
  <c r="W306" i="6"/>
  <c r="X306" i="6"/>
  <c r="Y306" i="6"/>
  <c r="Z306" i="6"/>
  <c r="AA306" i="6"/>
  <c r="AB306" i="6"/>
  <c r="AC306" i="6"/>
  <c r="AD306" i="6"/>
  <c r="AE306" i="6"/>
  <c r="AF306" i="6"/>
  <c r="AG306" i="6"/>
  <c r="AH306" i="6"/>
  <c r="AI306" i="6"/>
  <c r="L286" i="6"/>
  <c r="M286" i="6"/>
  <c r="N286" i="6"/>
  <c r="O286" i="6"/>
  <c r="P286" i="6"/>
  <c r="Q286" i="6"/>
  <c r="R286" i="6"/>
  <c r="S286" i="6"/>
  <c r="T286" i="6"/>
  <c r="U286" i="6"/>
  <c r="V286" i="6"/>
  <c r="W286" i="6"/>
  <c r="X286" i="6"/>
  <c r="Y286" i="6"/>
  <c r="Z286" i="6"/>
  <c r="AA286" i="6"/>
  <c r="AB286" i="6"/>
  <c r="AC286" i="6"/>
  <c r="AD286" i="6"/>
  <c r="AE286" i="6"/>
  <c r="AF286" i="6"/>
  <c r="AG286" i="6"/>
  <c r="AH286" i="6"/>
  <c r="AI286" i="6"/>
  <c r="L287" i="6"/>
  <c r="M287" i="6"/>
  <c r="N287" i="6"/>
  <c r="O287" i="6"/>
  <c r="P287" i="6"/>
  <c r="Q287" i="6"/>
  <c r="R287" i="6"/>
  <c r="S287" i="6"/>
  <c r="T287" i="6"/>
  <c r="U287" i="6"/>
  <c r="V287" i="6"/>
  <c r="W287" i="6"/>
  <c r="X287" i="6"/>
  <c r="Y287" i="6"/>
  <c r="Z287" i="6"/>
  <c r="AA287" i="6"/>
  <c r="AB287" i="6"/>
  <c r="AC287" i="6"/>
  <c r="AD287" i="6"/>
  <c r="AE287" i="6"/>
  <c r="AF287" i="6"/>
  <c r="AG287" i="6"/>
  <c r="AH287" i="6"/>
  <c r="AI287" i="6"/>
  <c r="L291" i="6"/>
  <c r="M291" i="6"/>
  <c r="N291" i="6"/>
  <c r="O291" i="6"/>
  <c r="P291" i="6"/>
  <c r="Q291" i="6"/>
  <c r="R291" i="6"/>
  <c r="S291" i="6"/>
  <c r="T291" i="6"/>
  <c r="U291" i="6"/>
  <c r="V291" i="6"/>
  <c r="W291" i="6"/>
  <c r="X291" i="6"/>
  <c r="Y291" i="6"/>
  <c r="Z291" i="6"/>
  <c r="AA291" i="6"/>
  <c r="AB291" i="6"/>
  <c r="AC291" i="6"/>
  <c r="AD291" i="6"/>
  <c r="AE291" i="6"/>
  <c r="AF291" i="6"/>
  <c r="AG291" i="6"/>
  <c r="AH291" i="6"/>
  <c r="AI291" i="6"/>
  <c r="L304" i="6"/>
  <c r="M304" i="6"/>
  <c r="N304" i="6"/>
  <c r="O304" i="6"/>
  <c r="P304" i="6"/>
  <c r="Q304" i="6"/>
  <c r="R304" i="6"/>
  <c r="S304" i="6"/>
  <c r="T304" i="6"/>
  <c r="U304" i="6"/>
  <c r="V304" i="6"/>
  <c r="W304" i="6"/>
  <c r="X304" i="6"/>
  <c r="Y304" i="6"/>
  <c r="Z304" i="6"/>
  <c r="AA304" i="6"/>
  <c r="AB304" i="6"/>
  <c r="AC304" i="6"/>
  <c r="AD304" i="6"/>
  <c r="AE304" i="6"/>
  <c r="AF304" i="6"/>
  <c r="AG304" i="6"/>
  <c r="AH304" i="6"/>
  <c r="AI304" i="6"/>
  <c r="L308" i="6"/>
  <c r="M308" i="6"/>
  <c r="N308" i="6"/>
  <c r="O308" i="6"/>
  <c r="P308" i="6"/>
  <c r="Q308" i="6"/>
  <c r="R308" i="6"/>
  <c r="S308" i="6"/>
  <c r="T308" i="6"/>
  <c r="U308" i="6"/>
  <c r="V308" i="6"/>
  <c r="W308" i="6"/>
  <c r="X308" i="6"/>
  <c r="Y308" i="6"/>
  <c r="Z308" i="6"/>
  <c r="AA308" i="6"/>
  <c r="AB308" i="6"/>
  <c r="AC308" i="6"/>
  <c r="AD308" i="6"/>
  <c r="AE308" i="6"/>
  <c r="AF308" i="6"/>
  <c r="AG308" i="6"/>
  <c r="AH308" i="6"/>
  <c r="AI308" i="6"/>
  <c r="L309" i="6"/>
  <c r="M309" i="6"/>
  <c r="N309" i="6"/>
  <c r="O309" i="6"/>
  <c r="P309" i="6"/>
  <c r="Q309" i="6"/>
  <c r="R309" i="6"/>
  <c r="S309" i="6"/>
  <c r="T309" i="6"/>
  <c r="U309" i="6"/>
  <c r="V309" i="6"/>
  <c r="W309" i="6"/>
  <c r="X309" i="6"/>
  <c r="Y309" i="6"/>
  <c r="Z309" i="6"/>
  <c r="AA309" i="6"/>
  <c r="AB309" i="6"/>
  <c r="AC309" i="6"/>
  <c r="AD309" i="6"/>
  <c r="AE309" i="6"/>
  <c r="AF309" i="6"/>
  <c r="AG309" i="6"/>
  <c r="AH309" i="6"/>
  <c r="AI309" i="6"/>
  <c r="L265" i="6"/>
  <c r="M265" i="6"/>
  <c r="N265" i="6"/>
  <c r="O265" i="6"/>
  <c r="P265" i="6"/>
  <c r="Q265" i="6"/>
  <c r="R265" i="6"/>
  <c r="S265" i="6"/>
  <c r="T265" i="6"/>
  <c r="U265" i="6"/>
  <c r="V265" i="6"/>
  <c r="W265" i="6"/>
  <c r="X265" i="6"/>
  <c r="Y265" i="6"/>
  <c r="Z265" i="6"/>
  <c r="AA265" i="6"/>
  <c r="AB265" i="6"/>
  <c r="AC265" i="6"/>
  <c r="AD265" i="6"/>
  <c r="AE265" i="6"/>
  <c r="AF265" i="6"/>
  <c r="AG265" i="6"/>
  <c r="AH265" i="6"/>
  <c r="AI265" i="6"/>
  <c r="L227" i="6"/>
  <c r="M227" i="6"/>
  <c r="N227" i="6"/>
  <c r="O227" i="6"/>
  <c r="P227" i="6"/>
  <c r="Q227" i="6"/>
  <c r="R227" i="6"/>
  <c r="S227" i="6"/>
  <c r="T227" i="6"/>
  <c r="U227" i="6"/>
  <c r="V227" i="6"/>
  <c r="W227" i="6"/>
  <c r="X227" i="6"/>
  <c r="Y227" i="6"/>
  <c r="Z227" i="6"/>
  <c r="AA227" i="6"/>
  <c r="AB227" i="6"/>
  <c r="AC227" i="6"/>
  <c r="AD227" i="6"/>
  <c r="AE227" i="6"/>
  <c r="AF227" i="6"/>
  <c r="AG227" i="6"/>
  <c r="AH227" i="6"/>
  <c r="AI227" i="6"/>
  <c r="L266" i="6"/>
  <c r="M266" i="6"/>
  <c r="N266" i="6"/>
  <c r="O266" i="6"/>
  <c r="P266" i="6"/>
  <c r="Q266" i="6"/>
  <c r="R266" i="6"/>
  <c r="S266" i="6"/>
  <c r="T266" i="6"/>
  <c r="U266" i="6"/>
  <c r="V266" i="6"/>
  <c r="W266" i="6"/>
  <c r="X266" i="6"/>
  <c r="Y266" i="6"/>
  <c r="Z266" i="6"/>
  <c r="AA266" i="6"/>
  <c r="AB266" i="6"/>
  <c r="AC266" i="6"/>
  <c r="AD266" i="6"/>
  <c r="AE266" i="6"/>
  <c r="AF266" i="6"/>
  <c r="AG266" i="6"/>
  <c r="AH266" i="6"/>
  <c r="AI266" i="6"/>
  <c r="L267" i="6"/>
  <c r="M267" i="6"/>
  <c r="N267" i="6"/>
  <c r="O267" i="6"/>
  <c r="P267" i="6"/>
  <c r="Q267" i="6"/>
  <c r="R267" i="6"/>
  <c r="S267" i="6"/>
  <c r="T267" i="6"/>
  <c r="U267" i="6"/>
  <c r="V267" i="6"/>
  <c r="W267" i="6"/>
  <c r="X267" i="6"/>
  <c r="Y267" i="6"/>
  <c r="Z267" i="6"/>
  <c r="AA267" i="6"/>
  <c r="AB267" i="6"/>
  <c r="AC267" i="6"/>
  <c r="AD267" i="6"/>
  <c r="AE267" i="6"/>
  <c r="AF267" i="6"/>
  <c r="AG267" i="6"/>
  <c r="AH267" i="6"/>
  <c r="AI267" i="6"/>
  <c r="L274" i="6"/>
  <c r="M274" i="6"/>
  <c r="N274" i="6"/>
  <c r="O274" i="6"/>
  <c r="P274" i="6"/>
  <c r="Q274" i="6"/>
  <c r="R274" i="6"/>
  <c r="S274" i="6"/>
  <c r="T274" i="6"/>
  <c r="U274" i="6"/>
  <c r="V274" i="6"/>
  <c r="W274" i="6"/>
  <c r="X274" i="6"/>
  <c r="Y274" i="6"/>
  <c r="Z274" i="6"/>
  <c r="AA274" i="6"/>
  <c r="AB274" i="6"/>
  <c r="AC274" i="6"/>
  <c r="AD274" i="6"/>
  <c r="AE274" i="6"/>
  <c r="AF274" i="6"/>
  <c r="AG274" i="6"/>
  <c r="AH274" i="6"/>
  <c r="AI274" i="6"/>
  <c r="L275" i="6"/>
  <c r="M275" i="6"/>
  <c r="N275" i="6"/>
  <c r="O275" i="6"/>
  <c r="P275" i="6"/>
  <c r="Q275" i="6"/>
  <c r="R275" i="6"/>
  <c r="S275" i="6"/>
  <c r="T275" i="6"/>
  <c r="U275" i="6"/>
  <c r="V275" i="6"/>
  <c r="W275" i="6"/>
  <c r="X275" i="6"/>
  <c r="Y275" i="6"/>
  <c r="Z275" i="6"/>
  <c r="AA275" i="6"/>
  <c r="AB275" i="6"/>
  <c r="AC275" i="6"/>
  <c r="AD275" i="6"/>
  <c r="AE275" i="6"/>
  <c r="AF275" i="6"/>
  <c r="AG275" i="6"/>
  <c r="AH275" i="6"/>
  <c r="AI275" i="6"/>
  <c r="L280" i="6"/>
  <c r="M280" i="6"/>
  <c r="N280" i="6"/>
  <c r="O280" i="6"/>
  <c r="P280" i="6"/>
  <c r="Q280" i="6"/>
  <c r="R280" i="6"/>
  <c r="S280" i="6"/>
  <c r="T280" i="6"/>
  <c r="U280" i="6"/>
  <c r="V280" i="6"/>
  <c r="W280" i="6"/>
  <c r="X280" i="6"/>
  <c r="Y280" i="6"/>
  <c r="Z280" i="6"/>
  <c r="AA280" i="6"/>
  <c r="AB280" i="6"/>
  <c r="AC280" i="6"/>
  <c r="AD280" i="6"/>
  <c r="AE280" i="6"/>
  <c r="AF280" i="6"/>
  <c r="AG280" i="6"/>
  <c r="AH280" i="6"/>
  <c r="AI280" i="6"/>
  <c r="L281" i="6"/>
  <c r="M281" i="6"/>
  <c r="N281" i="6"/>
  <c r="O281" i="6"/>
  <c r="P281" i="6"/>
  <c r="Q281" i="6"/>
  <c r="R281" i="6"/>
  <c r="S281" i="6"/>
  <c r="T281" i="6"/>
  <c r="U281" i="6"/>
  <c r="V281" i="6"/>
  <c r="W281" i="6"/>
  <c r="X281" i="6"/>
  <c r="Y281" i="6"/>
  <c r="Z281" i="6"/>
  <c r="AA281" i="6"/>
  <c r="AB281" i="6"/>
  <c r="AC281" i="6"/>
  <c r="AD281" i="6"/>
  <c r="AE281" i="6"/>
  <c r="AF281" i="6"/>
  <c r="AG281" i="6"/>
  <c r="AH281" i="6"/>
  <c r="AI281" i="6"/>
  <c r="L293" i="6"/>
  <c r="M293" i="6"/>
  <c r="N293" i="6"/>
  <c r="O293" i="6"/>
  <c r="P293" i="6"/>
  <c r="Q293" i="6"/>
  <c r="R293" i="6"/>
  <c r="S293" i="6"/>
  <c r="T293" i="6"/>
  <c r="U293" i="6"/>
  <c r="V293" i="6"/>
  <c r="W293" i="6"/>
  <c r="X293" i="6"/>
  <c r="Y293" i="6"/>
  <c r="Z293" i="6"/>
  <c r="AA293" i="6"/>
  <c r="AB293" i="6"/>
  <c r="AC293" i="6"/>
  <c r="AD293" i="6"/>
  <c r="AE293" i="6"/>
  <c r="AF293" i="6"/>
  <c r="AG293" i="6"/>
  <c r="AH293" i="6"/>
  <c r="AI293" i="6"/>
  <c r="L294" i="6"/>
  <c r="M294" i="6"/>
  <c r="N294" i="6"/>
  <c r="O294" i="6"/>
  <c r="P294" i="6"/>
  <c r="Q294" i="6"/>
  <c r="R294" i="6"/>
  <c r="S294" i="6"/>
  <c r="T294" i="6"/>
  <c r="U294" i="6"/>
  <c r="V294" i="6"/>
  <c r="W294" i="6"/>
  <c r="X294" i="6"/>
  <c r="Y294" i="6"/>
  <c r="Z294" i="6"/>
  <c r="AA294" i="6"/>
  <c r="AB294" i="6"/>
  <c r="AC294" i="6"/>
  <c r="AD294" i="6"/>
  <c r="AE294" i="6"/>
  <c r="AF294" i="6"/>
  <c r="AG294" i="6"/>
  <c r="AH294" i="6"/>
  <c r="AI294" i="6"/>
  <c r="L268" i="6"/>
  <c r="M268" i="6"/>
  <c r="N268" i="6"/>
  <c r="O268" i="6"/>
  <c r="P268" i="6"/>
  <c r="Q268" i="6"/>
  <c r="R268" i="6"/>
  <c r="S268" i="6"/>
  <c r="T268" i="6"/>
  <c r="U268" i="6"/>
  <c r="V268" i="6"/>
  <c r="W268" i="6"/>
  <c r="X268" i="6"/>
  <c r="Y268" i="6"/>
  <c r="Z268" i="6"/>
  <c r="AA268" i="6"/>
  <c r="AB268" i="6"/>
  <c r="AC268" i="6"/>
  <c r="AD268" i="6"/>
  <c r="AE268" i="6"/>
  <c r="AF268" i="6"/>
  <c r="AG268" i="6"/>
  <c r="AH268" i="6"/>
  <c r="AI268" i="6"/>
  <c r="L295" i="6"/>
  <c r="M295" i="6"/>
  <c r="N295" i="6"/>
  <c r="O295" i="6"/>
  <c r="P295" i="6"/>
  <c r="Q295" i="6"/>
  <c r="R295" i="6"/>
  <c r="S295" i="6"/>
  <c r="T295" i="6"/>
  <c r="U295" i="6"/>
  <c r="V295" i="6"/>
  <c r="W295" i="6"/>
  <c r="X295" i="6"/>
  <c r="Y295" i="6"/>
  <c r="Z295" i="6"/>
  <c r="AA295" i="6"/>
  <c r="AB295" i="6"/>
  <c r="AC295" i="6"/>
  <c r="AD295" i="6"/>
  <c r="AE295" i="6"/>
  <c r="AF295" i="6"/>
  <c r="AG295" i="6"/>
  <c r="AH295" i="6"/>
  <c r="AI295" i="6"/>
  <c r="L296" i="6"/>
  <c r="M296" i="6"/>
  <c r="N296" i="6"/>
  <c r="O296" i="6"/>
  <c r="P296" i="6"/>
  <c r="Q296" i="6"/>
  <c r="R296" i="6"/>
  <c r="S296" i="6"/>
  <c r="T296" i="6"/>
  <c r="U296" i="6"/>
  <c r="V296" i="6"/>
  <c r="W296" i="6"/>
  <c r="X296" i="6"/>
  <c r="Y296" i="6"/>
  <c r="Z296" i="6"/>
  <c r="AA296" i="6"/>
  <c r="AB296" i="6"/>
  <c r="AC296" i="6"/>
  <c r="AD296" i="6"/>
  <c r="AE296" i="6"/>
  <c r="AF296" i="6"/>
  <c r="AG296" i="6"/>
  <c r="AH296" i="6"/>
  <c r="AI296" i="6"/>
  <c r="L297" i="6"/>
  <c r="M297" i="6"/>
  <c r="N297" i="6"/>
  <c r="O297" i="6"/>
  <c r="P297" i="6"/>
  <c r="Q297" i="6"/>
  <c r="R297" i="6"/>
  <c r="S297" i="6"/>
  <c r="T297" i="6"/>
  <c r="U297" i="6"/>
  <c r="V297" i="6"/>
  <c r="W297" i="6"/>
  <c r="X297" i="6"/>
  <c r="Y297" i="6"/>
  <c r="Z297" i="6"/>
  <c r="AA297" i="6"/>
  <c r="AB297" i="6"/>
  <c r="AC297" i="6"/>
  <c r="AD297" i="6"/>
  <c r="AE297" i="6"/>
  <c r="AF297" i="6"/>
  <c r="AG297" i="6"/>
  <c r="AH297" i="6"/>
  <c r="AI297" i="6"/>
  <c r="L298" i="6"/>
  <c r="M298" i="6"/>
  <c r="N298" i="6"/>
  <c r="O298" i="6"/>
  <c r="P298" i="6"/>
  <c r="Q298" i="6"/>
  <c r="R298" i="6"/>
  <c r="S298" i="6"/>
  <c r="T298" i="6"/>
  <c r="U298" i="6"/>
  <c r="V298" i="6"/>
  <c r="W298" i="6"/>
  <c r="X298" i="6"/>
  <c r="Y298" i="6"/>
  <c r="Z298" i="6"/>
  <c r="AA298" i="6"/>
  <c r="AB298" i="6"/>
  <c r="AC298" i="6"/>
  <c r="AD298" i="6"/>
  <c r="AE298" i="6"/>
  <c r="AF298" i="6"/>
  <c r="AG298" i="6"/>
  <c r="AH298" i="6"/>
  <c r="AI298" i="6"/>
  <c r="L299" i="6"/>
  <c r="M299" i="6"/>
  <c r="N299" i="6"/>
  <c r="O299" i="6"/>
  <c r="P299" i="6"/>
  <c r="Q299" i="6"/>
  <c r="R299" i="6"/>
  <c r="S299" i="6"/>
  <c r="T299" i="6"/>
  <c r="U299" i="6"/>
  <c r="V299" i="6"/>
  <c r="W299" i="6"/>
  <c r="X299" i="6"/>
  <c r="Y299" i="6"/>
  <c r="Z299" i="6"/>
  <c r="AA299" i="6"/>
  <c r="AB299" i="6"/>
  <c r="AC299" i="6"/>
  <c r="AD299" i="6"/>
  <c r="AE299" i="6"/>
  <c r="AF299" i="6"/>
  <c r="AG299" i="6"/>
  <c r="AH299" i="6"/>
  <c r="AI299" i="6"/>
  <c r="L300" i="6"/>
  <c r="M300" i="6"/>
  <c r="N300" i="6"/>
  <c r="O300" i="6"/>
  <c r="P300" i="6"/>
  <c r="Q300" i="6"/>
  <c r="R300" i="6"/>
  <c r="S300" i="6"/>
  <c r="T300" i="6"/>
  <c r="U300" i="6"/>
  <c r="V300" i="6"/>
  <c r="W300" i="6"/>
  <c r="X300" i="6"/>
  <c r="Y300" i="6"/>
  <c r="Z300" i="6"/>
  <c r="AA300" i="6"/>
  <c r="AB300" i="6"/>
  <c r="AC300" i="6"/>
  <c r="AD300" i="6"/>
  <c r="AE300" i="6"/>
  <c r="AF300" i="6"/>
  <c r="AG300" i="6"/>
  <c r="AH300" i="6"/>
  <c r="AI300" i="6"/>
  <c r="L301" i="6"/>
  <c r="M301" i="6"/>
  <c r="N301" i="6"/>
  <c r="O301" i="6"/>
  <c r="P301" i="6"/>
  <c r="Q301" i="6"/>
  <c r="R301" i="6"/>
  <c r="S301" i="6"/>
  <c r="T301" i="6"/>
  <c r="U301" i="6"/>
  <c r="V301" i="6"/>
  <c r="W301" i="6"/>
  <c r="X301" i="6"/>
  <c r="Y301" i="6"/>
  <c r="Z301" i="6"/>
  <c r="AA301" i="6"/>
  <c r="AB301" i="6"/>
  <c r="AC301" i="6"/>
  <c r="AD301" i="6"/>
  <c r="AE301" i="6"/>
  <c r="AF301" i="6"/>
  <c r="AG301" i="6"/>
  <c r="AH301" i="6"/>
  <c r="AI301" i="6"/>
  <c r="L302" i="6"/>
  <c r="M302" i="6"/>
  <c r="N302" i="6"/>
  <c r="O302" i="6"/>
  <c r="P302" i="6"/>
  <c r="Q302" i="6"/>
  <c r="R302" i="6"/>
  <c r="S302" i="6"/>
  <c r="T302" i="6"/>
  <c r="U302" i="6"/>
  <c r="V302" i="6"/>
  <c r="W302" i="6"/>
  <c r="X302" i="6"/>
  <c r="Y302" i="6"/>
  <c r="Z302" i="6"/>
  <c r="AA302" i="6"/>
  <c r="AB302" i="6"/>
  <c r="AC302" i="6"/>
  <c r="AD302" i="6"/>
  <c r="AE302" i="6"/>
  <c r="AF302" i="6"/>
  <c r="AG302" i="6"/>
  <c r="AH302" i="6"/>
  <c r="AI302" i="6"/>
  <c r="L303" i="6"/>
  <c r="M303" i="6"/>
  <c r="N303" i="6"/>
  <c r="O303" i="6"/>
  <c r="P303" i="6"/>
  <c r="Q303" i="6"/>
  <c r="R303" i="6"/>
  <c r="S303" i="6"/>
  <c r="T303" i="6"/>
  <c r="U303" i="6"/>
  <c r="V303" i="6"/>
  <c r="W303" i="6"/>
  <c r="X303" i="6"/>
  <c r="Y303" i="6"/>
  <c r="Z303" i="6"/>
  <c r="AA303" i="6"/>
  <c r="AB303" i="6"/>
  <c r="AC303" i="6"/>
  <c r="AD303" i="6"/>
  <c r="AE303" i="6"/>
  <c r="AF303" i="6"/>
  <c r="AG303" i="6"/>
  <c r="AH303" i="6"/>
  <c r="AI303" i="6"/>
  <c r="L271" i="6"/>
  <c r="M271" i="6"/>
  <c r="N271" i="6"/>
  <c r="O271" i="6"/>
  <c r="P271" i="6"/>
  <c r="Q271" i="6"/>
  <c r="R271" i="6"/>
  <c r="S271" i="6"/>
  <c r="T271" i="6"/>
  <c r="U271" i="6"/>
  <c r="V271" i="6"/>
  <c r="W271" i="6"/>
  <c r="X271" i="6"/>
  <c r="Y271" i="6"/>
  <c r="Z271" i="6"/>
  <c r="AA271" i="6"/>
  <c r="AB271" i="6"/>
  <c r="AC271" i="6"/>
  <c r="AD271" i="6"/>
  <c r="AE271" i="6"/>
  <c r="AF271" i="6"/>
  <c r="AG271" i="6"/>
  <c r="AH271" i="6"/>
  <c r="AI271" i="6"/>
  <c r="L277" i="6"/>
  <c r="M277" i="6"/>
  <c r="N277" i="6"/>
  <c r="O277" i="6"/>
  <c r="P277" i="6"/>
  <c r="Q277" i="6"/>
  <c r="R277" i="6"/>
  <c r="S277" i="6"/>
  <c r="T277" i="6"/>
  <c r="U277" i="6"/>
  <c r="V277" i="6"/>
  <c r="W277" i="6"/>
  <c r="X277" i="6"/>
  <c r="Y277" i="6"/>
  <c r="Z277" i="6"/>
  <c r="AA277" i="6"/>
  <c r="AB277" i="6"/>
  <c r="AC277" i="6"/>
  <c r="AD277" i="6"/>
  <c r="AE277" i="6"/>
  <c r="AF277" i="6"/>
  <c r="AG277" i="6"/>
  <c r="AH277" i="6"/>
  <c r="AI277" i="6"/>
  <c r="L283" i="6"/>
  <c r="M283" i="6"/>
  <c r="N283" i="6"/>
  <c r="O283" i="6"/>
  <c r="P283" i="6"/>
  <c r="Q283" i="6"/>
  <c r="R283" i="6"/>
  <c r="S283" i="6"/>
  <c r="T283" i="6"/>
  <c r="U283" i="6"/>
  <c r="V283" i="6"/>
  <c r="W283" i="6"/>
  <c r="X283" i="6"/>
  <c r="Y283" i="6"/>
  <c r="Z283" i="6"/>
  <c r="AA283" i="6"/>
  <c r="AB283" i="6"/>
  <c r="AC283" i="6"/>
  <c r="AD283" i="6"/>
  <c r="AE283" i="6"/>
  <c r="AF283" i="6"/>
  <c r="AG283" i="6"/>
  <c r="AH283" i="6"/>
  <c r="AI283" i="6"/>
  <c r="L289" i="6"/>
  <c r="M289" i="6"/>
  <c r="N289" i="6"/>
  <c r="O289" i="6"/>
  <c r="P289" i="6"/>
  <c r="Q289" i="6"/>
  <c r="R289" i="6"/>
  <c r="S289" i="6"/>
  <c r="T289" i="6"/>
  <c r="U289" i="6"/>
  <c r="V289" i="6"/>
  <c r="W289" i="6"/>
  <c r="X289" i="6"/>
  <c r="Y289" i="6"/>
  <c r="Z289" i="6"/>
  <c r="AA289" i="6"/>
  <c r="AB289" i="6"/>
  <c r="AC289" i="6"/>
  <c r="AD289" i="6"/>
  <c r="AE289" i="6"/>
  <c r="AF289" i="6"/>
  <c r="AG289" i="6"/>
  <c r="AH289" i="6"/>
  <c r="AI289" i="6"/>
  <c r="L305" i="6"/>
  <c r="M305" i="6"/>
  <c r="N305" i="6"/>
  <c r="O305" i="6"/>
  <c r="P305" i="6"/>
  <c r="Q305" i="6"/>
  <c r="R305" i="6"/>
  <c r="S305" i="6"/>
  <c r="T305" i="6"/>
  <c r="U305" i="6"/>
  <c r="V305" i="6"/>
  <c r="W305" i="6"/>
  <c r="X305" i="6"/>
  <c r="Y305" i="6"/>
  <c r="Z305" i="6"/>
  <c r="AA305" i="6"/>
  <c r="AB305" i="6"/>
  <c r="AC305" i="6"/>
  <c r="AD305" i="6"/>
  <c r="AE305" i="6"/>
  <c r="AF305" i="6"/>
  <c r="AG305" i="6"/>
  <c r="AH305" i="6"/>
  <c r="AI305" i="6"/>
  <c r="L310" i="6"/>
  <c r="M310" i="6"/>
  <c r="N310" i="6"/>
  <c r="O310" i="6"/>
  <c r="P310" i="6"/>
  <c r="Q310" i="6"/>
  <c r="R310" i="6"/>
  <c r="S310" i="6"/>
  <c r="T310" i="6"/>
  <c r="U310" i="6"/>
  <c r="V310" i="6"/>
  <c r="W310" i="6"/>
  <c r="X310" i="6"/>
  <c r="Y310" i="6"/>
  <c r="Z310" i="6"/>
  <c r="AA310" i="6"/>
  <c r="AB310" i="6"/>
  <c r="AC310" i="6"/>
  <c r="AD310" i="6"/>
  <c r="AE310" i="6"/>
  <c r="AF310" i="6"/>
  <c r="AG310" i="6"/>
  <c r="AH310" i="6"/>
  <c r="AI310" i="6"/>
  <c r="L311" i="6"/>
  <c r="M311" i="6"/>
  <c r="N311" i="6"/>
  <c r="O311" i="6"/>
  <c r="P311" i="6"/>
  <c r="Q311" i="6"/>
  <c r="R311" i="6"/>
  <c r="S311" i="6"/>
  <c r="T311" i="6"/>
  <c r="U311" i="6"/>
  <c r="V311" i="6"/>
  <c r="W311" i="6"/>
  <c r="X311" i="6"/>
  <c r="Y311" i="6"/>
  <c r="Z311" i="6"/>
  <c r="AA311" i="6"/>
  <c r="AB311" i="6"/>
  <c r="AC311" i="6"/>
  <c r="AD311" i="6"/>
  <c r="AE311" i="6"/>
  <c r="AF311" i="6"/>
  <c r="AG311" i="6"/>
  <c r="AH311" i="6"/>
  <c r="AI311" i="6"/>
  <c r="L312" i="6"/>
  <c r="M312" i="6"/>
  <c r="N312" i="6"/>
  <c r="O312" i="6"/>
  <c r="P312" i="6"/>
  <c r="Q312" i="6"/>
  <c r="R312" i="6"/>
  <c r="S312" i="6"/>
  <c r="T312" i="6"/>
  <c r="U312" i="6"/>
  <c r="V312" i="6"/>
  <c r="W312" i="6"/>
  <c r="X312" i="6"/>
  <c r="Y312" i="6"/>
  <c r="Z312" i="6"/>
  <c r="AA312" i="6"/>
  <c r="AB312" i="6"/>
  <c r="AC312" i="6"/>
  <c r="AD312" i="6"/>
  <c r="AE312" i="6"/>
  <c r="AF312" i="6"/>
  <c r="AG312" i="6"/>
  <c r="AH312" i="6"/>
  <c r="AI312" i="6"/>
  <c r="L313" i="6"/>
  <c r="M313" i="6"/>
  <c r="N313" i="6"/>
  <c r="O313" i="6"/>
  <c r="P313" i="6"/>
  <c r="Q313" i="6"/>
  <c r="R313" i="6"/>
  <c r="S313" i="6"/>
  <c r="T313" i="6"/>
  <c r="U313" i="6"/>
  <c r="V313" i="6"/>
  <c r="W313" i="6"/>
  <c r="X313" i="6"/>
  <c r="Y313" i="6"/>
  <c r="Z313" i="6"/>
  <c r="AA313" i="6"/>
  <c r="AB313" i="6"/>
  <c r="AC313" i="6"/>
  <c r="AD313" i="6"/>
  <c r="AE313" i="6"/>
  <c r="AF313" i="6"/>
  <c r="AG313" i="6"/>
  <c r="AH313" i="6"/>
  <c r="AI313" i="6"/>
  <c r="L292" i="6"/>
  <c r="M292" i="6"/>
  <c r="N292" i="6"/>
  <c r="O292" i="6"/>
  <c r="P292" i="6"/>
  <c r="Q292" i="6"/>
  <c r="R292" i="6"/>
  <c r="S292" i="6"/>
  <c r="T292" i="6"/>
  <c r="U292" i="6"/>
  <c r="V292" i="6"/>
  <c r="W292" i="6"/>
  <c r="X292" i="6"/>
  <c r="Y292" i="6"/>
  <c r="Z292" i="6"/>
  <c r="AA292" i="6"/>
  <c r="AB292" i="6"/>
  <c r="AC292" i="6"/>
  <c r="AD292" i="6"/>
  <c r="AE292" i="6"/>
  <c r="AF292" i="6"/>
  <c r="AG292" i="6"/>
  <c r="AH292" i="6"/>
  <c r="AI292" i="6"/>
  <c r="L314" i="6"/>
  <c r="M314" i="6"/>
  <c r="N314" i="6"/>
  <c r="O314" i="6"/>
  <c r="P314" i="6"/>
  <c r="Q314" i="6"/>
  <c r="R314" i="6"/>
  <c r="S314" i="6"/>
  <c r="T314" i="6"/>
  <c r="U314" i="6"/>
  <c r="V314" i="6"/>
  <c r="W314" i="6"/>
  <c r="X314" i="6"/>
  <c r="Y314" i="6"/>
  <c r="Z314" i="6"/>
  <c r="AA314" i="6"/>
  <c r="AB314" i="6"/>
  <c r="AC314" i="6"/>
  <c r="AD314" i="6"/>
  <c r="AE314" i="6"/>
  <c r="AF314" i="6"/>
  <c r="AG314" i="6"/>
  <c r="AH314" i="6"/>
  <c r="AI314" i="6"/>
  <c r="L315" i="6"/>
  <c r="M315" i="6"/>
  <c r="N315" i="6"/>
  <c r="O315" i="6"/>
  <c r="P315" i="6"/>
  <c r="Q315" i="6"/>
  <c r="R315" i="6"/>
  <c r="S315" i="6"/>
  <c r="T315" i="6"/>
  <c r="U315" i="6"/>
  <c r="V315" i="6"/>
  <c r="W315" i="6"/>
  <c r="X315" i="6"/>
  <c r="Y315" i="6"/>
  <c r="Z315" i="6"/>
  <c r="AA315" i="6"/>
  <c r="AB315" i="6"/>
  <c r="AC315" i="6"/>
  <c r="AD315" i="6"/>
  <c r="AE315" i="6"/>
  <c r="AF315" i="6"/>
  <c r="AG315" i="6"/>
  <c r="AH315" i="6"/>
  <c r="AI315" i="6"/>
  <c r="L316" i="6"/>
  <c r="M316" i="6"/>
  <c r="N316" i="6"/>
  <c r="O316" i="6"/>
  <c r="P316" i="6"/>
  <c r="Q316" i="6"/>
  <c r="R316" i="6"/>
  <c r="S316" i="6"/>
  <c r="T316" i="6"/>
  <c r="U316" i="6"/>
  <c r="V316" i="6"/>
  <c r="W316" i="6"/>
  <c r="X316" i="6"/>
  <c r="Y316" i="6"/>
  <c r="Z316" i="6"/>
  <c r="AA316" i="6"/>
  <c r="AB316" i="6"/>
  <c r="AC316" i="6"/>
  <c r="AD316" i="6"/>
  <c r="AE316" i="6"/>
  <c r="AF316" i="6"/>
  <c r="AG316" i="6"/>
  <c r="AH316" i="6"/>
  <c r="AI316" i="6"/>
  <c r="L317" i="6"/>
  <c r="M317" i="6"/>
  <c r="N317" i="6"/>
  <c r="O317" i="6"/>
  <c r="P317" i="6"/>
  <c r="Q317" i="6"/>
  <c r="R317" i="6"/>
  <c r="S317" i="6"/>
  <c r="T317" i="6"/>
  <c r="U317" i="6"/>
  <c r="V317" i="6"/>
  <c r="W317" i="6"/>
  <c r="X317" i="6"/>
  <c r="Y317" i="6"/>
  <c r="Z317" i="6"/>
  <c r="AA317" i="6"/>
  <c r="AB317" i="6"/>
  <c r="AC317" i="6"/>
  <c r="AD317" i="6"/>
  <c r="AE317" i="6"/>
  <c r="AF317" i="6"/>
  <c r="AG317" i="6"/>
  <c r="AH317" i="6"/>
  <c r="AI317" i="6"/>
  <c r="L318" i="6"/>
  <c r="M318" i="6"/>
  <c r="N318" i="6"/>
  <c r="O318" i="6"/>
  <c r="P318" i="6"/>
  <c r="Q318" i="6"/>
  <c r="R318" i="6"/>
  <c r="S318" i="6"/>
  <c r="T318" i="6"/>
  <c r="U318" i="6"/>
  <c r="V318" i="6"/>
  <c r="W318" i="6"/>
  <c r="X318" i="6"/>
  <c r="Y318" i="6"/>
  <c r="Z318" i="6"/>
  <c r="AA318" i="6"/>
  <c r="AB318" i="6"/>
  <c r="AC318" i="6"/>
  <c r="AD318" i="6"/>
  <c r="AE318" i="6"/>
  <c r="AF318" i="6"/>
  <c r="AG318" i="6"/>
  <c r="AH318" i="6"/>
  <c r="AI318" i="6"/>
  <c r="L319" i="6"/>
  <c r="M319" i="6"/>
  <c r="N319" i="6"/>
  <c r="O319" i="6"/>
  <c r="P319" i="6"/>
  <c r="Q319" i="6"/>
  <c r="R319" i="6"/>
  <c r="S319" i="6"/>
  <c r="T319" i="6"/>
  <c r="U319" i="6"/>
  <c r="V319" i="6"/>
  <c r="W319" i="6"/>
  <c r="X319" i="6"/>
  <c r="Y319" i="6"/>
  <c r="Z319" i="6"/>
  <c r="AA319" i="6"/>
  <c r="AB319" i="6"/>
  <c r="AC319" i="6"/>
  <c r="AD319" i="6"/>
  <c r="AE319" i="6"/>
  <c r="AF319" i="6"/>
  <c r="AG319" i="6"/>
  <c r="AH319" i="6"/>
  <c r="AI319" i="6"/>
  <c r="L320" i="6"/>
  <c r="M320" i="6"/>
  <c r="N320" i="6"/>
  <c r="O320" i="6"/>
  <c r="P320" i="6"/>
  <c r="Q320" i="6"/>
  <c r="R320" i="6"/>
  <c r="S320" i="6"/>
  <c r="T320" i="6"/>
  <c r="U320" i="6"/>
  <c r="V320" i="6"/>
  <c r="W320" i="6"/>
  <c r="X320" i="6"/>
  <c r="Y320" i="6"/>
  <c r="Z320" i="6"/>
  <c r="AA320" i="6"/>
  <c r="AB320" i="6"/>
  <c r="AC320" i="6"/>
  <c r="AD320" i="6"/>
  <c r="AE320" i="6"/>
  <c r="AF320" i="6"/>
  <c r="AG320" i="6"/>
  <c r="AH320" i="6"/>
  <c r="AI320" i="6"/>
  <c r="L321" i="6"/>
  <c r="M321" i="6"/>
  <c r="N321" i="6"/>
  <c r="O321" i="6"/>
  <c r="P321" i="6"/>
  <c r="Q321" i="6"/>
  <c r="R321" i="6"/>
  <c r="S321" i="6"/>
  <c r="T321" i="6"/>
  <c r="U321" i="6"/>
  <c r="V321" i="6"/>
  <c r="W321" i="6"/>
  <c r="X321" i="6"/>
  <c r="Y321" i="6"/>
  <c r="Z321" i="6"/>
  <c r="AA321" i="6"/>
  <c r="AB321" i="6"/>
  <c r="AC321" i="6"/>
  <c r="AD321" i="6"/>
  <c r="AE321" i="6"/>
  <c r="AF321" i="6"/>
  <c r="AG321" i="6"/>
  <c r="AH321" i="6"/>
  <c r="AI321" i="6"/>
  <c r="L322" i="6"/>
  <c r="M322" i="6"/>
  <c r="N322" i="6"/>
  <c r="O322" i="6"/>
  <c r="P322" i="6"/>
  <c r="Q322" i="6"/>
  <c r="R322" i="6"/>
  <c r="S322" i="6"/>
  <c r="T322" i="6"/>
  <c r="U322" i="6"/>
  <c r="V322" i="6"/>
  <c r="W322" i="6"/>
  <c r="X322" i="6"/>
  <c r="Y322" i="6"/>
  <c r="Z322" i="6"/>
  <c r="AA322" i="6"/>
  <c r="AB322" i="6"/>
  <c r="AC322" i="6"/>
  <c r="AD322" i="6"/>
  <c r="AE322" i="6"/>
  <c r="AF322" i="6"/>
  <c r="AG322" i="6"/>
  <c r="AH322" i="6"/>
  <c r="AI322" i="6"/>
  <c r="L323" i="6"/>
  <c r="M323" i="6"/>
  <c r="N323" i="6"/>
  <c r="O323" i="6"/>
  <c r="P323" i="6"/>
  <c r="Q323" i="6"/>
  <c r="R323" i="6"/>
  <c r="S323" i="6"/>
  <c r="T323" i="6"/>
  <c r="U323" i="6"/>
  <c r="V323" i="6"/>
  <c r="W323" i="6"/>
  <c r="X323" i="6"/>
  <c r="Y323" i="6"/>
  <c r="Z323" i="6"/>
  <c r="AA323" i="6"/>
  <c r="AB323" i="6"/>
  <c r="AC323" i="6"/>
  <c r="AD323" i="6"/>
  <c r="AE323" i="6"/>
  <c r="AF323" i="6"/>
  <c r="AG323" i="6"/>
  <c r="AH323" i="6"/>
  <c r="AI323" i="6"/>
  <c r="L3" i="6"/>
  <c r="M3" i="6"/>
  <c r="N3" i="6"/>
  <c r="O3" i="6"/>
  <c r="P3" i="6"/>
  <c r="Q3" i="6"/>
  <c r="R3" i="6"/>
  <c r="S3" i="6"/>
  <c r="T3" i="6"/>
  <c r="U3" i="6"/>
  <c r="V3" i="6"/>
  <c r="W3" i="6"/>
  <c r="X3" i="6"/>
  <c r="Y3" i="6"/>
  <c r="Z3" i="6"/>
  <c r="AA3" i="6"/>
  <c r="AB3" i="6"/>
  <c r="AC3" i="6"/>
  <c r="AD3" i="6"/>
  <c r="AE3" i="6"/>
  <c r="AF3" i="6"/>
  <c r="AG3" i="6"/>
  <c r="AH3" i="6"/>
  <c r="AI3" i="6"/>
  <c r="L4" i="6"/>
  <c r="M4" i="6"/>
  <c r="N4" i="6"/>
  <c r="O4" i="6"/>
  <c r="P4" i="6"/>
  <c r="Q4" i="6"/>
  <c r="R4" i="6"/>
  <c r="S4" i="6"/>
  <c r="T4" i="6"/>
  <c r="U4" i="6"/>
  <c r="V4" i="6"/>
  <c r="W4" i="6"/>
  <c r="X4" i="6"/>
  <c r="Y4" i="6"/>
  <c r="Z4" i="6"/>
  <c r="AA4" i="6"/>
  <c r="AB4" i="6"/>
  <c r="AC4" i="6"/>
  <c r="AD4" i="6"/>
  <c r="AE4" i="6"/>
  <c r="AF4" i="6"/>
  <c r="AG4" i="6"/>
  <c r="AH4" i="6"/>
  <c r="AI4" i="6"/>
  <c r="C118" i="4" l="1"/>
  <c r="D118" i="4" s="1"/>
  <c r="F118" i="4"/>
  <c r="G118" i="4" s="1"/>
  <c r="H118" i="4" s="1"/>
  <c r="C119" i="4"/>
  <c r="D119" i="4" s="1"/>
  <c r="F119" i="4"/>
  <c r="G119" i="4" s="1"/>
  <c r="H119" i="4" s="1"/>
  <c r="C120" i="4"/>
  <c r="D120" i="4" s="1"/>
  <c r="F120" i="4"/>
  <c r="G120" i="4"/>
  <c r="H120" i="4"/>
  <c r="C121" i="4"/>
  <c r="D121" i="4" s="1"/>
  <c r="F121" i="4"/>
  <c r="G121" i="4"/>
  <c r="H121" i="4" s="1"/>
  <c r="C122" i="4"/>
  <c r="D122" i="4"/>
  <c r="F122" i="4"/>
  <c r="G122" i="4"/>
  <c r="H122" i="4" s="1"/>
  <c r="C123" i="4"/>
  <c r="D123" i="4"/>
  <c r="F123" i="4"/>
  <c r="G123" i="4" s="1"/>
  <c r="H123" i="4" s="1"/>
  <c r="C124" i="4"/>
  <c r="D124" i="4"/>
  <c r="F124" i="4"/>
  <c r="G124" i="4" s="1"/>
  <c r="H124" i="4" s="1"/>
  <c r="C125" i="4"/>
  <c r="D125" i="4"/>
  <c r="F125" i="4"/>
  <c r="G125" i="4" s="1"/>
  <c r="H125" i="4" s="1"/>
  <c r="C126" i="4"/>
  <c r="D126" i="4"/>
  <c r="F126" i="4"/>
  <c r="G126" i="4" s="1"/>
  <c r="H126" i="4" s="1"/>
  <c r="C127" i="4"/>
  <c r="D127" i="4"/>
  <c r="F127" i="4"/>
  <c r="G127" i="4" s="1"/>
  <c r="H127" i="4" s="1"/>
  <c r="C128" i="4"/>
  <c r="D128" i="4" s="1"/>
  <c r="F128" i="4"/>
  <c r="G128" i="4"/>
  <c r="H128" i="4" s="1"/>
  <c r="D2" i="5"/>
  <c r="E2" i="5"/>
  <c r="F2" i="5"/>
  <c r="G2" i="5"/>
  <c r="H2" i="5"/>
  <c r="I2" i="5"/>
  <c r="J2" i="5"/>
  <c r="K2" i="5"/>
  <c r="L2" i="5"/>
  <c r="M2" i="5"/>
  <c r="N2" i="5"/>
  <c r="O2" i="5"/>
  <c r="D3" i="5"/>
  <c r="E3" i="5"/>
  <c r="F3" i="5"/>
  <c r="G3" i="5"/>
  <c r="H3" i="5"/>
  <c r="I3" i="5"/>
  <c r="J3" i="5"/>
  <c r="K3" i="5"/>
  <c r="L3" i="5"/>
  <c r="M3" i="5"/>
  <c r="N3" i="5"/>
  <c r="O3" i="5"/>
  <c r="D4" i="5"/>
  <c r="E4" i="5"/>
  <c r="F4" i="5"/>
  <c r="G4" i="5"/>
  <c r="H4" i="5"/>
  <c r="I4" i="5"/>
  <c r="J4" i="5"/>
  <c r="K4" i="5"/>
  <c r="L4" i="5"/>
  <c r="M4" i="5"/>
  <c r="N4" i="5"/>
  <c r="O4" i="5"/>
  <c r="D5" i="5"/>
  <c r="E5" i="5"/>
  <c r="F5" i="5"/>
  <c r="G5" i="5"/>
  <c r="H5" i="5"/>
  <c r="I5" i="5"/>
  <c r="J5" i="5"/>
  <c r="K5" i="5"/>
  <c r="L5" i="5"/>
  <c r="M5" i="5"/>
  <c r="N5" i="5"/>
  <c r="O5" i="5"/>
  <c r="D6" i="5"/>
  <c r="E6" i="5"/>
  <c r="F6" i="5"/>
  <c r="G6" i="5"/>
  <c r="H6" i="5"/>
  <c r="I6" i="5"/>
  <c r="J6" i="5"/>
  <c r="K6" i="5"/>
  <c r="L6" i="5"/>
  <c r="M6" i="5"/>
  <c r="N6" i="5"/>
  <c r="O6" i="5"/>
  <c r="D7" i="5"/>
  <c r="E7" i="5"/>
  <c r="F7" i="5"/>
  <c r="G7" i="5"/>
  <c r="H7" i="5"/>
  <c r="I7" i="5"/>
  <c r="J7" i="5"/>
  <c r="K7" i="5"/>
  <c r="L7" i="5"/>
  <c r="M7" i="5"/>
  <c r="N7" i="5"/>
  <c r="O7" i="5"/>
  <c r="D8" i="5"/>
  <c r="E8" i="5"/>
  <c r="F8" i="5"/>
  <c r="G8" i="5"/>
  <c r="H8" i="5"/>
  <c r="I8" i="5"/>
  <c r="J8" i="5"/>
  <c r="K8" i="5"/>
  <c r="L8" i="5"/>
  <c r="M8" i="5"/>
  <c r="N8" i="5"/>
  <c r="O8" i="5"/>
  <c r="D9" i="5"/>
  <c r="E9" i="5"/>
  <c r="F9" i="5"/>
  <c r="G9" i="5"/>
  <c r="H9" i="5"/>
  <c r="I9" i="5"/>
  <c r="J9" i="5"/>
  <c r="K9" i="5"/>
  <c r="L9" i="5"/>
  <c r="M9" i="5"/>
  <c r="N9" i="5"/>
  <c r="O9" i="5"/>
  <c r="D10" i="5"/>
  <c r="E10" i="5"/>
  <c r="F10" i="5"/>
  <c r="G10" i="5"/>
  <c r="H10" i="5"/>
  <c r="I10" i="5"/>
  <c r="J10" i="5"/>
  <c r="K10" i="5"/>
  <c r="L10" i="5"/>
  <c r="M10" i="5"/>
  <c r="N10" i="5"/>
  <c r="O10" i="5"/>
  <c r="D11" i="5"/>
  <c r="E11" i="5"/>
  <c r="F11" i="5"/>
  <c r="G11" i="5"/>
  <c r="H11" i="5"/>
  <c r="I11" i="5"/>
  <c r="J11" i="5"/>
  <c r="K11" i="5"/>
  <c r="L11" i="5"/>
  <c r="M11" i="5"/>
  <c r="N11" i="5"/>
  <c r="O11" i="5"/>
  <c r="D12" i="5"/>
  <c r="E12" i="5"/>
  <c r="F12" i="5"/>
  <c r="G12" i="5"/>
  <c r="H12" i="5"/>
  <c r="I12" i="5"/>
  <c r="J12" i="5"/>
  <c r="K12" i="5"/>
  <c r="L12" i="5"/>
  <c r="M12" i="5"/>
  <c r="N12" i="5"/>
  <c r="O12" i="5"/>
  <c r="D13" i="5"/>
  <c r="E13" i="5"/>
  <c r="F13" i="5"/>
  <c r="G13" i="5"/>
  <c r="H13" i="5"/>
  <c r="I13" i="5"/>
  <c r="J13" i="5"/>
  <c r="K13" i="5"/>
  <c r="L13" i="5"/>
  <c r="M13" i="5"/>
  <c r="N13" i="5"/>
  <c r="O13" i="5"/>
  <c r="D14" i="5"/>
  <c r="E14" i="5"/>
  <c r="F14" i="5"/>
  <c r="G14" i="5"/>
  <c r="H14" i="5"/>
  <c r="I14" i="5"/>
  <c r="J14" i="5"/>
  <c r="K14" i="5"/>
  <c r="L14" i="5"/>
  <c r="M14" i="5"/>
  <c r="N14" i="5"/>
  <c r="O14" i="5"/>
  <c r="D15" i="5"/>
  <c r="E15" i="5"/>
  <c r="F15" i="5"/>
  <c r="G15" i="5"/>
  <c r="H15" i="5"/>
  <c r="I15" i="5"/>
  <c r="J15" i="5"/>
  <c r="K15" i="5"/>
  <c r="L15" i="5"/>
  <c r="M15" i="5"/>
  <c r="N15" i="5"/>
  <c r="O15" i="5"/>
  <c r="D16" i="5"/>
  <c r="E16" i="5"/>
  <c r="F16" i="5"/>
  <c r="G16" i="5"/>
  <c r="H16" i="5"/>
  <c r="I16" i="5"/>
  <c r="J16" i="5"/>
  <c r="K16" i="5"/>
  <c r="L16" i="5"/>
  <c r="M16" i="5"/>
  <c r="N16" i="5"/>
  <c r="O16" i="5"/>
  <c r="D17" i="5"/>
  <c r="E17" i="5"/>
  <c r="F17" i="5"/>
  <c r="G17" i="5"/>
  <c r="H17" i="5"/>
  <c r="I17" i="5"/>
  <c r="J17" i="5"/>
  <c r="K17" i="5"/>
  <c r="L17" i="5"/>
  <c r="M17" i="5"/>
  <c r="N17" i="5"/>
  <c r="O17" i="5"/>
  <c r="D18" i="5"/>
  <c r="E18" i="5"/>
  <c r="F18" i="5"/>
  <c r="G18" i="5"/>
  <c r="H18" i="5"/>
  <c r="I18" i="5"/>
  <c r="J18" i="5"/>
  <c r="K18" i="5"/>
  <c r="L18" i="5"/>
  <c r="M18" i="5"/>
  <c r="N18" i="5"/>
  <c r="O18" i="5"/>
  <c r="D19" i="5"/>
  <c r="E19" i="5"/>
  <c r="F19" i="5"/>
  <c r="G19" i="5"/>
  <c r="H19" i="5"/>
  <c r="I19" i="5"/>
  <c r="J19" i="5"/>
  <c r="K19" i="5"/>
  <c r="L19" i="5"/>
  <c r="M19" i="5"/>
  <c r="N19" i="5"/>
  <c r="O19" i="5"/>
  <c r="D20" i="5"/>
  <c r="E20" i="5"/>
  <c r="F20" i="5"/>
  <c r="G20" i="5"/>
  <c r="H20" i="5"/>
  <c r="I20" i="5"/>
  <c r="J20" i="5"/>
  <c r="K20" i="5"/>
  <c r="L20" i="5"/>
  <c r="M20" i="5"/>
  <c r="N20" i="5"/>
  <c r="O20" i="5"/>
  <c r="D21" i="5"/>
  <c r="E21" i="5"/>
  <c r="F21" i="5"/>
  <c r="G21" i="5"/>
  <c r="H21" i="5"/>
  <c r="I21" i="5"/>
  <c r="J21" i="5"/>
  <c r="K21" i="5"/>
  <c r="L21" i="5"/>
  <c r="M21" i="5"/>
  <c r="N21" i="5"/>
  <c r="O21" i="5"/>
  <c r="D22" i="5"/>
  <c r="E22" i="5"/>
  <c r="F22" i="5"/>
  <c r="G22" i="5"/>
  <c r="H22" i="5"/>
  <c r="I22" i="5"/>
  <c r="J22" i="5"/>
  <c r="K22" i="5"/>
  <c r="L22" i="5"/>
  <c r="M22" i="5"/>
  <c r="N22" i="5"/>
  <c r="O22" i="5"/>
  <c r="D23" i="5"/>
  <c r="E23" i="5"/>
  <c r="F23" i="5"/>
  <c r="G23" i="5"/>
  <c r="H23" i="5"/>
  <c r="I23" i="5"/>
  <c r="J23" i="5"/>
  <c r="K23" i="5"/>
  <c r="L23" i="5"/>
  <c r="M23" i="5"/>
  <c r="N23" i="5"/>
  <c r="O23" i="5"/>
  <c r="D24" i="5"/>
  <c r="E24" i="5"/>
  <c r="F24" i="5"/>
  <c r="G24" i="5"/>
  <c r="H24" i="5"/>
  <c r="I24" i="5"/>
  <c r="J24" i="5"/>
  <c r="K24" i="5"/>
  <c r="L24" i="5"/>
  <c r="M24" i="5"/>
  <c r="N24" i="5"/>
  <c r="O24" i="5"/>
  <c r="D25" i="5"/>
  <c r="E25" i="5"/>
  <c r="F25" i="5"/>
  <c r="G25" i="5"/>
  <c r="H25" i="5"/>
  <c r="I25" i="5"/>
  <c r="J25" i="5"/>
  <c r="K25" i="5"/>
  <c r="L25" i="5"/>
  <c r="M25" i="5"/>
  <c r="N25" i="5"/>
  <c r="O25" i="5"/>
  <c r="D26" i="5"/>
  <c r="E26" i="5"/>
  <c r="F26" i="5"/>
  <c r="G26" i="5"/>
  <c r="H26" i="5"/>
  <c r="I26" i="5"/>
  <c r="J26" i="5"/>
  <c r="K26" i="5"/>
  <c r="L26" i="5"/>
  <c r="M26" i="5"/>
  <c r="N26" i="5"/>
  <c r="O26" i="5"/>
  <c r="D27" i="5"/>
  <c r="E27" i="5"/>
  <c r="F27" i="5"/>
  <c r="G27" i="5"/>
  <c r="H27" i="5"/>
  <c r="I27" i="5"/>
  <c r="J27" i="5"/>
  <c r="K27" i="5"/>
  <c r="L27" i="5"/>
  <c r="M27" i="5"/>
  <c r="N27" i="5"/>
  <c r="O27" i="5"/>
  <c r="D28" i="5"/>
  <c r="E28" i="5"/>
  <c r="F28" i="5"/>
  <c r="G28" i="5"/>
  <c r="H28" i="5"/>
  <c r="I28" i="5"/>
  <c r="J28" i="5"/>
  <c r="K28" i="5"/>
  <c r="L28" i="5"/>
  <c r="M28" i="5"/>
  <c r="N28" i="5"/>
  <c r="O28" i="5"/>
  <c r="D29" i="5"/>
  <c r="E29" i="5"/>
  <c r="F29" i="5"/>
  <c r="G29" i="5"/>
  <c r="H29" i="5"/>
  <c r="I29" i="5"/>
  <c r="J29" i="5"/>
  <c r="K29" i="5"/>
  <c r="L29" i="5"/>
  <c r="M29" i="5"/>
  <c r="N29" i="5"/>
  <c r="O29" i="5"/>
  <c r="D30" i="5"/>
  <c r="E30" i="5"/>
  <c r="F30" i="5"/>
  <c r="G30" i="5"/>
  <c r="H30" i="5"/>
  <c r="I30" i="5"/>
  <c r="J30" i="5"/>
  <c r="K30" i="5"/>
  <c r="L30" i="5"/>
  <c r="M30" i="5"/>
  <c r="N30" i="5"/>
  <c r="O30" i="5"/>
  <c r="D31" i="5"/>
  <c r="E31" i="5"/>
  <c r="F31" i="5"/>
  <c r="G31" i="5"/>
  <c r="H31" i="5"/>
  <c r="I31" i="5"/>
  <c r="J31" i="5"/>
  <c r="K31" i="5"/>
  <c r="L31" i="5"/>
  <c r="M31" i="5"/>
  <c r="N31" i="5"/>
  <c r="O31" i="5"/>
  <c r="D32" i="5"/>
  <c r="E32" i="5"/>
  <c r="F32" i="5"/>
  <c r="G32" i="5"/>
  <c r="H32" i="5"/>
  <c r="I32" i="5"/>
  <c r="J32" i="5"/>
  <c r="K32" i="5"/>
  <c r="L32" i="5"/>
  <c r="M32" i="5"/>
  <c r="N32" i="5"/>
  <c r="O32" i="5"/>
  <c r="D33" i="5"/>
  <c r="E33" i="5"/>
  <c r="F33" i="5"/>
  <c r="G33" i="5"/>
  <c r="H33" i="5"/>
  <c r="I33" i="5"/>
  <c r="J33" i="5"/>
  <c r="K33" i="5"/>
  <c r="L33" i="5"/>
  <c r="M33" i="5"/>
  <c r="N33" i="5"/>
  <c r="O33" i="5"/>
  <c r="D34" i="5"/>
  <c r="E34" i="5"/>
  <c r="F34" i="5"/>
  <c r="G34" i="5"/>
  <c r="H34" i="5"/>
  <c r="I34" i="5"/>
  <c r="J34" i="5"/>
  <c r="K34" i="5"/>
  <c r="L34" i="5"/>
  <c r="M34" i="5"/>
  <c r="N34" i="5"/>
  <c r="O34" i="5"/>
  <c r="D35" i="5"/>
  <c r="E35" i="5"/>
  <c r="F35" i="5"/>
  <c r="G35" i="5"/>
  <c r="H35" i="5"/>
  <c r="I35" i="5"/>
  <c r="J35" i="5"/>
  <c r="K35" i="5"/>
  <c r="L35" i="5"/>
  <c r="M35" i="5"/>
  <c r="N35" i="5"/>
  <c r="O35" i="5"/>
  <c r="D36" i="5"/>
  <c r="E36" i="5"/>
  <c r="F36" i="5"/>
  <c r="G36" i="5"/>
  <c r="H36" i="5"/>
  <c r="I36" i="5"/>
  <c r="J36" i="5"/>
  <c r="K36" i="5"/>
  <c r="L36" i="5"/>
  <c r="M36" i="5"/>
  <c r="N36" i="5"/>
  <c r="O36" i="5"/>
  <c r="D37" i="5"/>
  <c r="E37" i="5"/>
  <c r="F37" i="5"/>
  <c r="G37" i="5"/>
  <c r="H37" i="5"/>
  <c r="I37" i="5"/>
  <c r="J37" i="5"/>
  <c r="K37" i="5"/>
  <c r="L37" i="5"/>
  <c r="M37" i="5"/>
  <c r="N37" i="5"/>
  <c r="O37" i="5"/>
  <c r="D38" i="5"/>
  <c r="E38" i="5"/>
  <c r="F38" i="5"/>
  <c r="G38" i="5"/>
  <c r="H38" i="5"/>
  <c r="I38" i="5"/>
  <c r="J38" i="5"/>
  <c r="K38" i="5"/>
  <c r="L38" i="5"/>
  <c r="M38" i="5"/>
  <c r="N38" i="5"/>
  <c r="O38" i="5"/>
  <c r="D39" i="5"/>
  <c r="E39" i="5"/>
  <c r="F39" i="5"/>
  <c r="G39" i="5"/>
  <c r="H39" i="5"/>
  <c r="I39" i="5"/>
  <c r="J39" i="5"/>
  <c r="K39" i="5"/>
  <c r="L39" i="5"/>
  <c r="M39" i="5"/>
  <c r="N39" i="5"/>
  <c r="O39" i="5"/>
  <c r="D40" i="5"/>
  <c r="E40" i="5"/>
  <c r="F40" i="5"/>
  <c r="G40" i="5"/>
  <c r="H40" i="5"/>
  <c r="I40" i="5"/>
  <c r="J40" i="5"/>
  <c r="K40" i="5"/>
  <c r="L40" i="5"/>
  <c r="M40" i="5"/>
  <c r="N40" i="5"/>
  <c r="O40" i="5"/>
  <c r="D41" i="5"/>
  <c r="E41" i="5"/>
  <c r="F41" i="5"/>
  <c r="G41" i="5"/>
  <c r="H41" i="5"/>
  <c r="I41" i="5"/>
  <c r="J41" i="5"/>
  <c r="K41" i="5"/>
  <c r="L41" i="5"/>
  <c r="M41" i="5"/>
  <c r="N41" i="5"/>
  <c r="O41" i="5"/>
  <c r="D42" i="5"/>
  <c r="E42" i="5"/>
  <c r="F42" i="5"/>
  <c r="G42" i="5"/>
  <c r="H42" i="5"/>
  <c r="I42" i="5"/>
  <c r="J42" i="5"/>
  <c r="K42" i="5"/>
  <c r="L42" i="5"/>
  <c r="M42" i="5"/>
  <c r="N42" i="5"/>
  <c r="O42" i="5"/>
  <c r="D43" i="5"/>
  <c r="E43" i="5"/>
  <c r="F43" i="5"/>
  <c r="G43" i="5"/>
  <c r="H43" i="5"/>
  <c r="I43" i="5"/>
  <c r="J43" i="5"/>
  <c r="K43" i="5"/>
  <c r="L43" i="5"/>
  <c r="M43" i="5"/>
  <c r="N43" i="5"/>
  <c r="O43" i="5"/>
  <c r="D44" i="5"/>
  <c r="E44" i="5"/>
  <c r="F44" i="5"/>
  <c r="G44" i="5"/>
  <c r="H44" i="5"/>
  <c r="I44" i="5"/>
  <c r="J44" i="5"/>
  <c r="K44" i="5"/>
  <c r="L44" i="5"/>
  <c r="M44" i="5"/>
  <c r="N44" i="5"/>
  <c r="O44" i="5"/>
  <c r="D45" i="5"/>
  <c r="E45" i="5"/>
  <c r="F45" i="5"/>
  <c r="G45" i="5"/>
  <c r="H45" i="5"/>
  <c r="I45" i="5"/>
  <c r="J45" i="5"/>
  <c r="K45" i="5"/>
  <c r="L45" i="5"/>
  <c r="M45" i="5"/>
  <c r="N45" i="5"/>
  <c r="O45" i="5"/>
  <c r="D46" i="5"/>
  <c r="E46" i="5"/>
  <c r="F46" i="5"/>
  <c r="G46" i="5"/>
  <c r="H46" i="5"/>
  <c r="I46" i="5"/>
  <c r="J46" i="5"/>
  <c r="K46" i="5"/>
  <c r="L46" i="5"/>
  <c r="M46" i="5"/>
  <c r="N46" i="5"/>
  <c r="O46" i="5"/>
  <c r="D47" i="5"/>
  <c r="E47" i="5"/>
  <c r="F47" i="5"/>
  <c r="G47" i="5"/>
  <c r="H47" i="5"/>
  <c r="I47" i="5"/>
  <c r="J47" i="5"/>
  <c r="K47" i="5"/>
  <c r="L47" i="5"/>
  <c r="M47" i="5"/>
  <c r="N47" i="5"/>
  <c r="O47" i="5"/>
  <c r="D48" i="5"/>
  <c r="E48" i="5"/>
  <c r="F48" i="5"/>
  <c r="G48" i="5"/>
  <c r="H48" i="5"/>
  <c r="I48" i="5"/>
  <c r="J48" i="5"/>
  <c r="K48" i="5"/>
  <c r="L48" i="5"/>
  <c r="M48" i="5"/>
  <c r="N48" i="5"/>
  <c r="O48" i="5"/>
  <c r="D49" i="5"/>
  <c r="E49" i="5"/>
  <c r="F49" i="5"/>
  <c r="G49" i="5"/>
  <c r="H49" i="5"/>
  <c r="I49" i="5"/>
  <c r="J49" i="5"/>
  <c r="K49" i="5"/>
  <c r="L49" i="5"/>
  <c r="M49" i="5"/>
  <c r="N49" i="5"/>
  <c r="O49" i="5"/>
  <c r="D50" i="5"/>
  <c r="E50" i="5"/>
  <c r="F50" i="5"/>
  <c r="G50" i="5"/>
  <c r="H50" i="5"/>
  <c r="I50" i="5"/>
  <c r="J50" i="5"/>
  <c r="K50" i="5"/>
  <c r="L50" i="5"/>
  <c r="M50" i="5"/>
  <c r="N50" i="5"/>
  <c r="O50" i="5"/>
  <c r="D51" i="5"/>
  <c r="E51" i="5"/>
  <c r="F51" i="5"/>
  <c r="G51" i="5"/>
  <c r="H51" i="5"/>
  <c r="I51" i="5"/>
  <c r="J51" i="5"/>
  <c r="K51" i="5"/>
  <c r="L51" i="5"/>
  <c r="M51" i="5"/>
  <c r="N51" i="5"/>
  <c r="O51" i="5"/>
  <c r="D52" i="5"/>
  <c r="E52" i="5"/>
  <c r="F52" i="5"/>
  <c r="G52" i="5"/>
  <c r="H52" i="5"/>
  <c r="I52" i="5"/>
  <c r="J52" i="5"/>
  <c r="K52" i="5"/>
  <c r="L52" i="5"/>
  <c r="M52" i="5"/>
  <c r="N52" i="5"/>
  <c r="O52" i="5"/>
  <c r="D53" i="5"/>
  <c r="E53" i="5"/>
  <c r="F53" i="5"/>
  <c r="G53" i="5"/>
  <c r="H53" i="5"/>
  <c r="I53" i="5"/>
  <c r="J53" i="5"/>
  <c r="K53" i="5"/>
  <c r="L53" i="5"/>
  <c r="M53" i="5"/>
  <c r="N53" i="5"/>
  <c r="O53" i="5"/>
  <c r="D54" i="5"/>
  <c r="E54" i="5"/>
  <c r="F54" i="5"/>
  <c r="G54" i="5"/>
  <c r="H54" i="5"/>
  <c r="I54" i="5"/>
  <c r="J54" i="5"/>
  <c r="K54" i="5"/>
  <c r="L54" i="5"/>
  <c r="M54" i="5"/>
  <c r="N54" i="5"/>
  <c r="O54" i="5"/>
  <c r="D55" i="5"/>
  <c r="E55" i="5"/>
  <c r="F55" i="5"/>
  <c r="G55" i="5"/>
  <c r="H55" i="5"/>
  <c r="I55" i="5"/>
  <c r="J55" i="5"/>
  <c r="K55" i="5"/>
  <c r="L55" i="5"/>
  <c r="M55" i="5"/>
  <c r="N55" i="5"/>
  <c r="O55" i="5"/>
  <c r="D56" i="5"/>
  <c r="E56" i="5"/>
  <c r="F56" i="5"/>
  <c r="G56" i="5"/>
  <c r="H56" i="5"/>
  <c r="I56" i="5"/>
  <c r="J56" i="5"/>
  <c r="K56" i="5"/>
  <c r="L56" i="5"/>
  <c r="M56" i="5"/>
  <c r="N56" i="5"/>
  <c r="O56" i="5"/>
  <c r="D57" i="5"/>
  <c r="E57" i="5"/>
  <c r="F57" i="5"/>
  <c r="G57" i="5"/>
  <c r="H57" i="5"/>
  <c r="I57" i="5"/>
  <c r="J57" i="5"/>
  <c r="K57" i="5"/>
  <c r="L57" i="5"/>
  <c r="M57" i="5"/>
  <c r="N57" i="5"/>
  <c r="O57" i="5"/>
  <c r="D58" i="5"/>
  <c r="E58" i="5"/>
  <c r="F58" i="5"/>
  <c r="G58" i="5"/>
  <c r="H58" i="5"/>
  <c r="I58" i="5"/>
  <c r="J58" i="5"/>
  <c r="K58" i="5"/>
  <c r="L58" i="5"/>
  <c r="M58" i="5"/>
  <c r="N58" i="5"/>
  <c r="O58" i="5"/>
  <c r="D59" i="5"/>
  <c r="E59" i="5"/>
  <c r="F59" i="5"/>
  <c r="G59" i="5"/>
  <c r="H59" i="5"/>
  <c r="I59" i="5"/>
  <c r="J59" i="5"/>
  <c r="K59" i="5"/>
  <c r="L59" i="5"/>
  <c r="M59" i="5"/>
  <c r="N59" i="5"/>
  <c r="O59" i="5"/>
  <c r="D60" i="5"/>
  <c r="E60" i="5"/>
  <c r="F60" i="5"/>
  <c r="G60" i="5"/>
  <c r="H60" i="5"/>
  <c r="I60" i="5"/>
  <c r="J60" i="5"/>
  <c r="K60" i="5"/>
  <c r="L60" i="5"/>
  <c r="M60" i="5"/>
  <c r="N60" i="5"/>
  <c r="O60" i="5"/>
  <c r="D61" i="5"/>
  <c r="E61" i="5"/>
  <c r="F61" i="5"/>
  <c r="G61" i="5"/>
  <c r="H61" i="5"/>
  <c r="I61" i="5"/>
  <c r="J61" i="5"/>
  <c r="K61" i="5"/>
  <c r="L61" i="5"/>
  <c r="M61" i="5"/>
  <c r="N61" i="5"/>
  <c r="O61" i="5"/>
  <c r="D62" i="5"/>
  <c r="E62" i="5"/>
  <c r="F62" i="5"/>
  <c r="G62" i="5"/>
  <c r="H62" i="5"/>
  <c r="I62" i="5"/>
  <c r="J62" i="5"/>
  <c r="K62" i="5"/>
  <c r="L62" i="5"/>
  <c r="M62" i="5"/>
  <c r="N62" i="5"/>
  <c r="O62" i="5"/>
  <c r="D63" i="5"/>
  <c r="E63" i="5"/>
  <c r="F63" i="5"/>
  <c r="G63" i="5"/>
  <c r="H63" i="5"/>
  <c r="I63" i="5"/>
  <c r="J63" i="5"/>
  <c r="K63" i="5"/>
  <c r="L63" i="5"/>
  <c r="M63" i="5"/>
  <c r="N63" i="5"/>
  <c r="O63" i="5"/>
  <c r="D64" i="5"/>
  <c r="E64" i="5"/>
  <c r="F64" i="5"/>
  <c r="G64" i="5"/>
  <c r="H64" i="5"/>
  <c r="I64" i="5"/>
  <c r="J64" i="5"/>
  <c r="K64" i="5"/>
  <c r="L64" i="5"/>
  <c r="M64" i="5"/>
  <c r="N64" i="5"/>
  <c r="O64" i="5"/>
  <c r="D65" i="5"/>
  <c r="E65" i="5"/>
  <c r="F65" i="5"/>
  <c r="G65" i="5"/>
  <c r="H65" i="5"/>
  <c r="I65" i="5"/>
  <c r="J65" i="5"/>
  <c r="K65" i="5"/>
  <c r="L65" i="5"/>
  <c r="M65" i="5"/>
  <c r="N65" i="5"/>
  <c r="O65" i="5"/>
  <c r="D66" i="5"/>
  <c r="E66" i="5"/>
  <c r="F66" i="5"/>
  <c r="G66" i="5"/>
  <c r="H66" i="5"/>
  <c r="I66" i="5"/>
  <c r="J66" i="5"/>
  <c r="K66" i="5"/>
  <c r="L66" i="5"/>
  <c r="M66" i="5"/>
  <c r="N66" i="5"/>
  <c r="O66" i="5"/>
  <c r="D67" i="5"/>
  <c r="E67" i="5"/>
  <c r="F67" i="5"/>
  <c r="G67" i="5"/>
  <c r="H67" i="5"/>
  <c r="I67" i="5"/>
  <c r="J67" i="5"/>
  <c r="K67" i="5"/>
  <c r="L67" i="5"/>
  <c r="M67" i="5"/>
  <c r="N67" i="5"/>
  <c r="O67" i="5"/>
  <c r="D68" i="5"/>
  <c r="E68" i="5"/>
  <c r="F68" i="5"/>
  <c r="G68" i="5"/>
  <c r="H68" i="5"/>
  <c r="I68" i="5"/>
  <c r="J68" i="5"/>
  <c r="K68" i="5"/>
  <c r="L68" i="5"/>
  <c r="M68" i="5"/>
  <c r="N68" i="5"/>
  <c r="O68" i="5"/>
  <c r="D69" i="5"/>
  <c r="E69" i="5"/>
  <c r="F69" i="5"/>
  <c r="G69" i="5"/>
  <c r="H69" i="5"/>
  <c r="I69" i="5"/>
  <c r="J69" i="5"/>
  <c r="K69" i="5"/>
  <c r="L69" i="5"/>
  <c r="M69" i="5"/>
  <c r="N69" i="5"/>
  <c r="O69" i="5"/>
  <c r="D70" i="5"/>
  <c r="E70" i="5"/>
  <c r="F70" i="5"/>
  <c r="G70" i="5"/>
  <c r="H70" i="5"/>
  <c r="I70" i="5"/>
  <c r="J70" i="5"/>
  <c r="K70" i="5"/>
  <c r="L70" i="5"/>
  <c r="M70" i="5"/>
  <c r="N70" i="5"/>
  <c r="O70" i="5"/>
  <c r="D71" i="5"/>
  <c r="E71" i="5"/>
  <c r="F71" i="5"/>
  <c r="G71" i="5"/>
  <c r="H71" i="5"/>
  <c r="I71" i="5"/>
  <c r="J71" i="5"/>
  <c r="K71" i="5"/>
  <c r="L71" i="5"/>
  <c r="M71" i="5"/>
  <c r="N71" i="5"/>
  <c r="O71" i="5"/>
  <c r="D72" i="5"/>
  <c r="E72" i="5"/>
  <c r="F72" i="5"/>
  <c r="G72" i="5"/>
  <c r="H72" i="5"/>
  <c r="I72" i="5"/>
  <c r="J72" i="5"/>
  <c r="K72" i="5"/>
  <c r="L72" i="5"/>
  <c r="M72" i="5"/>
  <c r="N72" i="5"/>
  <c r="O72" i="5"/>
  <c r="D73" i="5"/>
  <c r="E73" i="5"/>
  <c r="F73" i="5"/>
  <c r="G73" i="5"/>
  <c r="H73" i="5"/>
  <c r="I73" i="5"/>
  <c r="J73" i="5"/>
  <c r="K73" i="5"/>
  <c r="L73" i="5"/>
  <c r="M73" i="5"/>
  <c r="N73" i="5"/>
  <c r="O73" i="5"/>
  <c r="D74" i="5"/>
  <c r="E74" i="5"/>
  <c r="F74" i="5"/>
  <c r="G74" i="5"/>
  <c r="H74" i="5"/>
  <c r="I74" i="5"/>
  <c r="J74" i="5"/>
  <c r="K74" i="5"/>
  <c r="L74" i="5"/>
  <c r="M74" i="5"/>
  <c r="N74" i="5"/>
  <c r="O74" i="5"/>
  <c r="D75" i="5"/>
  <c r="E75" i="5"/>
  <c r="F75" i="5"/>
  <c r="G75" i="5"/>
  <c r="H75" i="5"/>
  <c r="I75" i="5"/>
  <c r="J75" i="5"/>
  <c r="K75" i="5"/>
  <c r="L75" i="5"/>
  <c r="M75" i="5"/>
  <c r="N75" i="5"/>
  <c r="O75" i="5"/>
  <c r="D76" i="5"/>
  <c r="E76" i="5"/>
  <c r="F76" i="5"/>
  <c r="G76" i="5"/>
  <c r="H76" i="5"/>
  <c r="I76" i="5"/>
  <c r="J76" i="5"/>
  <c r="K76" i="5"/>
  <c r="L76" i="5"/>
  <c r="M76" i="5"/>
  <c r="N76" i="5"/>
  <c r="O76" i="5"/>
  <c r="D77" i="5"/>
  <c r="E77" i="5"/>
  <c r="F77" i="5"/>
  <c r="G77" i="5"/>
  <c r="H77" i="5"/>
  <c r="I77" i="5"/>
  <c r="J77" i="5"/>
  <c r="K77" i="5"/>
  <c r="L77" i="5"/>
  <c r="M77" i="5"/>
  <c r="N77" i="5"/>
  <c r="O77" i="5"/>
  <c r="D78" i="5"/>
  <c r="E78" i="5"/>
  <c r="F78" i="5"/>
  <c r="G78" i="5"/>
  <c r="H78" i="5"/>
  <c r="I78" i="5"/>
  <c r="J78" i="5"/>
  <c r="K78" i="5"/>
  <c r="L78" i="5"/>
  <c r="M78" i="5"/>
  <c r="N78" i="5"/>
  <c r="O78" i="5"/>
  <c r="D79" i="5"/>
  <c r="E79" i="5"/>
  <c r="F79" i="5"/>
  <c r="G79" i="5"/>
  <c r="H79" i="5"/>
  <c r="I79" i="5"/>
  <c r="J79" i="5"/>
  <c r="K79" i="5"/>
  <c r="L79" i="5"/>
  <c r="M79" i="5"/>
  <c r="N79" i="5"/>
  <c r="O79" i="5"/>
  <c r="D80" i="5"/>
  <c r="E80" i="5"/>
  <c r="F80" i="5"/>
  <c r="G80" i="5"/>
  <c r="H80" i="5"/>
  <c r="I80" i="5"/>
  <c r="J80" i="5"/>
  <c r="K80" i="5"/>
  <c r="L80" i="5"/>
  <c r="M80" i="5"/>
  <c r="N80" i="5"/>
  <c r="O80" i="5"/>
  <c r="D81" i="5"/>
  <c r="E81" i="5"/>
  <c r="F81" i="5"/>
  <c r="G81" i="5"/>
  <c r="H81" i="5"/>
  <c r="I81" i="5"/>
  <c r="J81" i="5"/>
  <c r="K81" i="5"/>
  <c r="L81" i="5"/>
  <c r="M81" i="5"/>
  <c r="N81" i="5"/>
  <c r="O81" i="5"/>
  <c r="D82" i="5"/>
  <c r="E82" i="5"/>
  <c r="F82" i="5"/>
  <c r="G82" i="5"/>
  <c r="H82" i="5"/>
  <c r="I82" i="5"/>
  <c r="J82" i="5"/>
  <c r="K82" i="5"/>
  <c r="L82" i="5"/>
  <c r="M82" i="5"/>
  <c r="N82" i="5"/>
  <c r="O82" i="5"/>
  <c r="D83" i="5"/>
  <c r="E83" i="5"/>
  <c r="F83" i="5"/>
  <c r="G83" i="5"/>
  <c r="H83" i="5"/>
  <c r="I83" i="5"/>
  <c r="J83" i="5"/>
  <c r="K83" i="5"/>
  <c r="L83" i="5"/>
  <c r="M83" i="5"/>
  <c r="N83" i="5"/>
  <c r="O83" i="5"/>
  <c r="D84" i="5"/>
  <c r="E84" i="5"/>
  <c r="F84" i="5"/>
  <c r="G84" i="5"/>
  <c r="H84" i="5"/>
  <c r="I84" i="5"/>
  <c r="J84" i="5"/>
  <c r="K84" i="5"/>
  <c r="L84" i="5"/>
  <c r="M84" i="5"/>
  <c r="N84" i="5"/>
  <c r="O84" i="5"/>
  <c r="D85" i="5"/>
  <c r="E85" i="5"/>
  <c r="F85" i="5"/>
  <c r="G85" i="5"/>
  <c r="H85" i="5"/>
  <c r="I85" i="5"/>
  <c r="J85" i="5"/>
  <c r="K85" i="5"/>
  <c r="L85" i="5"/>
  <c r="M85" i="5"/>
  <c r="N85" i="5"/>
  <c r="O85" i="5"/>
  <c r="D86" i="5"/>
  <c r="E86" i="5"/>
  <c r="F86" i="5"/>
  <c r="G86" i="5"/>
  <c r="H86" i="5"/>
  <c r="I86" i="5"/>
  <c r="J86" i="5"/>
  <c r="K86" i="5"/>
  <c r="L86" i="5"/>
  <c r="M86" i="5"/>
  <c r="N86" i="5"/>
  <c r="O86" i="5"/>
  <c r="D87" i="5"/>
  <c r="E87" i="5"/>
  <c r="F87" i="5"/>
  <c r="G87" i="5"/>
  <c r="H87" i="5"/>
  <c r="I87" i="5"/>
  <c r="J87" i="5"/>
  <c r="K87" i="5"/>
  <c r="L87" i="5"/>
  <c r="M87" i="5"/>
  <c r="N87" i="5"/>
  <c r="O87" i="5"/>
  <c r="D88" i="5"/>
  <c r="E88" i="5"/>
  <c r="F88" i="5"/>
  <c r="G88" i="5"/>
  <c r="H88" i="5"/>
  <c r="I88" i="5"/>
  <c r="J88" i="5"/>
  <c r="K88" i="5"/>
  <c r="L88" i="5"/>
  <c r="M88" i="5"/>
  <c r="N88" i="5"/>
  <c r="O88" i="5"/>
  <c r="D89" i="5"/>
  <c r="E89" i="5"/>
  <c r="F89" i="5"/>
  <c r="G89" i="5"/>
  <c r="H89" i="5"/>
  <c r="I89" i="5"/>
  <c r="J89" i="5"/>
  <c r="K89" i="5"/>
  <c r="L89" i="5"/>
  <c r="M89" i="5"/>
  <c r="N89" i="5"/>
  <c r="O89" i="5"/>
  <c r="D90" i="5"/>
  <c r="E90" i="5"/>
  <c r="F90" i="5"/>
  <c r="G90" i="5"/>
  <c r="H90" i="5"/>
  <c r="I90" i="5"/>
  <c r="J90" i="5"/>
  <c r="K90" i="5"/>
  <c r="L90" i="5"/>
  <c r="M90" i="5"/>
  <c r="N90" i="5"/>
  <c r="O90" i="5"/>
  <c r="D91" i="5"/>
  <c r="E91" i="5"/>
  <c r="F91" i="5"/>
  <c r="G91" i="5"/>
  <c r="H91" i="5"/>
  <c r="I91" i="5"/>
  <c r="J91" i="5"/>
  <c r="K91" i="5"/>
  <c r="L91" i="5"/>
  <c r="M91" i="5"/>
  <c r="N91" i="5"/>
  <c r="O91" i="5"/>
  <c r="D92" i="5"/>
  <c r="E92" i="5"/>
  <c r="F92" i="5"/>
  <c r="G92" i="5"/>
  <c r="H92" i="5"/>
  <c r="I92" i="5"/>
  <c r="J92" i="5"/>
  <c r="K92" i="5"/>
  <c r="L92" i="5"/>
  <c r="M92" i="5"/>
  <c r="N92" i="5"/>
  <c r="O92" i="5"/>
  <c r="D93" i="5"/>
  <c r="E93" i="5"/>
  <c r="F93" i="5"/>
  <c r="G93" i="5"/>
  <c r="H93" i="5"/>
  <c r="I93" i="5"/>
  <c r="J93" i="5"/>
  <c r="K93" i="5"/>
  <c r="L93" i="5"/>
  <c r="M93" i="5"/>
  <c r="N93" i="5"/>
  <c r="O93" i="5"/>
  <c r="D94" i="5"/>
  <c r="E94" i="5"/>
  <c r="F94" i="5"/>
  <c r="G94" i="5"/>
  <c r="H94" i="5"/>
  <c r="I94" i="5"/>
  <c r="J94" i="5"/>
  <c r="K94" i="5"/>
  <c r="L94" i="5"/>
  <c r="M94" i="5"/>
  <c r="N94" i="5"/>
  <c r="O94" i="5"/>
  <c r="D95" i="5"/>
  <c r="E95" i="5"/>
  <c r="F95" i="5"/>
  <c r="G95" i="5"/>
  <c r="H95" i="5"/>
  <c r="I95" i="5"/>
  <c r="J95" i="5"/>
  <c r="K95" i="5"/>
  <c r="L95" i="5"/>
  <c r="M95" i="5"/>
  <c r="N95" i="5"/>
  <c r="O95" i="5"/>
  <c r="D96" i="5"/>
  <c r="E96" i="5"/>
  <c r="F96" i="5"/>
  <c r="G96" i="5"/>
  <c r="H96" i="5"/>
  <c r="I96" i="5"/>
  <c r="J96" i="5"/>
  <c r="K96" i="5"/>
  <c r="L96" i="5"/>
  <c r="M96" i="5"/>
  <c r="N96" i="5"/>
  <c r="O96" i="5"/>
  <c r="D97" i="5"/>
  <c r="E97" i="5"/>
  <c r="F97" i="5"/>
  <c r="G97" i="5"/>
  <c r="H97" i="5"/>
  <c r="I97" i="5"/>
  <c r="J97" i="5"/>
  <c r="K97" i="5"/>
  <c r="L97" i="5"/>
  <c r="M97" i="5"/>
  <c r="N97" i="5"/>
  <c r="O97" i="5"/>
  <c r="D98" i="5"/>
  <c r="E98" i="5"/>
  <c r="F98" i="5"/>
  <c r="G98" i="5"/>
  <c r="H98" i="5"/>
  <c r="I98" i="5"/>
  <c r="J98" i="5"/>
  <c r="K98" i="5"/>
  <c r="L98" i="5"/>
  <c r="M98" i="5"/>
  <c r="N98" i="5"/>
  <c r="O98" i="5"/>
  <c r="D99" i="5"/>
  <c r="E99" i="5"/>
  <c r="F99" i="5"/>
  <c r="G99" i="5"/>
  <c r="H99" i="5"/>
  <c r="I99" i="5"/>
  <c r="J99" i="5"/>
  <c r="K99" i="5"/>
  <c r="L99" i="5"/>
  <c r="M99" i="5"/>
  <c r="N99" i="5"/>
  <c r="O99" i="5"/>
  <c r="D100" i="5"/>
  <c r="E100" i="5"/>
  <c r="F100" i="5"/>
  <c r="G100" i="5"/>
  <c r="H100" i="5"/>
  <c r="I100" i="5"/>
  <c r="J100" i="5"/>
  <c r="K100" i="5"/>
  <c r="L100" i="5"/>
  <c r="M100" i="5"/>
  <c r="N100" i="5"/>
  <c r="O100" i="5"/>
  <c r="D101" i="5"/>
  <c r="E101" i="5"/>
  <c r="F101" i="5"/>
  <c r="G101" i="5"/>
  <c r="H101" i="5"/>
  <c r="I101" i="5"/>
  <c r="J101" i="5"/>
  <c r="K101" i="5"/>
  <c r="L101" i="5"/>
  <c r="M101" i="5"/>
  <c r="N101" i="5"/>
  <c r="O101" i="5"/>
  <c r="D102" i="5"/>
  <c r="E102" i="5"/>
  <c r="F102" i="5"/>
  <c r="G102" i="5"/>
  <c r="H102" i="5"/>
  <c r="I102" i="5"/>
  <c r="J102" i="5"/>
  <c r="K102" i="5"/>
  <c r="L102" i="5"/>
  <c r="M102" i="5"/>
  <c r="N102" i="5"/>
  <c r="O102" i="5"/>
  <c r="D103" i="5"/>
  <c r="E103" i="5"/>
  <c r="F103" i="5"/>
  <c r="G103" i="5"/>
  <c r="H103" i="5"/>
  <c r="I103" i="5"/>
  <c r="J103" i="5"/>
  <c r="K103" i="5"/>
  <c r="L103" i="5"/>
  <c r="M103" i="5"/>
  <c r="N103" i="5"/>
  <c r="O103" i="5"/>
  <c r="D104" i="5"/>
  <c r="E104" i="5"/>
  <c r="F104" i="5"/>
  <c r="G104" i="5"/>
  <c r="H104" i="5"/>
  <c r="I104" i="5"/>
  <c r="J104" i="5"/>
  <c r="K104" i="5"/>
  <c r="L104" i="5"/>
  <c r="M104" i="5"/>
  <c r="N104" i="5"/>
  <c r="O104" i="5"/>
  <c r="D105" i="5"/>
  <c r="E105" i="5"/>
  <c r="F105" i="5"/>
  <c r="G105" i="5"/>
  <c r="H105" i="5"/>
  <c r="I105" i="5"/>
  <c r="J105" i="5"/>
  <c r="K105" i="5"/>
  <c r="L105" i="5"/>
  <c r="M105" i="5"/>
  <c r="N105" i="5"/>
  <c r="O105" i="5"/>
  <c r="D106" i="5"/>
  <c r="E106" i="5"/>
  <c r="F106" i="5"/>
  <c r="G106" i="5"/>
  <c r="H106" i="5"/>
  <c r="I106" i="5"/>
  <c r="J106" i="5"/>
  <c r="K106" i="5"/>
  <c r="L106" i="5"/>
  <c r="M106" i="5"/>
  <c r="N106" i="5"/>
  <c r="O106" i="5"/>
  <c r="D107" i="5"/>
  <c r="E107" i="5"/>
  <c r="F107" i="5"/>
  <c r="G107" i="5"/>
  <c r="H107" i="5"/>
  <c r="I107" i="5"/>
  <c r="J107" i="5"/>
  <c r="K107" i="5"/>
  <c r="L107" i="5"/>
  <c r="M107" i="5"/>
  <c r="N107" i="5"/>
  <c r="O107" i="5"/>
  <c r="D108" i="5"/>
  <c r="E108" i="5"/>
  <c r="F108" i="5"/>
  <c r="G108" i="5"/>
  <c r="H108" i="5"/>
  <c r="I108" i="5"/>
  <c r="J108" i="5"/>
  <c r="K108" i="5"/>
  <c r="L108" i="5"/>
  <c r="M108" i="5"/>
  <c r="N108" i="5"/>
  <c r="O108" i="5"/>
  <c r="D109" i="5"/>
  <c r="E109" i="5"/>
  <c r="F109" i="5"/>
  <c r="G109" i="5"/>
  <c r="H109" i="5"/>
  <c r="I109" i="5"/>
  <c r="J109" i="5"/>
  <c r="K109" i="5"/>
  <c r="L109" i="5"/>
  <c r="M109" i="5"/>
  <c r="N109" i="5"/>
  <c r="O109" i="5"/>
  <c r="D110" i="5"/>
  <c r="E110" i="5"/>
  <c r="F110" i="5"/>
  <c r="G110" i="5"/>
  <c r="H110" i="5"/>
  <c r="I110" i="5"/>
  <c r="J110" i="5"/>
  <c r="K110" i="5"/>
  <c r="L110" i="5"/>
  <c r="M110" i="5"/>
  <c r="N110" i="5"/>
  <c r="O110" i="5"/>
  <c r="D111" i="5"/>
  <c r="E111" i="5"/>
  <c r="F111" i="5"/>
  <c r="G111" i="5"/>
  <c r="H111" i="5"/>
  <c r="I111" i="5"/>
  <c r="J111" i="5"/>
  <c r="K111" i="5"/>
  <c r="L111" i="5"/>
  <c r="M111" i="5"/>
  <c r="N111" i="5"/>
  <c r="O111" i="5"/>
  <c r="D112" i="5"/>
  <c r="E112" i="5"/>
  <c r="F112" i="5"/>
  <c r="G112" i="5"/>
  <c r="H112" i="5"/>
  <c r="I112" i="5"/>
  <c r="J112" i="5"/>
  <c r="K112" i="5"/>
  <c r="L112" i="5"/>
  <c r="M112" i="5"/>
  <c r="N112" i="5"/>
  <c r="O112" i="5"/>
  <c r="D113" i="5"/>
  <c r="E113" i="5"/>
  <c r="F113" i="5"/>
  <c r="G113" i="5"/>
  <c r="H113" i="5"/>
  <c r="I113" i="5"/>
  <c r="J113" i="5"/>
  <c r="K113" i="5"/>
  <c r="L113" i="5"/>
  <c r="M113" i="5"/>
  <c r="N113" i="5"/>
  <c r="O113" i="5"/>
  <c r="D114" i="5"/>
  <c r="E114" i="5"/>
  <c r="F114" i="5"/>
  <c r="G114" i="5"/>
  <c r="H114" i="5"/>
  <c r="I114" i="5"/>
  <c r="J114" i="5"/>
  <c r="K114" i="5"/>
  <c r="L114" i="5"/>
  <c r="M114" i="5"/>
  <c r="N114" i="5"/>
  <c r="O114" i="5"/>
  <c r="D115" i="5"/>
  <c r="E115" i="5"/>
  <c r="F115" i="5"/>
  <c r="G115" i="5"/>
  <c r="H115" i="5"/>
  <c r="I115" i="5"/>
  <c r="J115" i="5"/>
  <c r="K115" i="5"/>
  <c r="L115" i="5"/>
  <c r="M115" i="5"/>
  <c r="N115" i="5"/>
  <c r="O115" i="5"/>
  <c r="D116" i="5"/>
  <c r="E116" i="5"/>
  <c r="F116" i="5"/>
  <c r="G116" i="5"/>
  <c r="H116" i="5"/>
  <c r="I116" i="5"/>
  <c r="J116" i="5"/>
  <c r="K116" i="5"/>
  <c r="L116" i="5"/>
  <c r="M116" i="5"/>
  <c r="N116" i="5"/>
  <c r="O116" i="5"/>
  <c r="D117" i="5"/>
  <c r="E117" i="5"/>
  <c r="F117" i="5"/>
  <c r="G117" i="5"/>
  <c r="H117" i="5"/>
  <c r="I117" i="5"/>
  <c r="J117" i="5"/>
  <c r="K117" i="5"/>
  <c r="L117" i="5"/>
  <c r="M117" i="5"/>
  <c r="N117" i="5"/>
  <c r="O117" i="5"/>
  <c r="D118" i="5"/>
  <c r="E118" i="5"/>
  <c r="F118" i="5"/>
  <c r="G118" i="5"/>
  <c r="H118" i="5"/>
  <c r="I118" i="5"/>
  <c r="J118" i="5"/>
  <c r="K118" i="5"/>
  <c r="L118" i="5"/>
  <c r="M118" i="5"/>
  <c r="N118" i="5"/>
  <c r="O118" i="5"/>
  <c r="D119" i="5"/>
  <c r="E119" i="5"/>
  <c r="F119" i="5"/>
  <c r="G119" i="5"/>
  <c r="H119" i="5"/>
  <c r="I119" i="5"/>
  <c r="J119" i="5"/>
  <c r="K119" i="5"/>
  <c r="L119" i="5"/>
  <c r="M119" i="5"/>
  <c r="N119" i="5"/>
  <c r="O119" i="5"/>
  <c r="D120" i="5"/>
  <c r="E120" i="5"/>
  <c r="F120" i="5"/>
  <c r="G120" i="5"/>
  <c r="H120" i="5"/>
  <c r="I120" i="5"/>
  <c r="J120" i="5"/>
  <c r="K120" i="5"/>
  <c r="L120" i="5"/>
  <c r="M120" i="5"/>
  <c r="N120" i="5"/>
  <c r="O120" i="5"/>
  <c r="D121" i="5"/>
  <c r="E121" i="5"/>
  <c r="F121" i="5"/>
  <c r="G121" i="5"/>
  <c r="H121" i="5"/>
  <c r="I121" i="5"/>
  <c r="J121" i="5"/>
  <c r="K121" i="5"/>
  <c r="L121" i="5"/>
  <c r="M121" i="5"/>
  <c r="N121" i="5"/>
  <c r="O121" i="5"/>
  <c r="D122" i="5"/>
  <c r="E122" i="5"/>
  <c r="F122" i="5"/>
  <c r="G122" i="5"/>
  <c r="H122" i="5"/>
  <c r="I122" i="5"/>
  <c r="J122" i="5"/>
  <c r="K122" i="5"/>
  <c r="L122" i="5"/>
  <c r="M122" i="5"/>
  <c r="N122" i="5"/>
  <c r="O122" i="5"/>
  <c r="D123" i="5"/>
  <c r="E123" i="5"/>
  <c r="F123" i="5"/>
  <c r="G123" i="5"/>
  <c r="H123" i="5"/>
  <c r="I123" i="5"/>
  <c r="J123" i="5"/>
  <c r="K123" i="5"/>
  <c r="L123" i="5"/>
  <c r="M123" i="5"/>
  <c r="N123" i="5"/>
  <c r="O123" i="5"/>
  <c r="D124" i="5"/>
  <c r="E124" i="5"/>
  <c r="F124" i="5"/>
  <c r="G124" i="5"/>
  <c r="H124" i="5"/>
  <c r="I124" i="5"/>
  <c r="J124" i="5"/>
  <c r="K124" i="5"/>
  <c r="L124" i="5"/>
  <c r="M124" i="5"/>
  <c r="N124" i="5"/>
  <c r="O124" i="5"/>
  <c r="D125" i="5"/>
  <c r="E125" i="5"/>
  <c r="F125" i="5"/>
  <c r="G125" i="5"/>
  <c r="H125" i="5"/>
  <c r="I125" i="5"/>
  <c r="J125" i="5"/>
  <c r="K125" i="5"/>
  <c r="L125" i="5"/>
  <c r="M125" i="5"/>
  <c r="N125" i="5"/>
  <c r="O125" i="5"/>
  <c r="D126" i="5"/>
  <c r="E126" i="5"/>
  <c r="F126" i="5"/>
  <c r="G126" i="5"/>
  <c r="H126" i="5"/>
  <c r="I126" i="5"/>
  <c r="J126" i="5"/>
  <c r="K126" i="5"/>
  <c r="L126" i="5"/>
  <c r="M126" i="5"/>
  <c r="N126" i="5"/>
  <c r="O126" i="5"/>
  <c r="D127" i="5"/>
  <c r="E127" i="5"/>
  <c r="F127" i="5"/>
  <c r="G127" i="5"/>
  <c r="H127" i="5"/>
  <c r="I127" i="5"/>
  <c r="J127" i="5"/>
  <c r="K127" i="5"/>
  <c r="L127" i="5"/>
  <c r="M127" i="5"/>
  <c r="N127" i="5"/>
  <c r="O127" i="5"/>
  <c r="D128" i="5"/>
  <c r="E128" i="5"/>
  <c r="F128" i="5"/>
  <c r="G128" i="5"/>
  <c r="H128" i="5"/>
  <c r="I128" i="5"/>
  <c r="J128" i="5"/>
  <c r="K128" i="5"/>
  <c r="L128" i="5"/>
  <c r="M128" i="5"/>
  <c r="N128" i="5"/>
  <c r="O128" i="5"/>
  <c r="D129" i="5"/>
  <c r="E129" i="5"/>
  <c r="F129" i="5"/>
  <c r="G129" i="5"/>
  <c r="H129" i="5"/>
  <c r="I129" i="5"/>
  <c r="J129" i="5"/>
  <c r="K129" i="5"/>
  <c r="L129" i="5"/>
  <c r="M129" i="5"/>
  <c r="N129" i="5"/>
  <c r="O129" i="5"/>
  <c r="D130" i="5"/>
  <c r="E130" i="5"/>
  <c r="F130" i="5"/>
  <c r="G130" i="5"/>
  <c r="H130" i="5"/>
  <c r="I130" i="5"/>
  <c r="J130" i="5"/>
  <c r="K130" i="5"/>
  <c r="L130" i="5"/>
  <c r="M130" i="5"/>
  <c r="N130" i="5"/>
  <c r="O130" i="5"/>
  <c r="D131" i="5"/>
  <c r="E131" i="5"/>
  <c r="F131" i="5"/>
  <c r="G131" i="5"/>
  <c r="H131" i="5"/>
  <c r="I131" i="5"/>
  <c r="J131" i="5"/>
  <c r="K131" i="5"/>
  <c r="L131" i="5"/>
  <c r="M131" i="5"/>
  <c r="N131" i="5"/>
  <c r="O131" i="5"/>
  <c r="D132" i="5"/>
  <c r="E132" i="5"/>
  <c r="F132" i="5"/>
  <c r="G132" i="5"/>
  <c r="H132" i="5"/>
  <c r="I132" i="5"/>
  <c r="J132" i="5"/>
  <c r="K132" i="5"/>
  <c r="L132" i="5"/>
  <c r="M132" i="5"/>
  <c r="N132" i="5"/>
  <c r="O132" i="5"/>
  <c r="D133" i="5"/>
  <c r="E133" i="5"/>
  <c r="F133" i="5"/>
  <c r="G133" i="5"/>
  <c r="H133" i="5"/>
  <c r="I133" i="5"/>
  <c r="J133" i="5"/>
  <c r="K133" i="5"/>
  <c r="L133" i="5"/>
  <c r="M133" i="5"/>
  <c r="N133" i="5"/>
  <c r="O133" i="5"/>
  <c r="D134" i="5"/>
  <c r="E134" i="5"/>
  <c r="F134" i="5"/>
  <c r="G134" i="5"/>
  <c r="H134" i="5"/>
  <c r="I134" i="5"/>
  <c r="J134" i="5"/>
  <c r="K134" i="5"/>
  <c r="L134" i="5"/>
  <c r="M134" i="5"/>
  <c r="N134" i="5"/>
  <c r="O134" i="5"/>
  <c r="D135" i="5"/>
  <c r="E135" i="5"/>
  <c r="F135" i="5"/>
  <c r="G135" i="5"/>
  <c r="H135" i="5"/>
  <c r="I135" i="5"/>
  <c r="J135" i="5"/>
  <c r="K135" i="5"/>
  <c r="L135" i="5"/>
  <c r="M135" i="5"/>
  <c r="N135" i="5"/>
  <c r="O135" i="5"/>
  <c r="D136" i="5"/>
  <c r="E136" i="5"/>
  <c r="F136" i="5"/>
  <c r="G136" i="5"/>
  <c r="H136" i="5"/>
  <c r="I136" i="5"/>
  <c r="J136" i="5"/>
  <c r="K136" i="5"/>
  <c r="L136" i="5"/>
  <c r="M136" i="5"/>
  <c r="N136" i="5"/>
  <c r="O136" i="5"/>
  <c r="D137" i="5"/>
  <c r="E137" i="5"/>
  <c r="F137" i="5"/>
  <c r="G137" i="5"/>
  <c r="H137" i="5"/>
  <c r="I137" i="5"/>
  <c r="J137" i="5"/>
  <c r="K137" i="5"/>
  <c r="L137" i="5"/>
  <c r="M137" i="5"/>
  <c r="N137" i="5"/>
  <c r="O137" i="5"/>
  <c r="D138" i="5"/>
  <c r="E138" i="5"/>
  <c r="F138" i="5"/>
  <c r="G138" i="5"/>
  <c r="H138" i="5"/>
  <c r="I138" i="5"/>
  <c r="J138" i="5"/>
  <c r="K138" i="5"/>
  <c r="L138" i="5"/>
  <c r="M138" i="5"/>
  <c r="N138" i="5"/>
  <c r="O138" i="5"/>
  <c r="D139" i="5"/>
  <c r="E139" i="5"/>
  <c r="F139" i="5"/>
  <c r="G139" i="5"/>
  <c r="H139" i="5"/>
  <c r="I139" i="5"/>
  <c r="J139" i="5"/>
  <c r="K139" i="5"/>
  <c r="L139" i="5"/>
  <c r="M139" i="5"/>
  <c r="N139" i="5"/>
  <c r="O139" i="5"/>
  <c r="D140" i="5"/>
  <c r="E140" i="5"/>
  <c r="F140" i="5"/>
  <c r="G140" i="5"/>
  <c r="H140" i="5"/>
  <c r="I140" i="5"/>
  <c r="J140" i="5"/>
  <c r="K140" i="5"/>
  <c r="L140" i="5"/>
  <c r="M140" i="5"/>
  <c r="N140" i="5"/>
  <c r="O140" i="5"/>
  <c r="D141" i="5"/>
  <c r="E141" i="5"/>
  <c r="F141" i="5"/>
  <c r="G141" i="5"/>
  <c r="H141" i="5"/>
  <c r="I141" i="5"/>
  <c r="J141" i="5"/>
  <c r="K141" i="5"/>
  <c r="L141" i="5"/>
  <c r="M141" i="5"/>
  <c r="N141" i="5"/>
  <c r="O141" i="5"/>
  <c r="D142" i="5"/>
  <c r="E142" i="5"/>
  <c r="F142" i="5"/>
  <c r="G142" i="5"/>
  <c r="H142" i="5"/>
  <c r="I142" i="5"/>
  <c r="J142" i="5"/>
  <c r="K142" i="5"/>
  <c r="L142" i="5"/>
  <c r="M142" i="5"/>
  <c r="N142" i="5"/>
  <c r="O142" i="5"/>
  <c r="D143" i="5"/>
  <c r="E143" i="5"/>
  <c r="F143" i="5"/>
  <c r="G143" i="5"/>
  <c r="H143" i="5"/>
  <c r="I143" i="5"/>
  <c r="J143" i="5"/>
  <c r="K143" i="5"/>
  <c r="L143" i="5"/>
  <c r="M143" i="5"/>
  <c r="N143" i="5"/>
  <c r="O143" i="5"/>
  <c r="D144" i="5"/>
  <c r="E144" i="5"/>
  <c r="F144" i="5"/>
  <c r="G144" i="5"/>
  <c r="H144" i="5"/>
  <c r="I144" i="5"/>
  <c r="J144" i="5"/>
  <c r="K144" i="5"/>
  <c r="L144" i="5"/>
  <c r="M144" i="5"/>
  <c r="N144" i="5"/>
  <c r="O144" i="5"/>
  <c r="D145" i="5"/>
  <c r="E145" i="5"/>
  <c r="F145" i="5"/>
  <c r="G145" i="5"/>
  <c r="H145" i="5"/>
  <c r="I145" i="5"/>
  <c r="J145" i="5"/>
  <c r="K145" i="5"/>
  <c r="L145" i="5"/>
  <c r="M145" i="5"/>
  <c r="N145" i="5"/>
  <c r="O145" i="5"/>
  <c r="D146" i="5"/>
  <c r="E146" i="5"/>
  <c r="F146" i="5"/>
  <c r="G146" i="5"/>
  <c r="H146" i="5"/>
  <c r="I146" i="5"/>
  <c r="J146" i="5"/>
  <c r="K146" i="5"/>
  <c r="L146" i="5"/>
  <c r="M146" i="5"/>
  <c r="N146" i="5"/>
  <c r="O146" i="5"/>
  <c r="D147" i="5"/>
  <c r="E147" i="5"/>
  <c r="F147" i="5"/>
  <c r="G147" i="5"/>
  <c r="H147" i="5"/>
  <c r="I147" i="5"/>
  <c r="J147" i="5"/>
  <c r="K147" i="5"/>
  <c r="L147" i="5"/>
  <c r="M147" i="5"/>
  <c r="N147" i="5"/>
  <c r="O147" i="5"/>
  <c r="D148" i="5"/>
  <c r="E148" i="5"/>
  <c r="F148" i="5"/>
  <c r="G148" i="5"/>
  <c r="H148" i="5"/>
  <c r="I148" i="5"/>
  <c r="J148" i="5"/>
  <c r="K148" i="5"/>
  <c r="L148" i="5"/>
  <c r="M148" i="5"/>
  <c r="N148" i="5"/>
  <c r="O148" i="5"/>
  <c r="D149" i="5"/>
  <c r="E149" i="5"/>
  <c r="F149" i="5"/>
  <c r="G149" i="5"/>
  <c r="H149" i="5"/>
  <c r="I149" i="5"/>
  <c r="J149" i="5"/>
  <c r="K149" i="5"/>
  <c r="L149" i="5"/>
  <c r="M149" i="5"/>
  <c r="N149" i="5"/>
  <c r="O149" i="5"/>
  <c r="D150" i="5"/>
  <c r="E150" i="5"/>
  <c r="F150" i="5"/>
  <c r="G150" i="5"/>
  <c r="H150" i="5"/>
  <c r="I150" i="5"/>
  <c r="J150" i="5"/>
  <c r="K150" i="5"/>
  <c r="L150" i="5"/>
  <c r="M150" i="5"/>
  <c r="N150" i="5"/>
  <c r="O150" i="5"/>
  <c r="D151" i="5"/>
  <c r="E151" i="5"/>
  <c r="F151" i="5"/>
  <c r="G151" i="5"/>
  <c r="H151" i="5"/>
  <c r="I151" i="5"/>
  <c r="J151" i="5"/>
  <c r="K151" i="5"/>
  <c r="L151" i="5"/>
  <c r="M151" i="5"/>
  <c r="N151" i="5"/>
  <c r="O151" i="5"/>
  <c r="D152" i="5"/>
  <c r="E152" i="5"/>
  <c r="F152" i="5"/>
  <c r="G152" i="5"/>
  <c r="H152" i="5"/>
  <c r="I152" i="5"/>
  <c r="J152" i="5"/>
  <c r="K152" i="5"/>
  <c r="L152" i="5"/>
  <c r="M152" i="5"/>
  <c r="N152" i="5"/>
  <c r="O152" i="5"/>
  <c r="D153" i="5"/>
  <c r="E153" i="5"/>
  <c r="F153" i="5"/>
  <c r="G153" i="5"/>
  <c r="H153" i="5"/>
  <c r="I153" i="5"/>
  <c r="J153" i="5"/>
  <c r="K153" i="5"/>
  <c r="L153" i="5"/>
  <c r="M153" i="5"/>
  <c r="N153" i="5"/>
  <c r="O153" i="5"/>
  <c r="D154" i="5"/>
  <c r="E154" i="5"/>
  <c r="F154" i="5"/>
  <c r="G154" i="5"/>
  <c r="H154" i="5"/>
  <c r="I154" i="5"/>
  <c r="J154" i="5"/>
  <c r="K154" i="5"/>
  <c r="L154" i="5"/>
  <c r="M154" i="5"/>
  <c r="N154" i="5"/>
  <c r="O154" i="5"/>
  <c r="D155" i="5"/>
  <c r="E155" i="5"/>
  <c r="F155" i="5"/>
  <c r="G155" i="5"/>
  <c r="H155" i="5"/>
  <c r="I155" i="5"/>
  <c r="J155" i="5"/>
  <c r="K155" i="5"/>
  <c r="L155" i="5"/>
  <c r="M155" i="5"/>
  <c r="N155" i="5"/>
  <c r="O155" i="5"/>
  <c r="D156" i="5"/>
  <c r="E156" i="5"/>
  <c r="F156" i="5"/>
  <c r="G156" i="5"/>
  <c r="H156" i="5"/>
  <c r="I156" i="5"/>
  <c r="J156" i="5"/>
  <c r="K156" i="5"/>
  <c r="L156" i="5"/>
  <c r="M156" i="5"/>
  <c r="N156" i="5"/>
  <c r="O156" i="5"/>
  <c r="D157" i="5"/>
  <c r="E157" i="5"/>
  <c r="F157" i="5"/>
  <c r="G157" i="5"/>
  <c r="H157" i="5"/>
  <c r="I157" i="5"/>
  <c r="J157" i="5"/>
  <c r="K157" i="5"/>
  <c r="L157" i="5"/>
  <c r="M157" i="5"/>
  <c r="N157" i="5"/>
  <c r="O157" i="5"/>
  <c r="D158" i="5"/>
  <c r="E158" i="5"/>
  <c r="F158" i="5"/>
  <c r="G158" i="5"/>
  <c r="H158" i="5"/>
  <c r="I158" i="5"/>
  <c r="J158" i="5"/>
  <c r="K158" i="5"/>
  <c r="L158" i="5"/>
  <c r="M158" i="5"/>
  <c r="N158" i="5"/>
  <c r="O158" i="5"/>
  <c r="D159" i="5"/>
  <c r="E159" i="5"/>
  <c r="F159" i="5"/>
  <c r="G159" i="5"/>
  <c r="H159" i="5"/>
  <c r="I159" i="5"/>
  <c r="J159" i="5"/>
  <c r="K159" i="5"/>
  <c r="L159" i="5"/>
  <c r="M159" i="5"/>
  <c r="N159" i="5"/>
  <c r="O159" i="5"/>
  <c r="D160" i="5"/>
  <c r="E160" i="5"/>
  <c r="F160" i="5"/>
  <c r="G160" i="5"/>
  <c r="H160" i="5"/>
  <c r="I160" i="5"/>
  <c r="J160" i="5"/>
  <c r="K160" i="5"/>
  <c r="L160" i="5"/>
  <c r="M160" i="5"/>
  <c r="N160" i="5"/>
  <c r="O160" i="5"/>
  <c r="D161" i="5"/>
  <c r="E161" i="5"/>
  <c r="F161" i="5"/>
  <c r="G161" i="5"/>
  <c r="H161" i="5"/>
  <c r="I161" i="5"/>
  <c r="J161" i="5"/>
  <c r="K161" i="5"/>
  <c r="L161" i="5"/>
  <c r="M161" i="5"/>
  <c r="N161" i="5"/>
  <c r="O161" i="5"/>
  <c r="D162" i="5"/>
  <c r="E162" i="5"/>
  <c r="F162" i="5"/>
  <c r="G162" i="5"/>
  <c r="H162" i="5"/>
  <c r="I162" i="5"/>
  <c r="J162" i="5"/>
  <c r="K162" i="5"/>
  <c r="L162" i="5"/>
  <c r="M162" i="5"/>
  <c r="N162" i="5"/>
  <c r="O162" i="5"/>
  <c r="D163" i="5"/>
  <c r="E163" i="5"/>
  <c r="F163" i="5"/>
  <c r="G163" i="5"/>
  <c r="H163" i="5"/>
  <c r="I163" i="5"/>
  <c r="J163" i="5"/>
  <c r="K163" i="5"/>
  <c r="L163" i="5"/>
  <c r="M163" i="5"/>
  <c r="N163" i="5"/>
  <c r="O163" i="5"/>
  <c r="D164" i="5"/>
  <c r="E164" i="5"/>
  <c r="F164" i="5"/>
  <c r="G164" i="5"/>
  <c r="H164" i="5"/>
  <c r="I164" i="5"/>
  <c r="J164" i="5"/>
  <c r="K164" i="5"/>
  <c r="L164" i="5"/>
  <c r="M164" i="5"/>
  <c r="N164" i="5"/>
  <c r="O164" i="5"/>
  <c r="D165" i="5"/>
  <c r="E165" i="5"/>
  <c r="F165" i="5"/>
  <c r="G165" i="5"/>
  <c r="H165" i="5"/>
  <c r="I165" i="5"/>
  <c r="J165" i="5"/>
  <c r="K165" i="5"/>
  <c r="L165" i="5"/>
  <c r="M165" i="5"/>
  <c r="N165" i="5"/>
  <c r="O165" i="5"/>
  <c r="D166" i="5"/>
  <c r="E166" i="5"/>
  <c r="F166" i="5"/>
  <c r="G166" i="5"/>
  <c r="H166" i="5"/>
  <c r="I166" i="5"/>
  <c r="J166" i="5"/>
  <c r="K166" i="5"/>
  <c r="L166" i="5"/>
  <c r="M166" i="5"/>
  <c r="N166" i="5"/>
  <c r="O166" i="5"/>
  <c r="D167" i="5"/>
  <c r="E167" i="5"/>
  <c r="F167" i="5"/>
  <c r="G167" i="5"/>
  <c r="H167" i="5"/>
  <c r="I167" i="5"/>
  <c r="J167" i="5"/>
  <c r="K167" i="5"/>
  <c r="L167" i="5"/>
  <c r="M167" i="5"/>
  <c r="N167" i="5"/>
  <c r="O167" i="5"/>
  <c r="D168" i="5"/>
  <c r="E168" i="5"/>
  <c r="F168" i="5"/>
  <c r="G168" i="5"/>
  <c r="H168" i="5"/>
  <c r="I168" i="5"/>
  <c r="J168" i="5"/>
  <c r="K168" i="5"/>
  <c r="L168" i="5"/>
  <c r="M168" i="5"/>
  <c r="N168" i="5"/>
  <c r="O168" i="5"/>
  <c r="D169" i="5"/>
  <c r="E169" i="5"/>
  <c r="F169" i="5"/>
  <c r="G169" i="5"/>
  <c r="H169" i="5"/>
  <c r="I169" i="5"/>
  <c r="J169" i="5"/>
  <c r="K169" i="5"/>
  <c r="L169" i="5"/>
  <c r="M169" i="5"/>
  <c r="N169" i="5"/>
  <c r="O169" i="5"/>
  <c r="D170" i="5"/>
  <c r="E170" i="5"/>
  <c r="F170" i="5"/>
  <c r="G170" i="5"/>
  <c r="H170" i="5"/>
  <c r="I170" i="5"/>
  <c r="J170" i="5"/>
  <c r="K170" i="5"/>
  <c r="L170" i="5"/>
  <c r="M170" i="5"/>
  <c r="N170" i="5"/>
  <c r="O170" i="5"/>
  <c r="D171" i="5"/>
  <c r="E171" i="5"/>
  <c r="F171" i="5"/>
  <c r="G171" i="5"/>
  <c r="H171" i="5"/>
  <c r="I171" i="5"/>
  <c r="J171" i="5"/>
  <c r="K171" i="5"/>
  <c r="L171" i="5"/>
  <c r="M171" i="5"/>
  <c r="N171" i="5"/>
  <c r="O171" i="5"/>
  <c r="D172" i="5"/>
  <c r="E172" i="5"/>
  <c r="F172" i="5"/>
  <c r="G172" i="5"/>
  <c r="H172" i="5"/>
  <c r="I172" i="5"/>
  <c r="J172" i="5"/>
  <c r="K172" i="5"/>
  <c r="L172" i="5"/>
  <c r="M172" i="5"/>
  <c r="N172" i="5"/>
  <c r="O172" i="5"/>
  <c r="D173" i="5"/>
  <c r="E173" i="5"/>
  <c r="F173" i="5"/>
  <c r="G173" i="5"/>
  <c r="H173" i="5"/>
  <c r="I173" i="5"/>
  <c r="J173" i="5"/>
  <c r="K173" i="5"/>
  <c r="L173" i="5"/>
  <c r="M173" i="5"/>
  <c r="N173" i="5"/>
  <c r="O173" i="5"/>
  <c r="D174" i="5"/>
  <c r="E174" i="5"/>
  <c r="F174" i="5"/>
  <c r="G174" i="5"/>
  <c r="H174" i="5"/>
  <c r="I174" i="5"/>
  <c r="J174" i="5"/>
  <c r="K174" i="5"/>
  <c r="L174" i="5"/>
  <c r="M174" i="5"/>
  <c r="N174" i="5"/>
  <c r="O174" i="5"/>
  <c r="D175" i="5"/>
  <c r="E175" i="5"/>
  <c r="F175" i="5"/>
  <c r="G175" i="5"/>
  <c r="H175" i="5"/>
  <c r="I175" i="5"/>
  <c r="J175" i="5"/>
  <c r="K175" i="5"/>
  <c r="L175" i="5"/>
  <c r="M175" i="5"/>
  <c r="N175" i="5"/>
  <c r="O175" i="5"/>
  <c r="D176" i="5"/>
  <c r="E176" i="5"/>
  <c r="F176" i="5"/>
  <c r="G176" i="5"/>
  <c r="H176" i="5"/>
  <c r="I176" i="5"/>
  <c r="J176" i="5"/>
  <c r="K176" i="5"/>
  <c r="L176" i="5"/>
  <c r="M176" i="5"/>
  <c r="N176" i="5"/>
  <c r="O176" i="5"/>
  <c r="D177" i="5"/>
  <c r="E177" i="5"/>
  <c r="F177" i="5"/>
  <c r="G177" i="5"/>
  <c r="H177" i="5"/>
  <c r="I177" i="5"/>
  <c r="J177" i="5"/>
  <c r="K177" i="5"/>
  <c r="L177" i="5"/>
  <c r="M177" i="5"/>
  <c r="N177" i="5"/>
  <c r="O177" i="5"/>
  <c r="D178" i="5"/>
  <c r="E178" i="5"/>
  <c r="F178" i="5"/>
  <c r="G178" i="5"/>
  <c r="H178" i="5"/>
  <c r="I178" i="5"/>
  <c r="J178" i="5"/>
  <c r="K178" i="5"/>
  <c r="L178" i="5"/>
  <c r="M178" i="5"/>
  <c r="N178" i="5"/>
  <c r="O178" i="5"/>
  <c r="D179" i="5"/>
  <c r="E179" i="5"/>
  <c r="F179" i="5"/>
  <c r="G179" i="5"/>
  <c r="H179" i="5"/>
  <c r="I179" i="5"/>
  <c r="J179" i="5"/>
  <c r="K179" i="5"/>
  <c r="L179" i="5"/>
  <c r="M179" i="5"/>
  <c r="N179" i="5"/>
  <c r="O179" i="5"/>
  <c r="D180" i="5"/>
  <c r="E180" i="5"/>
  <c r="F180" i="5"/>
  <c r="G180" i="5"/>
  <c r="H180" i="5"/>
  <c r="I180" i="5"/>
  <c r="J180" i="5"/>
  <c r="K180" i="5"/>
  <c r="L180" i="5"/>
  <c r="M180" i="5"/>
  <c r="N180" i="5"/>
  <c r="O180" i="5"/>
  <c r="D181" i="5"/>
  <c r="E181" i="5"/>
  <c r="F181" i="5"/>
  <c r="G181" i="5"/>
  <c r="H181" i="5"/>
  <c r="I181" i="5"/>
  <c r="J181" i="5"/>
  <c r="K181" i="5"/>
  <c r="L181" i="5"/>
  <c r="M181" i="5"/>
  <c r="N181" i="5"/>
  <c r="O181" i="5"/>
  <c r="D182" i="5"/>
  <c r="E182" i="5"/>
  <c r="F182" i="5"/>
  <c r="G182" i="5"/>
  <c r="H182" i="5"/>
  <c r="I182" i="5"/>
  <c r="J182" i="5"/>
  <c r="K182" i="5"/>
  <c r="L182" i="5"/>
  <c r="M182" i="5"/>
  <c r="N182" i="5"/>
  <c r="O182" i="5"/>
  <c r="D183" i="5"/>
  <c r="E183" i="5"/>
  <c r="F183" i="5"/>
  <c r="G183" i="5"/>
  <c r="H183" i="5"/>
  <c r="I183" i="5"/>
  <c r="J183" i="5"/>
  <c r="K183" i="5"/>
  <c r="L183" i="5"/>
  <c r="M183" i="5"/>
  <c r="N183" i="5"/>
  <c r="O183" i="5"/>
  <c r="D184" i="5"/>
  <c r="E184" i="5"/>
  <c r="F184" i="5"/>
  <c r="G184" i="5"/>
  <c r="H184" i="5"/>
  <c r="I184" i="5"/>
  <c r="J184" i="5"/>
  <c r="K184" i="5"/>
  <c r="L184" i="5"/>
  <c r="M184" i="5"/>
  <c r="N184" i="5"/>
  <c r="O184" i="5"/>
  <c r="D185" i="5"/>
  <c r="E185" i="5"/>
  <c r="F185" i="5"/>
  <c r="G185" i="5"/>
  <c r="H185" i="5"/>
  <c r="I185" i="5"/>
  <c r="J185" i="5"/>
  <c r="K185" i="5"/>
  <c r="L185" i="5"/>
  <c r="M185" i="5"/>
  <c r="N185" i="5"/>
  <c r="O185" i="5"/>
  <c r="D186" i="5"/>
  <c r="E186" i="5"/>
  <c r="F186" i="5"/>
  <c r="G186" i="5"/>
  <c r="H186" i="5"/>
  <c r="I186" i="5"/>
  <c r="J186" i="5"/>
  <c r="K186" i="5"/>
  <c r="L186" i="5"/>
  <c r="M186" i="5"/>
  <c r="N186" i="5"/>
  <c r="O186" i="5"/>
  <c r="D187" i="5"/>
  <c r="E187" i="5"/>
  <c r="F187" i="5"/>
  <c r="G187" i="5"/>
  <c r="H187" i="5"/>
  <c r="I187" i="5"/>
  <c r="J187" i="5"/>
  <c r="K187" i="5"/>
  <c r="L187" i="5"/>
  <c r="M187" i="5"/>
  <c r="N187" i="5"/>
  <c r="O187" i="5"/>
  <c r="D188" i="5"/>
  <c r="E188" i="5"/>
  <c r="F188" i="5"/>
  <c r="G188" i="5"/>
  <c r="H188" i="5"/>
  <c r="I188" i="5"/>
  <c r="J188" i="5"/>
  <c r="K188" i="5"/>
  <c r="L188" i="5"/>
  <c r="M188" i="5"/>
  <c r="N188" i="5"/>
  <c r="O188" i="5"/>
  <c r="D189" i="5"/>
  <c r="E189" i="5"/>
  <c r="F189" i="5"/>
  <c r="G189" i="5"/>
  <c r="H189" i="5"/>
  <c r="I189" i="5"/>
  <c r="J189" i="5"/>
  <c r="K189" i="5"/>
  <c r="L189" i="5"/>
  <c r="M189" i="5"/>
  <c r="N189" i="5"/>
  <c r="O189" i="5"/>
  <c r="D190" i="5"/>
  <c r="E190" i="5"/>
  <c r="F190" i="5"/>
  <c r="G190" i="5"/>
  <c r="H190" i="5"/>
  <c r="I190" i="5"/>
  <c r="J190" i="5"/>
  <c r="K190" i="5"/>
  <c r="L190" i="5"/>
  <c r="M190" i="5"/>
  <c r="N190" i="5"/>
  <c r="O190" i="5"/>
  <c r="D191" i="5"/>
  <c r="E191" i="5"/>
  <c r="F191" i="5"/>
  <c r="G191" i="5"/>
  <c r="H191" i="5"/>
  <c r="I191" i="5"/>
  <c r="J191" i="5"/>
  <c r="K191" i="5"/>
  <c r="L191" i="5"/>
  <c r="M191" i="5"/>
  <c r="N191" i="5"/>
  <c r="O191" i="5"/>
  <c r="D192" i="5"/>
  <c r="E192" i="5"/>
  <c r="F192" i="5"/>
  <c r="G192" i="5"/>
  <c r="H192" i="5"/>
  <c r="I192" i="5"/>
  <c r="J192" i="5"/>
  <c r="K192" i="5"/>
  <c r="L192" i="5"/>
  <c r="M192" i="5"/>
  <c r="N192" i="5"/>
  <c r="O192" i="5"/>
  <c r="D193" i="5"/>
  <c r="E193" i="5"/>
  <c r="F193" i="5"/>
  <c r="G193" i="5"/>
  <c r="H193" i="5"/>
  <c r="I193" i="5"/>
  <c r="J193" i="5"/>
  <c r="K193" i="5"/>
  <c r="L193" i="5"/>
  <c r="M193" i="5"/>
  <c r="N193" i="5"/>
  <c r="O193" i="5"/>
  <c r="D194" i="5"/>
  <c r="E194" i="5"/>
  <c r="F194" i="5"/>
  <c r="G194" i="5"/>
  <c r="H194" i="5"/>
  <c r="I194" i="5"/>
  <c r="J194" i="5"/>
  <c r="K194" i="5"/>
  <c r="L194" i="5"/>
  <c r="M194" i="5"/>
  <c r="N194" i="5"/>
  <c r="O194" i="5"/>
  <c r="D195" i="5"/>
  <c r="E195" i="5"/>
  <c r="F195" i="5"/>
  <c r="G195" i="5"/>
  <c r="H195" i="5"/>
  <c r="I195" i="5"/>
  <c r="J195" i="5"/>
  <c r="K195" i="5"/>
  <c r="L195" i="5"/>
  <c r="M195" i="5"/>
  <c r="N195" i="5"/>
  <c r="O195" i="5"/>
  <c r="D196" i="5"/>
  <c r="E196" i="5"/>
  <c r="F196" i="5"/>
  <c r="G196" i="5"/>
  <c r="H196" i="5"/>
  <c r="I196" i="5"/>
  <c r="J196" i="5"/>
  <c r="K196" i="5"/>
  <c r="L196" i="5"/>
  <c r="M196" i="5"/>
  <c r="N196" i="5"/>
  <c r="O196" i="5"/>
  <c r="D197" i="5"/>
  <c r="E197" i="5"/>
  <c r="F197" i="5"/>
  <c r="G197" i="5"/>
  <c r="H197" i="5"/>
  <c r="I197" i="5"/>
  <c r="J197" i="5"/>
  <c r="K197" i="5"/>
  <c r="L197" i="5"/>
  <c r="M197" i="5"/>
  <c r="N197" i="5"/>
  <c r="O197" i="5"/>
  <c r="D198" i="5"/>
  <c r="E198" i="5"/>
  <c r="F198" i="5"/>
  <c r="G198" i="5"/>
  <c r="H198" i="5"/>
  <c r="I198" i="5"/>
  <c r="J198" i="5"/>
  <c r="K198" i="5"/>
  <c r="L198" i="5"/>
  <c r="M198" i="5"/>
  <c r="N198" i="5"/>
  <c r="O198" i="5"/>
  <c r="D199" i="5"/>
  <c r="E199" i="5"/>
  <c r="F199" i="5"/>
  <c r="G199" i="5"/>
  <c r="H199" i="5"/>
  <c r="I199" i="5"/>
  <c r="J199" i="5"/>
  <c r="K199" i="5"/>
  <c r="L199" i="5"/>
  <c r="M199" i="5"/>
  <c r="N199" i="5"/>
  <c r="O199" i="5"/>
  <c r="D200" i="5"/>
  <c r="E200" i="5"/>
  <c r="F200" i="5"/>
  <c r="G200" i="5"/>
  <c r="H200" i="5"/>
  <c r="I200" i="5"/>
  <c r="J200" i="5"/>
  <c r="K200" i="5"/>
  <c r="L200" i="5"/>
  <c r="M200" i="5"/>
  <c r="N200" i="5"/>
  <c r="O200" i="5"/>
  <c r="D201" i="5"/>
  <c r="E201" i="5"/>
  <c r="F201" i="5"/>
  <c r="G201" i="5"/>
  <c r="H201" i="5"/>
  <c r="I201" i="5"/>
  <c r="J201" i="5"/>
  <c r="K201" i="5"/>
  <c r="L201" i="5"/>
  <c r="M201" i="5"/>
  <c r="N201" i="5"/>
  <c r="O201" i="5"/>
  <c r="D202" i="5"/>
  <c r="E202" i="5"/>
  <c r="F202" i="5"/>
  <c r="G202" i="5"/>
  <c r="H202" i="5"/>
  <c r="I202" i="5"/>
  <c r="J202" i="5"/>
  <c r="K202" i="5"/>
  <c r="L202" i="5"/>
  <c r="M202" i="5"/>
  <c r="N202" i="5"/>
  <c r="O202" i="5"/>
  <c r="D203" i="5"/>
  <c r="E203" i="5"/>
  <c r="F203" i="5"/>
  <c r="G203" i="5"/>
  <c r="H203" i="5"/>
  <c r="I203" i="5"/>
  <c r="J203" i="5"/>
  <c r="K203" i="5"/>
  <c r="L203" i="5"/>
  <c r="M203" i="5"/>
  <c r="N203" i="5"/>
  <c r="O203" i="5"/>
  <c r="D204" i="5"/>
  <c r="E204" i="5"/>
  <c r="F204" i="5"/>
  <c r="G204" i="5"/>
  <c r="H204" i="5"/>
  <c r="I204" i="5"/>
  <c r="J204" i="5"/>
  <c r="K204" i="5"/>
  <c r="L204" i="5"/>
  <c r="M204" i="5"/>
  <c r="N204" i="5"/>
  <c r="O204" i="5"/>
  <c r="D205" i="5"/>
  <c r="E205" i="5"/>
  <c r="F205" i="5"/>
  <c r="G205" i="5"/>
  <c r="H205" i="5"/>
  <c r="I205" i="5"/>
  <c r="J205" i="5"/>
  <c r="K205" i="5"/>
  <c r="L205" i="5"/>
  <c r="M205" i="5"/>
  <c r="N205" i="5"/>
  <c r="O205" i="5"/>
  <c r="D206" i="5"/>
  <c r="E206" i="5"/>
  <c r="F206" i="5"/>
  <c r="G206" i="5"/>
  <c r="H206" i="5"/>
  <c r="I206" i="5"/>
  <c r="J206" i="5"/>
  <c r="K206" i="5"/>
  <c r="L206" i="5"/>
  <c r="M206" i="5"/>
  <c r="N206" i="5"/>
  <c r="O206" i="5"/>
  <c r="D207" i="5"/>
  <c r="E207" i="5"/>
  <c r="F207" i="5"/>
  <c r="G207" i="5"/>
  <c r="H207" i="5"/>
  <c r="I207" i="5"/>
  <c r="J207" i="5"/>
  <c r="K207" i="5"/>
  <c r="L207" i="5"/>
  <c r="M207" i="5"/>
  <c r="N207" i="5"/>
  <c r="O207" i="5"/>
  <c r="D208" i="5"/>
  <c r="E208" i="5"/>
  <c r="F208" i="5"/>
  <c r="G208" i="5"/>
  <c r="H208" i="5"/>
  <c r="I208" i="5"/>
  <c r="J208" i="5"/>
  <c r="K208" i="5"/>
  <c r="L208" i="5"/>
  <c r="M208" i="5"/>
  <c r="N208" i="5"/>
  <c r="O208" i="5"/>
  <c r="D209" i="5"/>
  <c r="E209" i="5"/>
  <c r="F209" i="5"/>
  <c r="G209" i="5"/>
  <c r="H209" i="5"/>
  <c r="I209" i="5"/>
  <c r="J209" i="5"/>
  <c r="K209" i="5"/>
  <c r="L209" i="5"/>
  <c r="M209" i="5"/>
  <c r="N209" i="5"/>
  <c r="O209" i="5"/>
  <c r="D210" i="5"/>
  <c r="E210" i="5"/>
  <c r="F210" i="5"/>
  <c r="G210" i="5"/>
  <c r="H210" i="5"/>
  <c r="I210" i="5"/>
  <c r="J210" i="5"/>
  <c r="K210" i="5"/>
  <c r="L210" i="5"/>
  <c r="M210" i="5"/>
  <c r="N210" i="5"/>
  <c r="O210" i="5"/>
  <c r="D211" i="5"/>
  <c r="E211" i="5"/>
  <c r="F211" i="5"/>
  <c r="G211" i="5"/>
  <c r="H211" i="5"/>
  <c r="I211" i="5"/>
  <c r="J211" i="5"/>
  <c r="K211" i="5"/>
  <c r="L211" i="5"/>
  <c r="M211" i="5"/>
  <c r="N211" i="5"/>
  <c r="O211" i="5"/>
  <c r="D212" i="5"/>
  <c r="E212" i="5"/>
  <c r="F212" i="5"/>
  <c r="G212" i="5"/>
  <c r="H212" i="5"/>
  <c r="I212" i="5"/>
  <c r="J212" i="5"/>
  <c r="K212" i="5"/>
  <c r="L212" i="5"/>
  <c r="M212" i="5"/>
  <c r="N212" i="5"/>
  <c r="O212" i="5"/>
  <c r="D213" i="5"/>
  <c r="E213" i="5"/>
  <c r="F213" i="5"/>
  <c r="G213" i="5"/>
  <c r="H213" i="5"/>
  <c r="I213" i="5"/>
  <c r="J213" i="5"/>
  <c r="K213" i="5"/>
  <c r="L213" i="5"/>
  <c r="M213" i="5"/>
  <c r="N213" i="5"/>
  <c r="O213" i="5"/>
  <c r="D214" i="5"/>
  <c r="E214" i="5"/>
  <c r="F214" i="5"/>
  <c r="G214" i="5"/>
  <c r="H214" i="5"/>
  <c r="I214" i="5"/>
  <c r="J214" i="5"/>
  <c r="K214" i="5"/>
  <c r="L214" i="5"/>
  <c r="M214" i="5"/>
  <c r="N214" i="5"/>
  <c r="O214" i="5"/>
  <c r="D215" i="5"/>
  <c r="E215" i="5"/>
  <c r="F215" i="5"/>
  <c r="G215" i="5"/>
  <c r="H215" i="5"/>
  <c r="I215" i="5"/>
  <c r="J215" i="5"/>
  <c r="K215" i="5"/>
  <c r="L215" i="5"/>
  <c r="M215" i="5"/>
  <c r="N215" i="5"/>
  <c r="O215" i="5"/>
  <c r="D216" i="5"/>
  <c r="E216" i="5"/>
  <c r="F216" i="5"/>
  <c r="G216" i="5"/>
  <c r="H216" i="5"/>
  <c r="I216" i="5"/>
  <c r="J216" i="5"/>
  <c r="K216" i="5"/>
  <c r="L216" i="5"/>
  <c r="M216" i="5"/>
  <c r="N216" i="5"/>
  <c r="O216" i="5"/>
  <c r="D217" i="5"/>
  <c r="E217" i="5"/>
  <c r="F217" i="5"/>
  <c r="G217" i="5"/>
  <c r="H217" i="5"/>
  <c r="I217" i="5"/>
  <c r="J217" i="5"/>
  <c r="K217" i="5"/>
  <c r="L217" i="5"/>
  <c r="M217" i="5"/>
  <c r="N217" i="5"/>
  <c r="O217" i="5"/>
  <c r="D218" i="5"/>
  <c r="E218" i="5"/>
  <c r="F218" i="5"/>
  <c r="G218" i="5"/>
  <c r="H218" i="5"/>
  <c r="I218" i="5"/>
  <c r="J218" i="5"/>
  <c r="K218" i="5"/>
  <c r="L218" i="5"/>
  <c r="M218" i="5"/>
  <c r="N218" i="5"/>
  <c r="O218" i="5"/>
  <c r="D219" i="5"/>
  <c r="E219" i="5"/>
  <c r="F219" i="5"/>
  <c r="G219" i="5"/>
  <c r="H219" i="5"/>
  <c r="I219" i="5"/>
  <c r="J219" i="5"/>
  <c r="K219" i="5"/>
  <c r="L219" i="5"/>
  <c r="M219" i="5"/>
  <c r="N219" i="5"/>
  <c r="O219" i="5"/>
  <c r="D220" i="5"/>
  <c r="E220" i="5"/>
  <c r="F220" i="5"/>
  <c r="G220" i="5"/>
  <c r="H220" i="5"/>
  <c r="I220" i="5"/>
  <c r="J220" i="5"/>
  <c r="K220" i="5"/>
  <c r="L220" i="5"/>
  <c r="M220" i="5"/>
  <c r="N220" i="5"/>
  <c r="O220" i="5"/>
  <c r="D221" i="5"/>
  <c r="E221" i="5"/>
  <c r="F221" i="5"/>
  <c r="G221" i="5"/>
  <c r="H221" i="5"/>
  <c r="I221" i="5"/>
  <c r="J221" i="5"/>
  <c r="K221" i="5"/>
  <c r="L221" i="5"/>
  <c r="M221" i="5"/>
  <c r="N221" i="5"/>
  <c r="O221" i="5"/>
  <c r="D222" i="5"/>
  <c r="E222" i="5"/>
  <c r="F222" i="5"/>
  <c r="G222" i="5"/>
  <c r="H222" i="5"/>
  <c r="I222" i="5"/>
  <c r="J222" i="5"/>
  <c r="K222" i="5"/>
  <c r="L222" i="5"/>
  <c r="M222" i="5"/>
  <c r="N222" i="5"/>
  <c r="O222" i="5"/>
  <c r="D223" i="5"/>
  <c r="E223" i="5"/>
  <c r="F223" i="5"/>
  <c r="G223" i="5"/>
  <c r="H223" i="5"/>
  <c r="I223" i="5"/>
  <c r="J223" i="5"/>
  <c r="K223" i="5"/>
  <c r="L223" i="5"/>
  <c r="M223" i="5"/>
  <c r="N223" i="5"/>
  <c r="O223" i="5"/>
  <c r="D224" i="5"/>
  <c r="E224" i="5"/>
  <c r="F224" i="5"/>
  <c r="G224" i="5"/>
  <c r="H224" i="5"/>
  <c r="I224" i="5"/>
  <c r="J224" i="5"/>
  <c r="K224" i="5"/>
  <c r="L224" i="5"/>
  <c r="M224" i="5"/>
  <c r="N224" i="5"/>
  <c r="O224" i="5"/>
  <c r="D225" i="5"/>
  <c r="E225" i="5"/>
  <c r="F225" i="5"/>
  <c r="G225" i="5"/>
  <c r="H225" i="5"/>
  <c r="I225" i="5"/>
  <c r="J225" i="5"/>
  <c r="K225" i="5"/>
  <c r="L225" i="5"/>
  <c r="M225" i="5"/>
  <c r="N225" i="5"/>
  <c r="O225" i="5"/>
  <c r="D226" i="5"/>
  <c r="E226" i="5"/>
  <c r="F226" i="5"/>
  <c r="G226" i="5"/>
  <c r="H226" i="5"/>
  <c r="I226" i="5"/>
  <c r="J226" i="5"/>
  <c r="K226" i="5"/>
  <c r="L226" i="5"/>
  <c r="M226" i="5"/>
  <c r="N226" i="5"/>
  <c r="O226" i="5"/>
  <c r="D227" i="5"/>
  <c r="E227" i="5"/>
  <c r="F227" i="5"/>
  <c r="G227" i="5"/>
  <c r="H227" i="5"/>
  <c r="I227" i="5"/>
  <c r="J227" i="5"/>
  <c r="K227" i="5"/>
  <c r="L227" i="5"/>
  <c r="M227" i="5"/>
  <c r="N227" i="5"/>
  <c r="O227" i="5"/>
  <c r="D228" i="5"/>
  <c r="E228" i="5"/>
  <c r="F228" i="5"/>
  <c r="G228" i="5"/>
  <c r="H228" i="5"/>
  <c r="I228" i="5"/>
  <c r="J228" i="5"/>
  <c r="K228" i="5"/>
  <c r="L228" i="5"/>
  <c r="M228" i="5"/>
  <c r="N228" i="5"/>
  <c r="O228" i="5"/>
  <c r="D229" i="5"/>
  <c r="E229" i="5"/>
  <c r="F229" i="5"/>
  <c r="G229" i="5"/>
  <c r="H229" i="5"/>
  <c r="I229" i="5"/>
  <c r="J229" i="5"/>
  <c r="K229" i="5"/>
  <c r="L229" i="5"/>
  <c r="M229" i="5"/>
  <c r="N229" i="5"/>
  <c r="O229" i="5"/>
  <c r="D230" i="5"/>
  <c r="E230" i="5"/>
  <c r="F230" i="5"/>
  <c r="G230" i="5"/>
  <c r="H230" i="5"/>
  <c r="I230" i="5"/>
  <c r="J230" i="5"/>
  <c r="K230" i="5"/>
  <c r="L230" i="5"/>
  <c r="M230" i="5"/>
  <c r="N230" i="5"/>
  <c r="O230" i="5"/>
  <c r="D231" i="5"/>
  <c r="E231" i="5"/>
  <c r="F231" i="5"/>
  <c r="G231" i="5"/>
  <c r="H231" i="5"/>
  <c r="I231" i="5"/>
  <c r="J231" i="5"/>
  <c r="K231" i="5"/>
  <c r="L231" i="5"/>
  <c r="M231" i="5"/>
  <c r="N231" i="5"/>
  <c r="O231" i="5"/>
  <c r="D232" i="5"/>
  <c r="E232" i="5"/>
  <c r="F232" i="5"/>
  <c r="G232" i="5"/>
  <c r="H232" i="5"/>
  <c r="I232" i="5"/>
  <c r="J232" i="5"/>
  <c r="K232" i="5"/>
  <c r="L232" i="5"/>
  <c r="M232" i="5"/>
  <c r="N232" i="5"/>
  <c r="O232" i="5"/>
  <c r="D233" i="5"/>
  <c r="E233" i="5"/>
  <c r="F233" i="5"/>
  <c r="G233" i="5"/>
  <c r="H233" i="5"/>
  <c r="I233" i="5"/>
  <c r="J233" i="5"/>
  <c r="K233" i="5"/>
  <c r="L233" i="5"/>
  <c r="M233" i="5"/>
  <c r="N233" i="5"/>
  <c r="O233" i="5"/>
  <c r="D234" i="5"/>
  <c r="E234" i="5"/>
  <c r="F234" i="5"/>
  <c r="G234" i="5"/>
  <c r="H234" i="5"/>
  <c r="I234" i="5"/>
  <c r="J234" i="5"/>
  <c r="K234" i="5"/>
  <c r="L234" i="5"/>
  <c r="M234" i="5"/>
  <c r="N234" i="5"/>
  <c r="O234" i="5"/>
  <c r="D235" i="5"/>
  <c r="E235" i="5"/>
  <c r="F235" i="5"/>
  <c r="G235" i="5"/>
  <c r="H235" i="5"/>
  <c r="I235" i="5"/>
  <c r="J235" i="5"/>
  <c r="K235" i="5"/>
  <c r="L235" i="5"/>
  <c r="M235" i="5"/>
  <c r="N235" i="5"/>
  <c r="O235" i="5"/>
  <c r="D236" i="5"/>
  <c r="E236" i="5"/>
  <c r="F236" i="5"/>
  <c r="G236" i="5"/>
  <c r="H236" i="5"/>
  <c r="I236" i="5"/>
  <c r="J236" i="5"/>
  <c r="K236" i="5"/>
  <c r="L236" i="5"/>
  <c r="M236" i="5"/>
  <c r="N236" i="5"/>
  <c r="O236" i="5"/>
  <c r="D237" i="5"/>
  <c r="E237" i="5"/>
  <c r="F237" i="5"/>
  <c r="G237" i="5"/>
  <c r="H237" i="5"/>
  <c r="I237" i="5"/>
  <c r="J237" i="5"/>
  <c r="K237" i="5"/>
  <c r="L237" i="5"/>
  <c r="M237" i="5"/>
  <c r="N237" i="5"/>
  <c r="O237" i="5"/>
  <c r="D238" i="5"/>
  <c r="E238" i="5"/>
  <c r="F238" i="5"/>
  <c r="G238" i="5"/>
  <c r="H238" i="5"/>
  <c r="I238" i="5"/>
  <c r="J238" i="5"/>
  <c r="K238" i="5"/>
  <c r="L238" i="5"/>
  <c r="M238" i="5"/>
  <c r="N238" i="5"/>
  <c r="O238" i="5"/>
  <c r="D239" i="5"/>
  <c r="E239" i="5"/>
  <c r="F239" i="5"/>
  <c r="G239" i="5"/>
  <c r="H239" i="5"/>
  <c r="I239" i="5"/>
  <c r="J239" i="5"/>
  <c r="K239" i="5"/>
  <c r="L239" i="5"/>
  <c r="M239" i="5"/>
  <c r="N239" i="5"/>
  <c r="O239" i="5"/>
  <c r="D240" i="5"/>
  <c r="E240" i="5"/>
  <c r="F240" i="5"/>
  <c r="G240" i="5"/>
  <c r="H240" i="5"/>
  <c r="I240" i="5"/>
  <c r="J240" i="5"/>
  <c r="K240" i="5"/>
  <c r="L240" i="5"/>
  <c r="M240" i="5"/>
  <c r="N240" i="5"/>
  <c r="O240" i="5"/>
  <c r="D241" i="5"/>
  <c r="E241" i="5"/>
  <c r="F241" i="5"/>
  <c r="G241" i="5"/>
  <c r="H241" i="5"/>
  <c r="I241" i="5"/>
  <c r="J241" i="5"/>
  <c r="K241" i="5"/>
  <c r="L241" i="5"/>
  <c r="M241" i="5"/>
  <c r="N241" i="5"/>
  <c r="O241" i="5"/>
  <c r="D242" i="5"/>
  <c r="E242" i="5"/>
  <c r="F242" i="5"/>
  <c r="G242" i="5"/>
  <c r="H242" i="5"/>
  <c r="I242" i="5"/>
  <c r="J242" i="5"/>
  <c r="K242" i="5"/>
  <c r="L242" i="5"/>
  <c r="M242" i="5"/>
  <c r="N242" i="5"/>
  <c r="O242" i="5"/>
  <c r="D243" i="5"/>
  <c r="E243" i="5"/>
  <c r="F243" i="5"/>
  <c r="G243" i="5"/>
  <c r="H243" i="5"/>
  <c r="I243" i="5"/>
  <c r="J243" i="5"/>
  <c r="K243" i="5"/>
  <c r="L243" i="5"/>
  <c r="M243" i="5"/>
  <c r="N243" i="5"/>
  <c r="O243" i="5"/>
  <c r="D244" i="5"/>
  <c r="E244" i="5"/>
  <c r="F244" i="5"/>
  <c r="G244" i="5"/>
  <c r="H244" i="5"/>
  <c r="I244" i="5"/>
  <c r="J244" i="5"/>
  <c r="K244" i="5"/>
  <c r="L244" i="5"/>
  <c r="M244" i="5"/>
  <c r="N244" i="5"/>
  <c r="O244" i="5"/>
  <c r="D245" i="5"/>
  <c r="E245" i="5"/>
  <c r="F245" i="5"/>
  <c r="G245" i="5"/>
  <c r="H245" i="5"/>
  <c r="I245" i="5"/>
  <c r="J245" i="5"/>
  <c r="K245" i="5"/>
  <c r="L245" i="5"/>
  <c r="M245" i="5"/>
  <c r="N245" i="5"/>
  <c r="O245" i="5"/>
  <c r="D246" i="5"/>
  <c r="E246" i="5"/>
  <c r="F246" i="5"/>
  <c r="G246" i="5"/>
  <c r="H246" i="5"/>
  <c r="I246" i="5"/>
  <c r="J246" i="5"/>
  <c r="K246" i="5"/>
  <c r="L246" i="5"/>
  <c r="M246" i="5"/>
  <c r="N246" i="5"/>
  <c r="O246" i="5"/>
  <c r="D247" i="5"/>
  <c r="E247" i="5"/>
  <c r="F247" i="5"/>
  <c r="G247" i="5"/>
  <c r="H247" i="5"/>
  <c r="I247" i="5"/>
  <c r="J247" i="5"/>
  <c r="K247" i="5"/>
  <c r="L247" i="5"/>
  <c r="M247" i="5"/>
  <c r="N247" i="5"/>
  <c r="O247" i="5"/>
  <c r="D248" i="5"/>
  <c r="E248" i="5"/>
  <c r="F248" i="5"/>
  <c r="G248" i="5"/>
  <c r="H248" i="5"/>
  <c r="I248" i="5"/>
  <c r="J248" i="5"/>
  <c r="K248" i="5"/>
  <c r="L248" i="5"/>
  <c r="M248" i="5"/>
  <c r="N248" i="5"/>
  <c r="O248" i="5"/>
  <c r="D249" i="5"/>
  <c r="E249" i="5"/>
  <c r="F249" i="5"/>
  <c r="G249" i="5"/>
  <c r="H249" i="5"/>
  <c r="I249" i="5"/>
  <c r="J249" i="5"/>
  <c r="K249" i="5"/>
  <c r="L249" i="5"/>
  <c r="M249" i="5"/>
  <c r="N249" i="5"/>
  <c r="O249" i="5"/>
  <c r="D250" i="5"/>
  <c r="E250" i="5"/>
  <c r="F250" i="5"/>
  <c r="G250" i="5"/>
  <c r="H250" i="5"/>
  <c r="I250" i="5"/>
  <c r="J250" i="5"/>
  <c r="K250" i="5"/>
  <c r="L250" i="5"/>
  <c r="M250" i="5"/>
  <c r="N250" i="5"/>
  <c r="O250" i="5"/>
  <c r="D251" i="5"/>
  <c r="E251" i="5"/>
  <c r="F251" i="5"/>
  <c r="G251" i="5"/>
  <c r="H251" i="5"/>
  <c r="I251" i="5"/>
  <c r="J251" i="5"/>
  <c r="K251" i="5"/>
  <c r="L251" i="5"/>
  <c r="M251" i="5"/>
  <c r="N251" i="5"/>
  <c r="O251" i="5"/>
  <c r="D252" i="5"/>
  <c r="E252" i="5"/>
  <c r="F252" i="5"/>
  <c r="G252" i="5"/>
  <c r="H252" i="5"/>
  <c r="I252" i="5"/>
  <c r="J252" i="5"/>
  <c r="K252" i="5"/>
  <c r="L252" i="5"/>
  <c r="M252" i="5"/>
  <c r="N252" i="5"/>
  <c r="O252" i="5"/>
  <c r="D253" i="5"/>
  <c r="E253" i="5"/>
  <c r="F253" i="5"/>
  <c r="G253" i="5"/>
  <c r="H253" i="5"/>
  <c r="I253" i="5"/>
  <c r="J253" i="5"/>
  <c r="K253" i="5"/>
  <c r="L253" i="5"/>
  <c r="M253" i="5"/>
  <c r="N253" i="5"/>
  <c r="O253" i="5"/>
  <c r="D254" i="5"/>
  <c r="E254" i="5"/>
  <c r="F254" i="5"/>
  <c r="G254" i="5"/>
  <c r="H254" i="5"/>
  <c r="I254" i="5"/>
  <c r="J254" i="5"/>
  <c r="K254" i="5"/>
  <c r="L254" i="5"/>
  <c r="M254" i="5"/>
  <c r="N254" i="5"/>
  <c r="O254" i="5"/>
  <c r="D255" i="5"/>
  <c r="E255" i="5"/>
  <c r="F255" i="5"/>
  <c r="G255" i="5"/>
  <c r="H255" i="5"/>
  <c r="I255" i="5"/>
  <c r="J255" i="5"/>
  <c r="K255" i="5"/>
  <c r="L255" i="5"/>
  <c r="M255" i="5"/>
  <c r="N255" i="5"/>
  <c r="O255" i="5"/>
  <c r="D256" i="5"/>
  <c r="E256" i="5"/>
  <c r="F256" i="5"/>
  <c r="G256" i="5"/>
  <c r="H256" i="5"/>
  <c r="I256" i="5"/>
  <c r="J256" i="5"/>
  <c r="K256" i="5"/>
  <c r="L256" i="5"/>
  <c r="M256" i="5"/>
  <c r="N256" i="5"/>
  <c r="O256" i="5"/>
  <c r="D257" i="5"/>
  <c r="E257" i="5"/>
  <c r="F257" i="5"/>
  <c r="G257" i="5"/>
  <c r="H257" i="5"/>
  <c r="I257" i="5"/>
  <c r="J257" i="5"/>
  <c r="K257" i="5"/>
  <c r="L257" i="5"/>
  <c r="M257" i="5"/>
  <c r="N257" i="5"/>
  <c r="O257" i="5"/>
  <c r="D258" i="5"/>
  <c r="E258" i="5"/>
  <c r="F258" i="5"/>
  <c r="G258" i="5"/>
  <c r="H258" i="5"/>
  <c r="I258" i="5"/>
  <c r="J258" i="5"/>
  <c r="K258" i="5"/>
  <c r="L258" i="5"/>
  <c r="M258" i="5"/>
  <c r="N258" i="5"/>
  <c r="O258" i="5"/>
  <c r="D259" i="5"/>
  <c r="E259" i="5"/>
  <c r="F259" i="5"/>
  <c r="G259" i="5"/>
  <c r="H259" i="5"/>
  <c r="I259" i="5"/>
  <c r="J259" i="5"/>
  <c r="K259" i="5"/>
  <c r="L259" i="5"/>
  <c r="M259" i="5"/>
  <c r="N259" i="5"/>
  <c r="O259" i="5"/>
  <c r="D260" i="5"/>
  <c r="E260" i="5"/>
  <c r="F260" i="5"/>
  <c r="G260" i="5"/>
  <c r="H260" i="5"/>
  <c r="I260" i="5"/>
  <c r="J260" i="5"/>
  <c r="K260" i="5"/>
  <c r="L260" i="5"/>
  <c r="M260" i="5"/>
  <c r="N260" i="5"/>
  <c r="O260" i="5"/>
  <c r="D261" i="5"/>
  <c r="E261" i="5"/>
  <c r="F261" i="5"/>
  <c r="G261" i="5"/>
  <c r="H261" i="5"/>
  <c r="I261" i="5"/>
  <c r="J261" i="5"/>
  <c r="K261" i="5"/>
  <c r="L261" i="5"/>
  <c r="M261" i="5"/>
  <c r="N261" i="5"/>
  <c r="O261" i="5"/>
  <c r="D262" i="5"/>
  <c r="E262" i="5"/>
  <c r="F262" i="5"/>
  <c r="G262" i="5"/>
  <c r="H262" i="5"/>
  <c r="I262" i="5"/>
  <c r="J262" i="5"/>
  <c r="K262" i="5"/>
  <c r="L262" i="5"/>
  <c r="M262" i="5"/>
  <c r="N262" i="5"/>
  <c r="O262" i="5"/>
  <c r="D263" i="5"/>
  <c r="E263" i="5"/>
  <c r="F263" i="5"/>
  <c r="G263" i="5"/>
  <c r="H263" i="5"/>
  <c r="I263" i="5"/>
  <c r="J263" i="5"/>
  <c r="K263" i="5"/>
  <c r="L263" i="5"/>
  <c r="M263" i="5"/>
  <c r="N263" i="5"/>
  <c r="O263" i="5"/>
  <c r="D264" i="5"/>
  <c r="E264" i="5"/>
  <c r="F264" i="5"/>
  <c r="G264" i="5"/>
  <c r="H264" i="5"/>
  <c r="I264" i="5"/>
  <c r="J264" i="5"/>
  <c r="K264" i="5"/>
  <c r="L264" i="5"/>
  <c r="M264" i="5"/>
  <c r="N264" i="5"/>
  <c r="O264" i="5"/>
  <c r="D265" i="5"/>
  <c r="E265" i="5"/>
  <c r="F265" i="5"/>
  <c r="G265" i="5"/>
  <c r="H265" i="5"/>
  <c r="I265" i="5"/>
  <c r="J265" i="5"/>
  <c r="K265" i="5"/>
  <c r="L265" i="5"/>
  <c r="M265" i="5"/>
  <c r="N265" i="5"/>
  <c r="O265" i="5"/>
  <c r="D266" i="5"/>
  <c r="E266" i="5"/>
  <c r="F266" i="5"/>
  <c r="G266" i="5"/>
  <c r="H266" i="5"/>
  <c r="I266" i="5"/>
  <c r="J266" i="5"/>
  <c r="K266" i="5"/>
  <c r="L266" i="5"/>
  <c r="M266" i="5"/>
  <c r="N266" i="5"/>
  <c r="O266" i="5"/>
  <c r="D267" i="5"/>
  <c r="E267" i="5"/>
  <c r="F267" i="5"/>
  <c r="G267" i="5"/>
  <c r="H267" i="5"/>
  <c r="I267" i="5"/>
  <c r="J267" i="5"/>
  <c r="K267" i="5"/>
  <c r="L267" i="5"/>
  <c r="M267" i="5"/>
  <c r="N267" i="5"/>
  <c r="O267" i="5"/>
  <c r="D268" i="5"/>
  <c r="E268" i="5"/>
  <c r="F268" i="5"/>
  <c r="G268" i="5"/>
  <c r="H268" i="5"/>
  <c r="I268" i="5"/>
  <c r="J268" i="5"/>
  <c r="K268" i="5"/>
  <c r="L268" i="5"/>
  <c r="M268" i="5"/>
  <c r="N268" i="5"/>
  <c r="O268" i="5"/>
  <c r="D269" i="5"/>
  <c r="E269" i="5"/>
  <c r="F269" i="5"/>
  <c r="G269" i="5"/>
  <c r="H269" i="5"/>
  <c r="I269" i="5"/>
  <c r="J269" i="5"/>
  <c r="K269" i="5"/>
  <c r="L269" i="5"/>
  <c r="M269" i="5"/>
  <c r="N269" i="5"/>
  <c r="O269" i="5"/>
  <c r="D270" i="5"/>
  <c r="E270" i="5"/>
  <c r="F270" i="5"/>
  <c r="G270" i="5"/>
  <c r="H270" i="5"/>
  <c r="I270" i="5"/>
  <c r="J270" i="5"/>
  <c r="K270" i="5"/>
  <c r="L270" i="5"/>
  <c r="M270" i="5"/>
  <c r="N270" i="5"/>
  <c r="O270" i="5"/>
  <c r="D271" i="5"/>
  <c r="E271" i="5"/>
  <c r="F271" i="5"/>
  <c r="G271" i="5"/>
  <c r="H271" i="5"/>
  <c r="I271" i="5"/>
  <c r="J271" i="5"/>
  <c r="K271" i="5"/>
  <c r="L271" i="5"/>
  <c r="M271" i="5"/>
  <c r="N271" i="5"/>
  <c r="O271" i="5"/>
  <c r="D272" i="5"/>
  <c r="E272" i="5"/>
  <c r="F272" i="5"/>
  <c r="G272" i="5"/>
  <c r="H272" i="5"/>
  <c r="I272" i="5"/>
  <c r="J272" i="5"/>
  <c r="K272" i="5"/>
  <c r="L272" i="5"/>
  <c r="M272" i="5"/>
  <c r="N272" i="5"/>
  <c r="O272" i="5"/>
  <c r="D273" i="5"/>
  <c r="E273" i="5"/>
  <c r="F273" i="5"/>
  <c r="G273" i="5"/>
  <c r="H273" i="5"/>
  <c r="I273" i="5"/>
  <c r="J273" i="5"/>
  <c r="K273" i="5"/>
  <c r="L273" i="5"/>
  <c r="M273" i="5"/>
  <c r="N273" i="5"/>
  <c r="O273" i="5"/>
  <c r="D274" i="5"/>
  <c r="E274" i="5"/>
  <c r="F274" i="5"/>
  <c r="G274" i="5"/>
  <c r="H274" i="5"/>
  <c r="I274" i="5"/>
  <c r="J274" i="5"/>
  <c r="K274" i="5"/>
  <c r="L274" i="5"/>
  <c r="M274" i="5"/>
  <c r="N274" i="5"/>
  <c r="O274" i="5"/>
  <c r="D275" i="5"/>
  <c r="E275" i="5"/>
  <c r="F275" i="5"/>
  <c r="G275" i="5"/>
  <c r="H275" i="5"/>
  <c r="I275" i="5"/>
  <c r="J275" i="5"/>
  <c r="K275" i="5"/>
  <c r="L275" i="5"/>
  <c r="M275" i="5"/>
  <c r="N275" i="5"/>
  <c r="O275" i="5"/>
  <c r="D276" i="5"/>
  <c r="E276" i="5"/>
  <c r="F276" i="5"/>
  <c r="G276" i="5"/>
  <c r="H276" i="5"/>
  <c r="I276" i="5"/>
  <c r="J276" i="5"/>
  <c r="K276" i="5"/>
  <c r="L276" i="5"/>
  <c r="M276" i="5"/>
  <c r="N276" i="5"/>
  <c r="O276" i="5"/>
  <c r="D277" i="5"/>
  <c r="E277" i="5"/>
  <c r="F277" i="5"/>
  <c r="G277" i="5"/>
  <c r="H277" i="5"/>
  <c r="I277" i="5"/>
  <c r="J277" i="5"/>
  <c r="K277" i="5"/>
  <c r="L277" i="5"/>
  <c r="M277" i="5"/>
  <c r="N277" i="5"/>
  <c r="O277" i="5"/>
  <c r="D278" i="5"/>
  <c r="E278" i="5"/>
  <c r="F278" i="5"/>
  <c r="G278" i="5"/>
  <c r="H278" i="5"/>
  <c r="I278" i="5"/>
  <c r="J278" i="5"/>
  <c r="K278" i="5"/>
  <c r="L278" i="5"/>
  <c r="M278" i="5"/>
  <c r="N278" i="5"/>
  <c r="O278" i="5"/>
  <c r="D279" i="5"/>
  <c r="E279" i="5"/>
  <c r="F279" i="5"/>
  <c r="G279" i="5"/>
  <c r="H279" i="5"/>
  <c r="I279" i="5"/>
  <c r="J279" i="5"/>
  <c r="K279" i="5"/>
  <c r="L279" i="5"/>
  <c r="M279" i="5"/>
  <c r="N279" i="5"/>
  <c r="O279" i="5"/>
  <c r="D280" i="5"/>
  <c r="E280" i="5"/>
  <c r="F280" i="5"/>
  <c r="G280" i="5"/>
  <c r="H280" i="5"/>
  <c r="I280" i="5"/>
  <c r="J280" i="5"/>
  <c r="K280" i="5"/>
  <c r="L280" i="5"/>
  <c r="M280" i="5"/>
  <c r="N280" i="5"/>
  <c r="O280" i="5"/>
  <c r="D281" i="5"/>
  <c r="E281" i="5"/>
  <c r="F281" i="5"/>
  <c r="G281" i="5"/>
  <c r="H281" i="5"/>
  <c r="I281" i="5"/>
  <c r="J281" i="5"/>
  <c r="K281" i="5"/>
  <c r="L281" i="5"/>
  <c r="M281" i="5"/>
  <c r="N281" i="5"/>
  <c r="O281" i="5"/>
  <c r="D282" i="5"/>
  <c r="E282" i="5"/>
  <c r="F282" i="5"/>
  <c r="G282" i="5"/>
  <c r="H282" i="5"/>
  <c r="I282" i="5"/>
  <c r="J282" i="5"/>
  <c r="K282" i="5"/>
  <c r="L282" i="5"/>
  <c r="M282" i="5"/>
  <c r="N282" i="5"/>
  <c r="O282" i="5"/>
  <c r="D283" i="5"/>
  <c r="E283" i="5"/>
  <c r="F283" i="5"/>
  <c r="G283" i="5"/>
  <c r="H283" i="5"/>
  <c r="I283" i="5"/>
  <c r="J283" i="5"/>
  <c r="K283" i="5"/>
  <c r="L283" i="5"/>
  <c r="M283" i="5"/>
  <c r="N283" i="5"/>
  <c r="O283" i="5"/>
  <c r="D284" i="5"/>
  <c r="E284" i="5"/>
  <c r="F284" i="5"/>
  <c r="G284" i="5"/>
  <c r="H284" i="5"/>
  <c r="I284" i="5"/>
  <c r="J284" i="5"/>
  <c r="K284" i="5"/>
  <c r="L284" i="5"/>
  <c r="M284" i="5"/>
  <c r="N284" i="5"/>
  <c r="O284" i="5"/>
  <c r="D285" i="5"/>
  <c r="E285" i="5"/>
  <c r="F285" i="5"/>
  <c r="G285" i="5"/>
  <c r="H285" i="5"/>
  <c r="I285" i="5"/>
  <c r="J285" i="5"/>
  <c r="K285" i="5"/>
  <c r="L285" i="5"/>
  <c r="M285" i="5"/>
  <c r="N285" i="5"/>
  <c r="O285" i="5"/>
  <c r="D286" i="5"/>
  <c r="E286" i="5"/>
  <c r="F286" i="5"/>
  <c r="G286" i="5"/>
  <c r="H286" i="5"/>
  <c r="I286" i="5"/>
  <c r="J286" i="5"/>
  <c r="K286" i="5"/>
  <c r="L286" i="5"/>
  <c r="M286" i="5"/>
  <c r="N286" i="5"/>
  <c r="O286" i="5"/>
  <c r="D287" i="5"/>
  <c r="E287" i="5"/>
  <c r="F287" i="5"/>
  <c r="G287" i="5"/>
  <c r="H287" i="5"/>
  <c r="I287" i="5"/>
  <c r="J287" i="5"/>
  <c r="K287" i="5"/>
  <c r="L287" i="5"/>
  <c r="M287" i="5"/>
  <c r="N287" i="5"/>
  <c r="O287" i="5"/>
  <c r="D288" i="5"/>
  <c r="E288" i="5"/>
  <c r="F288" i="5"/>
  <c r="G288" i="5"/>
  <c r="H288" i="5"/>
  <c r="I288" i="5"/>
  <c r="J288" i="5"/>
  <c r="K288" i="5"/>
  <c r="L288" i="5"/>
  <c r="M288" i="5"/>
  <c r="N288" i="5"/>
  <c r="O288" i="5"/>
  <c r="D289" i="5"/>
  <c r="E289" i="5"/>
  <c r="F289" i="5"/>
  <c r="G289" i="5"/>
  <c r="H289" i="5"/>
  <c r="I289" i="5"/>
  <c r="J289" i="5"/>
  <c r="K289" i="5"/>
  <c r="L289" i="5"/>
  <c r="M289" i="5"/>
  <c r="N289" i="5"/>
  <c r="O289" i="5"/>
  <c r="D290" i="5"/>
  <c r="E290" i="5"/>
  <c r="F290" i="5"/>
  <c r="G290" i="5"/>
  <c r="H290" i="5"/>
  <c r="I290" i="5"/>
  <c r="J290" i="5"/>
  <c r="K290" i="5"/>
  <c r="L290" i="5"/>
  <c r="M290" i="5"/>
  <c r="N290" i="5"/>
  <c r="O290" i="5"/>
  <c r="D291" i="5"/>
  <c r="E291" i="5"/>
  <c r="F291" i="5"/>
  <c r="G291" i="5"/>
  <c r="H291" i="5"/>
  <c r="I291" i="5"/>
  <c r="J291" i="5"/>
  <c r="K291" i="5"/>
  <c r="L291" i="5"/>
  <c r="M291" i="5"/>
  <c r="N291" i="5"/>
  <c r="O291" i="5"/>
  <c r="D292" i="5"/>
  <c r="E292" i="5"/>
  <c r="F292" i="5"/>
  <c r="G292" i="5"/>
  <c r="H292" i="5"/>
  <c r="I292" i="5"/>
  <c r="J292" i="5"/>
  <c r="K292" i="5"/>
  <c r="L292" i="5"/>
  <c r="M292" i="5"/>
  <c r="N292" i="5"/>
  <c r="O292" i="5"/>
  <c r="D293" i="5"/>
  <c r="E293" i="5"/>
  <c r="F293" i="5"/>
  <c r="G293" i="5"/>
  <c r="H293" i="5"/>
  <c r="I293" i="5"/>
  <c r="J293" i="5"/>
  <c r="K293" i="5"/>
  <c r="L293" i="5"/>
  <c r="M293" i="5"/>
  <c r="N293" i="5"/>
  <c r="O293" i="5"/>
  <c r="C3" i="4"/>
  <c r="D3" i="4" s="1"/>
  <c r="F3" i="4"/>
  <c r="G3" i="4" s="1"/>
  <c r="H3" i="4" s="1"/>
  <c r="L3" i="4"/>
  <c r="M3" i="4"/>
  <c r="N3" i="4"/>
  <c r="O3" i="4"/>
  <c r="P3" i="4"/>
  <c r="Q3" i="4"/>
  <c r="R3" i="4"/>
  <c r="S3" i="4"/>
  <c r="T3" i="4"/>
  <c r="U3" i="4"/>
  <c r="V3" i="4"/>
  <c r="W3" i="4"/>
  <c r="C4" i="4"/>
  <c r="D4" i="4" s="1"/>
  <c r="F4" i="4"/>
  <c r="G4" i="4"/>
  <c r="H4" i="4"/>
  <c r="L4" i="4"/>
  <c r="M4" i="4"/>
  <c r="N4" i="4"/>
  <c r="O4" i="4"/>
  <c r="P4" i="4"/>
  <c r="Q4" i="4"/>
  <c r="R4" i="4"/>
  <c r="S4" i="4"/>
  <c r="T4" i="4"/>
  <c r="U4" i="4"/>
  <c r="V4" i="4"/>
  <c r="W4" i="4"/>
  <c r="C5" i="4"/>
  <c r="D5" i="4" s="1"/>
  <c r="F5" i="4"/>
  <c r="G5" i="4"/>
  <c r="H5" i="4" s="1"/>
  <c r="L5" i="4"/>
  <c r="M5" i="4"/>
  <c r="N5" i="4"/>
  <c r="O5" i="4"/>
  <c r="P5" i="4"/>
  <c r="Q5" i="4"/>
  <c r="R5" i="4"/>
  <c r="S5" i="4"/>
  <c r="T5" i="4"/>
  <c r="U5" i="4"/>
  <c r="V5" i="4"/>
  <c r="W5" i="4"/>
  <c r="C6" i="4"/>
  <c r="D6" i="4"/>
  <c r="F6" i="4"/>
  <c r="G6" i="4" s="1"/>
  <c r="H6" i="4" s="1"/>
  <c r="L6" i="4"/>
  <c r="M6" i="4"/>
  <c r="N6" i="4"/>
  <c r="O6" i="4"/>
  <c r="P6" i="4"/>
  <c r="Q6" i="4"/>
  <c r="R6" i="4"/>
  <c r="S6" i="4"/>
  <c r="T6" i="4"/>
  <c r="U6" i="4"/>
  <c r="V6" i="4"/>
  <c r="W6" i="4"/>
  <c r="C7" i="4"/>
  <c r="D7" i="4"/>
  <c r="F7" i="4"/>
  <c r="G7" i="4"/>
  <c r="H7" i="4"/>
  <c r="C8" i="4"/>
  <c r="D8" i="4" s="1"/>
  <c r="F8" i="4"/>
  <c r="G8" i="4" s="1"/>
  <c r="H8" i="4" s="1"/>
  <c r="C9" i="4"/>
  <c r="D9" i="4" s="1"/>
  <c r="F9" i="4"/>
  <c r="G9" i="4" s="1"/>
  <c r="H9" i="4" s="1"/>
  <c r="C10" i="4"/>
  <c r="D10" i="4" s="1"/>
  <c r="F10" i="4"/>
  <c r="G10" i="4" s="1"/>
  <c r="H10" i="4" s="1"/>
  <c r="L10" i="4"/>
  <c r="M10" i="4"/>
  <c r="N10" i="4"/>
  <c r="O10" i="4"/>
  <c r="P10" i="4"/>
  <c r="Q10" i="4"/>
  <c r="R10" i="4"/>
  <c r="S10" i="4"/>
  <c r="T10" i="4"/>
  <c r="U10" i="4"/>
  <c r="V10" i="4"/>
  <c r="W10" i="4"/>
  <c r="C11" i="4"/>
  <c r="D11" i="4"/>
  <c r="F11" i="4"/>
  <c r="G11" i="4"/>
  <c r="H11" i="4"/>
  <c r="L11" i="4"/>
  <c r="M11" i="4"/>
  <c r="N11" i="4"/>
  <c r="O11" i="4"/>
  <c r="P11" i="4"/>
  <c r="Q11" i="4"/>
  <c r="R11" i="4"/>
  <c r="S11" i="4"/>
  <c r="T11" i="4"/>
  <c r="U11" i="4"/>
  <c r="V11" i="4"/>
  <c r="W11" i="4"/>
  <c r="C12" i="4"/>
  <c r="D12" i="4" s="1"/>
  <c r="F12" i="4"/>
  <c r="G12" i="4"/>
  <c r="H12" i="4"/>
  <c r="L12" i="4"/>
  <c r="M12" i="4"/>
  <c r="N12" i="4"/>
  <c r="O12" i="4"/>
  <c r="P12" i="4"/>
  <c r="Q12" i="4"/>
  <c r="R12" i="4"/>
  <c r="S12" i="4"/>
  <c r="T12" i="4"/>
  <c r="U12" i="4"/>
  <c r="V12" i="4"/>
  <c r="W12" i="4"/>
  <c r="C13" i="4"/>
  <c r="D13" i="4"/>
  <c r="F13" i="4"/>
  <c r="G13" i="4"/>
  <c r="H13" i="4" s="1"/>
  <c r="L13" i="4"/>
  <c r="M13" i="4"/>
  <c r="N13" i="4"/>
  <c r="O13" i="4"/>
  <c r="P13" i="4"/>
  <c r="Q13" i="4"/>
  <c r="R13" i="4"/>
  <c r="S13" i="4"/>
  <c r="T13" i="4"/>
  <c r="U13" i="4"/>
  <c r="V13" i="4"/>
  <c r="W13" i="4"/>
  <c r="C14" i="4"/>
  <c r="D14" i="4"/>
  <c r="F14" i="4"/>
  <c r="G14" i="4" s="1"/>
  <c r="H14" i="4" s="1"/>
  <c r="C15" i="4"/>
  <c r="D15" i="4"/>
  <c r="F15" i="4"/>
  <c r="G15" i="4"/>
  <c r="H15" i="4" s="1"/>
  <c r="C16" i="4"/>
  <c r="D16" i="4" s="1"/>
  <c r="F16" i="4"/>
  <c r="G16" i="4" s="1"/>
  <c r="H16" i="4" s="1"/>
  <c r="C17" i="4"/>
  <c r="D17" i="4"/>
  <c r="F17" i="4"/>
  <c r="G17" i="4"/>
  <c r="H17" i="4" s="1"/>
  <c r="C18" i="4"/>
  <c r="D18" i="4"/>
  <c r="F18" i="4"/>
  <c r="G18" i="4" s="1"/>
  <c r="H18" i="4" s="1"/>
  <c r="L18" i="4"/>
  <c r="M18" i="4"/>
  <c r="N18" i="4"/>
  <c r="O18" i="4"/>
  <c r="P18" i="4"/>
  <c r="Q18" i="4"/>
  <c r="R18" i="4"/>
  <c r="S18" i="4"/>
  <c r="T18" i="4"/>
  <c r="U18" i="4"/>
  <c r="V18" i="4"/>
  <c r="W18" i="4"/>
  <c r="C19" i="4"/>
  <c r="D19" i="4"/>
  <c r="F19" i="4"/>
  <c r="G19" i="4"/>
  <c r="H19" i="4"/>
  <c r="L19" i="4"/>
  <c r="M19" i="4"/>
  <c r="N19" i="4"/>
  <c r="O19" i="4"/>
  <c r="P19" i="4"/>
  <c r="Q19" i="4"/>
  <c r="R19" i="4"/>
  <c r="S19" i="4"/>
  <c r="T19" i="4"/>
  <c r="U19" i="4"/>
  <c r="V19" i="4"/>
  <c r="W19" i="4"/>
  <c r="C20" i="4"/>
  <c r="D20" i="4" s="1"/>
  <c r="F20" i="4"/>
  <c r="G20" i="4"/>
  <c r="H20" i="4" s="1"/>
  <c r="L20" i="4"/>
  <c r="M20" i="4"/>
  <c r="N20" i="4"/>
  <c r="O20" i="4"/>
  <c r="P20" i="4"/>
  <c r="Q20" i="4"/>
  <c r="R20" i="4"/>
  <c r="S20" i="4"/>
  <c r="T20" i="4"/>
  <c r="U20" i="4"/>
  <c r="V20" i="4"/>
  <c r="W20" i="4"/>
  <c r="C21" i="4"/>
  <c r="D21" i="4"/>
  <c r="F21" i="4"/>
  <c r="G21" i="4" s="1"/>
  <c r="H21" i="4" s="1"/>
  <c r="L21" i="4"/>
  <c r="M21" i="4"/>
  <c r="N21" i="4"/>
  <c r="O21" i="4"/>
  <c r="P21" i="4"/>
  <c r="Q21" i="4"/>
  <c r="R21" i="4"/>
  <c r="S21" i="4"/>
  <c r="T21" i="4"/>
  <c r="U21" i="4"/>
  <c r="V21" i="4"/>
  <c r="W21" i="4"/>
  <c r="C22" i="4"/>
  <c r="D22" i="4"/>
  <c r="F22" i="4"/>
  <c r="G22" i="4" s="1"/>
  <c r="H22" i="4" s="1"/>
  <c r="C23" i="4"/>
  <c r="D23" i="4"/>
  <c r="F23" i="4"/>
  <c r="G23" i="4"/>
  <c r="H23" i="4"/>
  <c r="C24" i="4"/>
  <c r="D24" i="4" s="1"/>
  <c r="F24" i="4"/>
  <c r="G24" i="4" s="1"/>
  <c r="H24" i="4" s="1"/>
  <c r="C25" i="4"/>
  <c r="D25" i="4" s="1"/>
  <c r="F25" i="4"/>
  <c r="G25" i="4" s="1"/>
  <c r="H25" i="4" s="1"/>
  <c r="L25" i="4"/>
  <c r="M25" i="4"/>
  <c r="N25" i="4"/>
  <c r="O25" i="4"/>
  <c r="P25" i="4"/>
  <c r="Q25" i="4"/>
  <c r="R25" i="4"/>
  <c r="S25" i="4"/>
  <c r="T25" i="4"/>
  <c r="U25" i="4"/>
  <c r="V25" i="4"/>
  <c r="W25" i="4"/>
  <c r="C26" i="4"/>
  <c r="D26" i="4"/>
  <c r="F26" i="4"/>
  <c r="G26" i="4" s="1"/>
  <c r="H26" i="4" s="1"/>
  <c r="L26" i="4"/>
  <c r="M26" i="4"/>
  <c r="N26" i="4"/>
  <c r="O26" i="4"/>
  <c r="P26" i="4"/>
  <c r="Q26" i="4"/>
  <c r="R26" i="4"/>
  <c r="S26" i="4"/>
  <c r="T26" i="4"/>
  <c r="U26" i="4"/>
  <c r="V26" i="4"/>
  <c r="W26" i="4"/>
  <c r="C27" i="4"/>
  <c r="D27" i="4" s="1"/>
  <c r="F27" i="4"/>
  <c r="G27" i="4"/>
  <c r="H27" i="4" s="1"/>
  <c r="L27" i="4"/>
  <c r="M27" i="4"/>
  <c r="N27" i="4"/>
  <c r="O27" i="4"/>
  <c r="P27" i="4"/>
  <c r="Q27" i="4"/>
  <c r="R27" i="4"/>
  <c r="S27" i="4"/>
  <c r="T27" i="4"/>
  <c r="U27" i="4"/>
  <c r="V27" i="4"/>
  <c r="W27" i="4"/>
  <c r="C28" i="4"/>
  <c r="D28" i="4" s="1"/>
  <c r="F28" i="4"/>
  <c r="G28" i="4" s="1"/>
  <c r="H28" i="4" s="1"/>
  <c r="L28" i="4"/>
  <c r="M28" i="4"/>
  <c r="N28" i="4"/>
  <c r="O28" i="4"/>
  <c r="P28" i="4"/>
  <c r="Q28" i="4"/>
  <c r="R28" i="4"/>
  <c r="S28" i="4"/>
  <c r="T28" i="4"/>
  <c r="U28" i="4"/>
  <c r="V28" i="4"/>
  <c r="W28" i="4"/>
  <c r="C29" i="4"/>
  <c r="D29" i="4"/>
  <c r="F29" i="4"/>
  <c r="G29" i="4"/>
  <c r="H29" i="4" s="1"/>
  <c r="C30" i="4"/>
  <c r="D30" i="4"/>
  <c r="F30" i="4"/>
  <c r="G30" i="4" s="1"/>
  <c r="H30" i="4" s="1"/>
  <c r="C31" i="4"/>
  <c r="D31" i="4"/>
  <c r="F31" i="4"/>
  <c r="G31" i="4" s="1"/>
  <c r="H31" i="4" s="1"/>
  <c r="C32" i="4"/>
  <c r="D32" i="4" s="1"/>
  <c r="F32" i="4"/>
  <c r="G32" i="4" s="1"/>
  <c r="H32" i="4" s="1"/>
  <c r="C33" i="4"/>
  <c r="D33" i="4" s="1"/>
  <c r="F33" i="4"/>
  <c r="G33" i="4"/>
  <c r="H33" i="4" s="1"/>
  <c r="L33" i="4"/>
  <c r="M33" i="4"/>
  <c r="N33" i="4"/>
  <c r="O33" i="4"/>
  <c r="P33" i="4"/>
  <c r="Q33" i="4"/>
  <c r="R33" i="4"/>
  <c r="S33" i="4"/>
  <c r="T33" i="4"/>
  <c r="U33" i="4"/>
  <c r="V33" i="4"/>
  <c r="W33" i="4"/>
  <c r="C34" i="4"/>
  <c r="D34" i="4"/>
  <c r="F34" i="4"/>
  <c r="G34" i="4" s="1"/>
  <c r="H34" i="4" s="1"/>
  <c r="L34" i="4"/>
  <c r="M34" i="4"/>
  <c r="N34" i="4"/>
  <c r="O34" i="4"/>
  <c r="P34" i="4"/>
  <c r="Q34" i="4"/>
  <c r="R34" i="4"/>
  <c r="S34" i="4"/>
  <c r="T34" i="4"/>
  <c r="U34" i="4"/>
  <c r="V34" i="4"/>
  <c r="W34" i="4"/>
  <c r="C35" i="4"/>
  <c r="D35" i="4"/>
  <c r="F35" i="4"/>
  <c r="G35" i="4"/>
  <c r="H35" i="4"/>
  <c r="C36" i="4"/>
  <c r="D36" i="4" s="1"/>
  <c r="F36" i="4"/>
  <c r="G36" i="4"/>
  <c r="H36" i="4" s="1"/>
  <c r="F37" i="4"/>
  <c r="G37" i="4"/>
  <c r="H37" i="4" s="1"/>
  <c r="F38" i="4"/>
  <c r="G38" i="4" s="1"/>
  <c r="H38" i="4" s="1"/>
  <c r="C39" i="4"/>
  <c r="D39" i="4"/>
  <c r="F39" i="4"/>
  <c r="G39" i="4"/>
  <c r="H39" i="4"/>
  <c r="L39" i="4"/>
  <c r="C40" i="4"/>
  <c r="D40" i="4" s="1"/>
  <c r="F40" i="4"/>
  <c r="G40" i="4" s="1"/>
  <c r="H40" i="4" s="1"/>
  <c r="L40" i="4"/>
  <c r="C41" i="4"/>
  <c r="D41" i="4"/>
  <c r="F41" i="4"/>
  <c r="G41" i="4" s="1"/>
  <c r="H41" i="4" s="1"/>
  <c r="L41" i="4"/>
  <c r="C42" i="4"/>
  <c r="D42" i="4"/>
  <c r="F42" i="4"/>
  <c r="G42" i="4"/>
  <c r="H42" i="4" s="1"/>
  <c r="C43" i="4"/>
  <c r="D43" i="4"/>
  <c r="F43" i="4"/>
  <c r="G43" i="4" s="1"/>
  <c r="H43" i="4" s="1"/>
  <c r="C44" i="4"/>
  <c r="D44" i="4"/>
  <c r="F44" i="4"/>
  <c r="G44" i="4" s="1"/>
  <c r="H44" i="4" s="1"/>
  <c r="C45" i="4"/>
  <c r="D45" i="4" s="1"/>
  <c r="F45" i="4"/>
  <c r="G45" i="4"/>
  <c r="H45" i="4"/>
  <c r="C46" i="4"/>
  <c r="D46" i="4" s="1"/>
  <c r="F46" i="4"/>
  <c r="G46" i="4" s="1"/>
  <c r="H46" i="4" s="1"/>
  <c r="C47" i="4"/>
  <c r="D47" i="4" s="1"/>
  <c r="F47" i="4"/>
  <c r="G47" i="4" s="1"/>
  <c r="H47" i="4" s="1"/>
  <c r="C48" i="4"/>
  <c r="D48" i="4"/>
  <c r="F48" i="4"/>
  <c r="G48" i="4"/>
  <c r="H48" i="4"/>
  <c r="C49" i="4"/>
  <c r="D49" i="4" s="1"/>
  <c r="F49" i="4"/>
  <c r="G49" i="4"/>
  <c r="H49" i="4" s="1"/>
  <c r="C50" i="4"/>
  <c r="D50" i="4"/>
  <c r="F50" i="4"/>
  <c r="G50" i="4"/>
  <c r="H50" i="4" s="1"/>
  <c r="C51" i="4"/>
  <c r="D51" i="4"/>
  <c r="F51" i="4"/>
  <c r="G51" i="4" s="1"/>
  <c r="H51" i="4" s="1"/>
  <c r="C52" i="4"/>
  <c r="D52" i="4"/>
  <c r="F52" i="4"/>
  <c r="G52" i="4" s="1"/>
  <c r="H52" i="4" s="1"/>
  <c r="C53" i="4"/>
  <c r="D53" i="4" s="1"/>
  <c r="F53" i="4"/>
  <c r="G53" i="4" s="1"/>
  <c r="H53" i="4" s="1"/>
  <c r="C54" i="4"/>
  <c r="D54" i="4" s="1"/>
  <c r="F54" i="4"/>
  <c r="G54" i="4"/>
  <c r="H54" i="4" s="1"/>
  <c r="C55" i="4"/>
  <c r="D55" i="4"/>
  <c r="F55" i="4"/>
  <c r="G55" i="4" s="1"/>
  <c r="H55" i="4" s="1"/>
  <c r="C56" i="4"/>
  <c r="D56" i="4" s="1"/>
  <c r="F56" i="4"/>
  <c r="G56" i="4"/>
  <c r="H56" i="4" s="1"/>
  <c r="C57" i="4"/>
  <c r="D57" i="4" s="1"/>
  <c r="F57" i="4"/>
  <c r="G57" i="4"/>
  <c r="H57" i="4"/>
  <c r="C58" i="4"/>
  <c r="D58" i="4"/>
  <c r="F58" i="4"/>
  <c r="G58" i="4"/>
  <c r="H58" i="4" s="1"/>
  <c r="C59" i="4"/>
  <c r="D59" i="4"/>
  <c r="F59" i="4"/>
  <c r="G59" i="4" s="1"/>
  <c r="H59" i="4" s="1"/>
  <c r="C60" i="4"/>
  <c r="D60" i="4"/>
  <c r="F60" i="4"/>
  <c r="G60" i="4" s="1"/>
  <c r="H60" i="4" s="1"/>
  <c r="C61" i="4"/>
  <c r="D61" i="4" s="1"/>
  <c r="F61" i="4"/>
  <c r="G61" i="4"/>
  <c r="H61" i="4"/>
  <c r="C62" i="4"/>
  <c r="D62" i="4" s="1"/>
  <c r="F62" i="4"/>
  <c r="G62" i="4" s="1"/>
  <c r="H62" i="4" s="1"/>
  <c r="C63" i="4"/>
  <c r="D63" i="4" s="1"/>
  <c r="F63" i="4"/>
  <c r="G63" i="4" s="1"/>
  <c r="H63" i="4" s="1"/>
  <c r="C64" i="4"/>
  <c r="D64" i="4"/>
  <c r="F64" i="4"/>
  <c r="G64" i="4"/>
  <c r="H64" i="4"/>
  <c r="C65" i="4"/>
  <c r="D65" i="4" s="1"/>
  <c r="F65" i="4"/>
  <c r="G65" i="4"/>
  <c r="H65" i="4" s="1"/>
  <c r="C66" i="4"/>
  <c r="D66" i="4"/>
  <c r="F66" i="4"/>
  <c r="G66" i="4"/>
  <c r="H66" i="4" s="1"/>
  <c r="C67" i="4"/>
  <c r="D67" i="4"/>
  <c r="F67" i="4"/>
  <c r="G67" i="4" s="1"/>
  <c r="H67" i="4" s="1"/>
  <c r="C68" i="4"/>
  <c r="D68" i="4"/>
  <c r="F68" i="4"/>
  <c r="G68" i="4" s="1"/>
  <c r="H68" i="4" s="1"/>
  <c r="C69" i="4"/>
  <c r="D69" i="4" s="1"/>
  <c r="F69" i="4"/>
  <c r="G69" i="4" s="1"/>
  <c r="H69" i="4" s="1"/>
  <c r="C70" i="4"/>
  <c r="D70" i="4" s="1"/>
  <c r="F70" i="4"/>
  <c r="G70" i="4"/>
  <c r="H70" i="4" s="1"/>
  <c r="C71" i="4"/>
  <c r="D71" i="4"/>
  <c r="F71" i="4"/>
  <c r="G71" i="4" s="1"/>
  <c r="H71" i="4" s="1"/>
  <c r="C72" i="4"/>
  <c r="D72" i="4" s="1"/>
  <c r="F72" i="4"/>
  <c r="G72" i="4"/>
  <c r="H72" i="4" s="1"/>
  <c r="C73" i="4"/>
  <c r="D73" i="4" s="1"/>
  <c r="F73" i="4"/>
  <c r="G73" i="4"/>
  <c r="H73" i="4"/>
  <c r="C74" i="4"/>
  <c r="D74" i="4"/>
  <c r="F74" i="4"/>
  <c r="G74" i="4"/>
  <c r="H74" i="4" s="1"/>
  <c r="C75" i="4"/>
  <c r="D75" i="4"/>
  <c r="F75" i="4"/>
  <c r="G75" i="4" s="1"/>
  <c r="H75" i="4" s="1"/>
  <c r="C76" i="4"/>
  <c r="D76" i="4"/>
  <c r="F76" i="4"/>
  <c r="G76" i="4" s="1"/>
  <c r="H76" i="4" s="1"/>
  <c r="C77" i="4"/>
  <c r="D77" i="4" s="1"/>
  <c r="F77" i="4"/>
  <c r="G77" i="4"/>
  <c r="H77" i="4"/>
  <c r="C78" i="4"/>
  <c r="D78" i="4" s="1"/>
  <c r="F78" i="4"/>
  <c r="G78" i="4" s="1"/>
  <c r="H78" i="4" s="1"/>
  <c r="C79" i="4"/>
  <c r="D79" i="4" s="1"/>
  <c r="F79" i="4"/>
  <c r="G79" i="4" s="1"/>
  <c r="H79" i="4" s="1"/>
  <c r="C80" i="4"/>
  <c r="D80" i="4"/>
  <c r="F80" i="4"/>
  <c r="G80" i="4"/>
  <c r="H80" i="4"/>
  <c r="C81" i="4"/>
  <c r="D81" i="4" s="1"/>
  <c r="F81" i="4"/>
  <c r="G81" i="4"/>
  <c r="H81" i="4" s="1"/>
  <c r="C82" i="4"/>
  <c r="D82" i="4"/>
  <c r="F82" i="4"/>
  <c r="G82" i="4"/>
  <c r="H82" i="4" s="1"/>
  <c r="C83" i="4"/>
  <c r="D83" i="4"/>
  <c r="F83" i="4"/>
  <c r="G83" i="4" s="1"/>
  <c r="H83" i="4" s="1"/>
  <c r="C84" i="4"/>
  <c r="D84" i="4"/>
  <c r="F84" i="4"/>
  <c r="G84" i="4" s="1"/>
  <c r="H84" i="4" s="1"/>
  <c r="C85" i="4"/>
  <c r="D85" i="4" s="1"/>
  <c r="F85" i="4"/>
  <c r="G85" i="4" s="1"/>
  <c r="H85" i="4" s="1"/>
  <c r="C86" i="4"/>
  <c r="D86" i="4" s="1"/>
  <c r="F86" i="4"/>
  <c r="G86" i="4"/>
  <c r="H86" i="4" s="1"/>
  <c r="C87" i="4"/>
  <c r="D87" i="4"/>
  <c r="F87" i="4"/>
  <c r="G87" i="4" s="1"/>
  <c r="H87" i="4" s="1"/>
  <c r="C88" i="4"/>
  <c r="D88" i="4" s="1"/>
  <c r="F88" i="4"/>
  <c r="G88" i="4"/>
  <c r="H88" i="4" s="1"/>
  <c r="C89" i="4"/>
  <c r="D89" i="4" s="1"/>
  <c r="F89" i="4"/>
  <c r="G89" i="4"/>
  <c r="H89" i="4"/>
  <c r="C90" i="4"/>
  <c r="D90" i="4"/>
  <c r="F90" i="4"/>
  <c r="G90" i="4"/>
  <c r="H90" i="4" s="1"/>
  <c r="C91" i="4"/>
  <c r="D91" i="4"/>
  <c r="F91" i="4"/>
  <c r="G91" i="4" s="1"/>
  <c r="H91" i="4" s="1"/>
  <c r="C92" i="4"/>
  <c r="D92" i="4"/>
  <c r="F92" i="4"/>
  <c r="G92" i="4" s="1"/>
  <c r="H92" i="4" s="1"/>
  <c r="C93" i="4"/>
  <c r="D93" i="4" s="1"/>
  <c r="F93" i="4"/>
  <c r="G93" i="4"/>
  <c r="H93" i="4"/>
  <c r="C94" i="4"/>
  <c r="D94" i="4" s="1"/>
  <c r="F94" i="4"/>
  <c r="G94" i="4" s="1"/>
  <c r="H94" i="4" s="1"/>
  <c r="C95" i="4"/>
  <c r="D95" i="4" s="1"/>
  <c r="F95" i="4"/>
  <c r="G95" i="4" s="1"/>
  <c r="H95" i="4" s="1"/>
  <c r="C96" i="4"/>
  <c r="D96" i="4"/>
  <c r="F96" i="4"/>
  <c r="G96" i="4"/>
  <c r="H96" i="4"/>
  <c r="C97" i="4"/>
  <c r="D97" i="4" s="1"/>
  <c r="F97" i="4"/>
  <c r="G97" i="4"/>
  <c r="H97" i="4" s="1"/>
  <c r="C98" i="4"/>
  <c r="D98" i="4"/>
  <c r="F98" i="4"/>
  <c r="G98" i="4"/>
  <c r="H98" i="4" s="1"/>
  <c r="C99" i="4"/>
  <c r="D99" i="4"/>
  <c r="F99" i="4"/>
  <c r="G99" i="4" s="1"/>
  <c r="H99" i="4" s="1"/>
  <c r="C100" i="4"/>
  <c r="D100" i="4"/>
  <c r="F100" i="4"/>
  <c r="G100" i="4" s="1"/>
  <c r="H100" i="4" s="1"/>
  <c r="C101" i="4"/>
  <c r="D101" i="4" s="1"/>
  <c r="F101" i="4"/>
  <c r="G101" i="4" s="1"/>
  <c r="H101" i="4" s="1"/>
  <c r="C102" i="4"/>
  <c r="D102" i="4" s="1"/>
  <c r="F102" i="4"/>
  <c r="G102" i="4"/>
  <c r="H102" i="4" s="1"/>
  <c r="C103" i="4"/>
  <c r="D103" i="4"/>
  <c r="F103" i="4"/>
  <c r="G103" i="4" s="1"/>
  <c r="H103" i="4" s="1"/>
  <c r="C104" i="4"/>
  <c r="D104" i="4" s="1"/>
  <c r="F104" i="4"/>
  <c r="G104" i="4"/>
  <c r="H104" i="4" s="1"/>
  <c r="C105" i="4"/>
  <c r="D105" i="4" s="1"/>
  <c r="F105" i="4"/>
  <c r="G105" i="4"/>
  <c r="H105" i="4"/>
  <c r="C106" i="4"/>
  <c r="D106" i="4"/>
  <c r="F106" i="4"/>
  <c r="G106" i="4"/>
  <c r="H106" i="4" s="1"/>
  <c r="C107" i="4"/>
  <c r="D107" i="4"/>
  <c r="F107" i="4"/>
  <c r="G107" i="4" s="1"/>
  <c r="H107" i="4" s="1"/>
  <c r="C108" i="4"/>
  <c r="D108" i="4"/>
  <c r="F108" i="4"/>
  <c r="G108" i="4" s="1"/>
  <c r="H108" i="4" s="1"/>
  <c r="C109" i="4"/>
  <c r="D109" i="4" s="1"/>
  <c r="F109" i="4"/>
  <c r="G109" i="4" s="1"/>
  <c r="H109" i="4" s="1"/>
  <c r="C110" i="4"/>
  <c r="D110" i="4" s="1"/>
  <c r="F110" i="4"/>
  <c r="G110" i="4" s="1"/>
  <c r="H110" i="4" s="1"/>
  <c r="C111" i="4"/>
  <c r="D111" i="4" s="1"/>
  <c r="F111" i="4"/>
  <c r="G111" i="4" s="1"/>
  <c r="H111" i="4" s="1"/>
  <c r="C112" i="4"/>
  <c r="D112" i="4"/>
  <c r="F112" i="4"/>
  <c r="G112" i="4"/>
  <c r="H112" i="4"/>
  <c r="C113" i="4"/>
  <c r="D113" i="4" s="1"/>
  <c r="F113" i="4"/>
  <c r="G113" i="4"/>
  <c r="H113" i="4" s="1"/>
  <c r="C114" i="4"/>
  <c r="D114" i="4"/>
  <c r="F114" i="4"/>
  <c r="G114" i="4"/>
  <c r="H114" i="4" s="1"/>
  <c r="C115" i="4"/>
  <c r="D115" i="4"/>
  <c r="F115" i="4"/>
  <c r="G115" i="4" s="1"/>
  <c r="H115" i="4" s="1"/>
  <c r="C116" i="4"/>
  <c r="D116" i="4"/>
  <c r="F116" i="4"/>
  <c r="G116" i="4" s="1"/>
  <c r="H116" i="4" s="1"/>
  <c r="C117" i="4"/>
  <c r="D117" i="4" s="1"/>
  <c r="F117" i="4"/>
  <c r="G117" i="4" s="1"/>
  <c r="H117" i="4" s="1"/>
</calcChain>
</file>

<file path=xl/sharedStrings.xml><?xml version="1.0" encoding="utf-8"?>
<sst xmlns="http://schemas.openxmlformats.org/spreadsheetml/2006/main" count="3198" uniqueCount="842">
  <si>
    <t>Grand Total</t>
  </si>
  <si>
    <t>RA1</t>
  </si>
  <si>
    <t>QA8</t>
  </si>
  <si>
    <t>PA0</t>
  </si>
  <si>
    <t>NA3</t>
  </si>
  <si>
    <t>NA2</t>
  </si>
  <si>
    <t>NA1</t>
  </si>
  <si>
    <t>KA6</t>
  </si>
  <si>
    <t>KA5</t>
  </si>
  <si>
    <t>KA4</t>
  </si>
  <si>
    <t>KA3</t>
  </si>
  <si>
    <t>KA2</t>
  </si>
  <si>
    <t>KA1</t>
  </si>
  <si>
    <t>IA1</t>
  </si>
  <si>
    <t>FC1</t>
  </si>
  <si>
    <t>EA1</t>
  </si>
  <si>
    <t>CA4</t>
  </si>
  <si>
    <t>CA3</t>
  </si>
  <si>
    <t>CA1</t>
  </si>
  <si>
    <t>AC1</t>
  </si>
  <si>
    <t>Nov 2020</t>
  </si>
  <si>
    <t>Oct 2020</t>
  </si>
  <si>
    <t>Sep 2020</t>
  </si>
  <si>
    <t>Aug 2020</t>
  </si>
  <si>
    <t>Jul 2020</t>
  </si>
  <si>
    <t>Jun 2020</t>
  </si>
  <si>
    <t>May 2020</t>
  </si>
  <si>
    <t>Apr 2020</t>
  </si>
  <si>
    <t>Feb 2020</t>
  </si>
  <si>
    <t>Jan 2020</t>
  </si>
  <si>
    <t>Row Labels</t>
  </si>
  <si>
    <t>YA2</t>
  </si>
  <si>
    <t>YA1</t>
  </si>
  <si>
    <t>QA9</t>
  </si>
  <si>
    <t>QA7</t>
  </si>
  <si>
    <t>QA6</t>
  </si>
  <si>
    <t>QA4</t>
  </si>
  <si>
    <t>QA3</t>
  </si>
  <si>
    <t>QA2</t>
  </si>
  <si>
    <t>PA3</t>
  </si>
  <si>
    <t>PA1</t>
  </si>
  <si>
    <t>MA1</t>
  </si>
  <si>
    <t>IC8</t>
  </si>
  <si>
    <t>IC7</t>
  </si>
  <si>
    <t>Sum of 12/01/2020</t>
  </si>
  <si>
    <t>Sum of 11/01/2020</t>
  </si>
  <si>
    <t>Sum of 10/01/2020</t>
  </si>
  <si>
    <t>Sum of 09/01/2020</t>
  </si>
  <si>
    <t>Sum of 08/01/2020</t>
  </si>
  <si>
    <t>Sum of 07/01/2020</t>
  </si>
  <si>
    <t>Sum of 06/01/2020</t>
  </si>
  <si>
    <t>Sum of 05/01/2020</t>
  </si>
  <si>
    <t>Sum of 04/01/2020</t>
  </si>
  <si>
    <t>Sum of 03/01/2020</t>
  </si>
  <si>
    <t>Sum of 02/01/2020</t>
  </si>
  <si>
    <t>Sum of 01/01/2020</t>
  </si>
  <si>
    <t>Test Par Center- March 2020 3T file_2020-06-09___rrish_03012020_03312020_3T</t>
  </si>
  <si>
    <t>SOUTH_PR</t>
  </si>
  <si>
    <t>SOUTHJUN_3T</t>
  </si>
  <si>
    <t>NORTHJUN_PR</t>
  </si>
  <si>
    <t>NORTHJUN_3T</t>
  </si>
  <si>
    <t>Parrish Medical Center_2020-10-15_Parrish_08012020_08312020_PR</t>
  </si>
  <si>
    <t>Parrish Medical Center_2020-10-15_Parrish_08012020_08312020_3T</t>
  </si>
  <si>
    <t>Parrish Medical Center_2020-10-08_Care Discovery 3T Sample_3T</t>
  </si>
  <si>
    <t>Parrish Medical Center- March 2020 3T file_2020-06-09_Parrish_03012020_03312020_3T</t>
  </si>
  <si>
    <t>Parrish_10012020_10312020_PR</t>
  </si>
  <si>
    <t>Parrish_10012020_10312020_3T</t>
  </si>
  <si>
    <t>Parrish_09012020_09302020_PR</t>
  </si>
  <si>
    <t>Parrish_09012020_09302020_3T</t>
  </si>
  <si>
    <t>Parrish_08012020_08312020_PR</t>
  </si>
  <si>
    <t>Parrish_08012020_08312020_3T</t>
  </si>
  <si>
    <t>HealthCentral_09012020_09302020_PR</t>
  </si>
  <si>
    <t>HealthCentral_09012020_09302020_3T</t>
  </si>
  <si>
    <t>HealthCentral_08012020_08312020_PR</t>
  </si>
  <si>
    <t>HealthCentral_08012020_08312020_3T</t>
  </si>
  <si>
    <t>HealthCentral_11012020_11302020_PR</t>
  </si>
  <si>
    <t>HealthCentral_11012020_11302020_3T</t>
  </si>
  <si>
    <t>HealthCentral_10012020_10312020_PR</t>
  </si>
  <si>
    <t>HealthCentral_10012020_10312020_3T</t>
  </si>
  <si>
    <t>NEARMC_07012020_07312020_PR</t>
  </si>
  <si>
    <t>NEARMC_07012020_07312020_3T</t>
  </si>
  <si>
    <t>NEARMC_06012020_06302020_PR</t>
  </si>
  <si>
    <t>NEARMC_06012020_06302020_3T</t>
  </si>
  <si>
    <t>NEARMC_10012020_10312020_PR</t>
  </si>
  <si>
    <t>NEARMC_10012020_10312020_3T</t>
  </si>
  <si>
    <t>NB_09012020_09302020_PR</t>
  </si>
  <si>
    <t>NB_09012020_09302020_3T</t>
  </si>
  <si>
    <t>TH_09012020_09302020_PR</t>
  </si>
  <si>
    <t>TH_09012020_09302020_3T</t>
  </si>
  <si>
    <t>MIMC_09012020_09302020_PR</t>
  </si>
  <si>
    <t>MIMC_09012020_09302020_3T</t>
  </si>
  <si>
    <t>DecaturMorgan_09012020_09302020_PR</t>
  </si>
  <si>
    <t>DecaturMorgan_09012020_09302020_3T</t>
  </si>
  <si>
    <t>MMCN_08012020_08312020_PR</t>
  </si>
  <si>
    <t>MMCN_08012020_08312020_3T</t>
  </si>
  <si>
    <t>MMCN_07012020_07312020_PR</t>
  </si>
  <si>
    <t>MMCN_07012020_07312020_3T</t>
  </si>
  <si>
    <t>MMCS_08012020_08312020_PR</t>
  </si>
  <si>
    <t>MMCS_08012020_08312020_3T</t>
  </si>
  <si>
    <t>MMCS_07012020_07312020_PR</t>
  </si>
  <si>
    <t>MMCS_07012020_07312020_3T</t>
  </si>
  <si>
    <t>Helen_Keller_01072020_31072020_PR</t>
  </si>
  <si>
    <t>Helen_Keller_01072020_31072020_3T</t>
  </si>
  <si>
    <t>Helen_Keller_01102020_31102020_PR</t>
  </si>
  <si>
    <t>Helen_Keller_01102020_31102020_3T</t>
  </si>
  <si>
    <t>Helen_Keller_01092020_30092020_PR</t>
  </si>
  <si>
    <t>Helen_Keller_01092020_30092020_3T</t>
  </si>
  <si>
    <t>Helen_Keller_01082020_31082020_PR</t>
  </si>
  <si>
    <t>Helen_Keller_01082020_31082020_3T</t>
  </si>
  <si>
    <t>ATH_08012020_08312020_PR</t>
  </si>
  <si>
    <t>ATH_08012020_08312020_3T</t>
  </si>
  <si>
    <t>ATH_07012020_07312020_PR</t>
  </si>
  <si>
    <t>ATH_07012020_07312020_3T</t>
  </si>
  <si>
    <t>ATH_10012020_10312020_PR</t>
  </si>
  <si>
    <t>ATH_10012020_10312020_3T</t>
  </si>
  <si>
    <t>ATH_09012020_09302020_PR</t>
  </si>
  <si>
    <t>ATH_09012020_09302020_3T</t>
  </si>
  <si>
    <t>HuntsvilleHospital_08012020_08312020_PR</t>
  </si>
  <si>
    <t>HuntsvilleHospital_08012020_08312020_3T</t>
  </si>
  <si>
    <t>HuntsvilleHospital_11012020_11302020_PR</t>
  </si>
  <si>
    <t>HuntsvilleHospital_11012020_11302020_3T</t>
  </si>
  <si>
    <t>HuntsvilleHospital_10012020_10312020_PR</t>
  </si>
  <si>
    <t>HuntsvilleHospital_10012020_10312020_3T</t>
  </si>
  <si>
    <t>HuntsvilleHospital_09012020_09302020_PR</t>
  </si>
  <si>
    <t>HuntsvilleHospital_09012020_09302020_3T</t>
  </si>
  <si>
    <t>DMH_07012020_07312020_PR</t>
  </si>
  <si>
    <t>DMH_07012020_07312020_3T</t>
  </si>
  <si>
    <t>DHA_01012020_09302020_PR</t>
  </si>
  <si>
    <t>DHA_01012020_09302020_3T</t>
  </si>
  <si>
    <t>DHA_10012020_12312020_PR</t>
  </si>
  <si>
    <t>DHA_10012020_12312020_3T</t>
  </si>
  <si>
    <t>DHA_01012020_11302020_PR</t>
  </si>
  <si>
    <t>DHA_01012020_11302020_3T</t>
  </si>
  <si>
    <t>DHA_01012020_10312020_PR</t>
  </si>
  <si>
    <t>DHA_01012020_10312020_3T</t>
  </si>
  <si>
    <t>Highlands_08012020_08312020_Vizient_DRG_3T</t>
  </si>
  <si>
    <t>Highlands_07012020_07312020_PR</t>
  </si>
  <si>
    <t>Highlands_07012020_07312020_3T</t>
  </si>
  <si>
    <t>\</t>
  </si>
  <si>
    <t>Highlands_10012020_10312020_PR</t>
  </si>
  <si>
    <t>Highlands_10012020_10312020_3T</t>
  </si>
  <si>
    <t>Highlands_09012020_09302020_PR</t>
  </si>
  <si>
    <t>Highlands_09012020_09302020_3T</t>
  </si>
  <si>
    <t>Halifax Health_2020-10-22_Halifax_Physician_Aug2020_PR</t>
  </si>
  <si>
    <t>Halifax Health_2020-10-22_Halifax_3000_Aug2020_3T</t>
  </si>
  <si>
    <t>Halifax_01102020_31102020_PR</t>
  </si>
  <si>
    <t>Halifax_01102020_31102020_3T</t>
  </si>
  <si>
    <t>Halifax_01092020_30092020_PR</t>
  </si>
  <si>
    <t>Halifax_01092020_30092020_3T</t>
  </si>
  <si>
    <t>PrattvilleBaptistHospital_08012020_08312020_PR</t>
  </si>
  <si>
    <t>PrattvilleBaptistHospital_08012020_08312020_3T</t>
  </si>
  <si>
    <t>PrattvilleBaptistHospital_07012020_07312020_PR</t>
  </si>
  <si>
    <t>PrattvilleBaptistHospital_07012020_07312020_3T</t>
  </si>
  <si>
    <t>PrattvilleBaptistHospital_10012020_10312020_PR</t>
  </si>
  <si>
    <t>PrattvilleBaptistHospital_10012020_10312020_3T</t>
  </si>
  <si>
    <t>PrattvilleBaptistHospital_09012020_09302020_PR</t>
  </si>
  <si>
    <t>PrattvilleBaptistHospital_09012020_09302020_3T</t>
  </si>
  <si>
    <t>BaptistMedicalCenterEast_08012020_08312020_PR</t>
  </si>
  <si>
    <t>BaptistMedicalCenterEast_08012020_08312020_3T</t>
  </si>
  <si>
    <t>BaptistMedicalCenterEast_07012020_07312020_PR</t>
  </si>
  <si>
    <t>BaptistMedicalCenterEast_10012020_10312020_PR</t>
  </si>
  <si>
    <t>BaptistMedicalCenterEast_10012020_10312020_3T</t>
  </si>
  <si>
    <t>BaptistMedicalCenterEast_09012020_09302020_PR</t>
  </si>
  <si>
    <t>BaptistMedicalCenterEast_09012020_09302020_3T</t>
  </si>
  <si>
    <t>BaptistMedicalCenterSouth_08012020_08312020_PR</t>
  </si>
  <si>
    <t>BaptistMedicalCenterSouth_08012020_08312020_3T</t>
  </si>
  <si>
    <t>BaptistMedicalCenterSouth_07012020_07312020_PR</t>
  </si>
  <si>
    <t>BaptistMedicalCenterSouth_07012020_07312020_3T</t>
  </si>
  <si>
    <t>BaptistMedicalCenterSouth_10012020_10312020_PR</t>
  </si>
  <si>
    <t>BaptistMedicalCenterSouth_10012020_10312020_3T</t>
  </si>
  <si>
    <t>BaptistMedicalCenterSouth_09012020_09302020_PR</t>
  </si>
  <si>
    <t>BaptistMedicalCenterSouth_09012020_09302020_3T</t>
  </si>
  <si>
    <t>Tallahassee_Memorial_HealthCare_06012020_06302020_PR</t>
  </si>
  <si>
    <t>Tallahassee_Memorial_Healthcare_06012020_06302020_3T</t>
  </si>
  <si>
    <t>Tallahassee_Memorial_HealthCare_09012020_09302020_PR</t>
  </si>
  <si>
    <t>Tallahassee_Memorial_HealthCare_09012020_09302020_3T</t>
  </si>
  <si>
    <t>CA</t>
  </si>
  <si>
    <t>Tallahassee_Memorial_HealthCare_07012020_07312020_PR</t>
  </si>
  <si>
    <t>Tallahassee_Memorial_Healthcare_07012020_07312020_3T</t>
  </si>
  <si>
    <t>HCO</t>
  </si>
  <si>
    <t>End Date</t>
  </si>
  <si>
    <t>END DATE FUNTION</t>
  </si>
  <si>
    <t>LEFT END FUNCTION</t>
  </si>
  <si>
    <t>RIGHT END FUNTION</t>
  </si>
  <si>
    <t>Start Date</t>
  </si>
  <si>
    <t>START DATE FUNCTION</t>
  </si>
  <si>
    <t>MID START FUNCTION</t>
  </si>
  <si>
    <t>File Name</t>
  </si>
  <si>
    <t>Submission File Counter</t>
  </si>
  <si>
    <t>Submission File Date Range</t>
  </si>
  <si>
    <t>END DATE</t>
  </si>
  <si>
    <t>START DATE</t>
  </si>
  <si>
    <t>Highlands_11012020_11302020_3T</t>
  </si>
  <si>
    <t>Highlands_11012020_11302020_PR</t>
  </si>
  <si>
    <t>NEARMC_11012020_11302020_PR</t>
  </si>
  <si>
    <t>OrlandoHealth_09012020_09302020_3T</t>
  </si>
  <si>
    <t>OrlandoHealth_09012020_09302020_PR</t>
  </si>
  <si>
    <t>SouthLake_09012020_09302020_3T</t>
  </si>
  <si>
    <t>SouthLake_09012020_09302020_PR</t>
  </si>
  <si>
    <t>QA0</t>
  </si>
  <si>
    <t>Parrish_11012020_11302020_3T</t>
  </si>
  <si>
    <t>Parrish_11012020_11302020_PR</t>
  </si>
  <si>
    <t>HCO Code</t>
  </si>
  <si>
    <t>UF Health Central Florida</t>
  </si>
  <si>
    <t>YA</t>
  </si>
  <si>
    <t>UF Health Shands</t>
  </si>
  <si>
    <t>YA4</t>
  </si>
  <si>
    <t>UF Health Jacksonville</t>
  </si>
  <si>
    <t>YA3</t>
  </si>
  <si>
    <t>UF Health The Villages Hospital</t>
  </si>
  <si>
    <t>UF Health Leesburg Hospital</t>
  </si>
  <si>
    <t>YA0</t>
  </si>
  <si>
    <t>Shands HealthCare</t>
  </si>
  <si>
    <t>TA</t>
  </si>
  <si>
    <t>Shands Starke</t>
  </si>
  <si>
    <t>XX6</t>
  </si>
  <si>
    <t>Shands Lake Shore</t>
  </si>
  <si>
    <t>XX5</t>
  </si>
  <si>
    <t>Shands AGH</t>
  </si>
  <si>
    <t>XX4</t>
  </si>
  <si>
    <t>Shands Jacksonville</t>
  </si>
  <si>
    <t>XX3</t>
  </si>
  <si>
    <t>Shands at the University of Florida</t>
  </si>
  <si>
    <t>XX2</t>
  </si>
  <si>
    <t>Shands Healthcare System</t>
  </si>
  <si>
    <t>XX1</t>
  </si>
  <si>
    <t>Sarasota Memorial Health Care System</t>
  </si>
  <si>
    <t>XX</t>
  </si>
  <si>
    <t>XX0</t>
  </si>
  <si>
    <t>Citrus Memorial Health System</t>
  </si>
  <si>
    <t>WA</t>
  </si>
  <si>
    <t>WA1</t>
  </si>
  <si>
    <t>Vizient Southeast</t>
  </si>
  <si>
    <t>VS</t>
  </si>
  <si>
    <t>VSE</t>
  </si>
  <si>
    <t>VHA</t>
  </si>
  <si>
    <t>VH</t>
  </si>
  <si>
    <t>Sun Coast Hospital</t>
  </si>
  <si>
    <t>VA</t>
  </si>
  <si>
    <t>VA4</t>
  </si>
  <si>
    <t>University Community Hospital, Inc</t>
  </si>
  <si>
    <t>UCH Helen Ellis Memorial Hospital</t>
  </si>
  <si>
    <t>VA3</t>
  </si>
  <si>
    <t>UCH Carrollwood - University Community Hospital</t>
  </si>
  <si>
    <t>VA2</t>
  </si>
  <si>
    <t>UCH - University Community Hospital</t>
  </si>
  <si>
    <t>VA1</t>
  </si>
  <si>
    <t>VA0</t>
  </si>
  <si>
    <t>Mayo Clinic Florida</t>
  </si>
  <si>
    <t>UA</t>
  </si>
  <si>
    <t>Mayo Clinic Health System in Waycross</t>
  </si>
  <si>
    <t>UA2</t>
  </si>
  <si>
    <t>UA1</t>
  </si>
  <si>
    <t>TJ Regional Health</t>
  </si>
  <si>
    <t>TJ</t>
  </si>
  <si>
    <t>TJ Samson Community Hosptal</t>
  </si>
  <si>
    <t>TJ1</t>
  </si>
  <si>
    <t>Thomson Reuters</t>
  </si>
  <si>
    <t>TH</t>
  </si>
  <si>
    <t>THR</t>
  </si>
  <si>
    <t>DeKalb Medical</t>
  </si>
  <si>
    <t>DeKalb Medical Center at Hillandale</t>
  </si>
  <si>
    <t>TA2</t>
  </si>
  <si>
    <t>DeKalb Medical Center</t>
  </si>
  <si>
    <t>TA1</t>
  </si>
  <si>
    <t>University Health Care System</t>
  </si>
  <si>
    <t>SA</t>
  </si>
  <si>
    <t>University Hospital McDuffie</t>
  </si>
  <si>
    <t>SA2</t>
  </si>
  <si>
    <t>University Hospital</t>
  </si>
  <si>
    <t>SA1</t>
  </si>
  <si>
    <t>Parrish Medical Center</t>
  </si>
  <si>
    <t>RA</t>
  </si>
  <si>
    <t>Orlando Health</t>
  </si>
  <si>
    <t>QA</t>
  </si>
  <si>
    <t>Winnie Palmer Hospital for Women &amp; Babies</t>
  </si>
  <si>
    <t>Health Central Hospital</t>
  </si>
  <si>
    <t>South Lake Hospital</t>
  </si>
  <si>
    <t>South Seminole Hospital</t>
  </si>
  <si>
    <t>ORH - St. Cloud Regional Medical Center</t>
  </si>
  <si>
    <t>QA5</t>
  </si>
  <si>
    <t>Arnold Palmer Hospital for Children</t>
  </si>
  <si>
    <t>Dr. P. Phillips</t>
  </si>
  <si>
    <t>Orlando Regional Medical Center</t>
  </si>
  <si>
    <t>Premier Health Partners</t>
  </si>
  <si>
    <t>PH</t>
  </si>
  <si>
    <t>Upper Valley Medical Center</t>
  </si>
  <si>
    <t>PH4</t>
  </si>
  <si>
    <t>Atrium Medical Center</t>
  </si>
  <si>
    <t>PH3</t>
  </si>
  <si>
    <t>Good Samaritan</t>
  </si>
  <si>
    <t>PH2</t>
  </si>
  <si>
    <t>Miami Valley Hospital</t>
  </si>
  <si>
    <t>PH1</t>
  </si>
  <si>
    <t>PH0</t>
  </si>
  <si>
    <t>Northeast Alabama Regional Medical Center</t>
  </si>
  <si>
    <t>PA</t>
  </si>
  <si>
    <t>Stringfellow Memorial Hospital</t>
  </si>
  <si>
    <t>Regional Medical Center - Jacksonville</t>
  </si>
  <si>
    <t>PA2</t>
  </si>
  <si>
    <t>Regional Medical Center - Northeast Alabama</t>
  </si>
  <si>
    <t>Self Regional Healthcare</t>
  </si>
  <si>
    <t>OC</t>
  </si>
  <si>
    <t>OC1</t>
  </si>
  <si>
    <t>Munroe Regional Medical Center</t>
  </si>
  <si>
    <t>OA</t>
  </si>
  <si>
    <t>OA1</t>
  </si>
  <si>
    <t>Infirmary Health System, Inc.</t>
  </si>
  <si>
    <t>NA</t>
  </si>
  <si>
    <t>Atmore Community Hospital</t>
  </si>
  <si>
    <t>NA4</t>
  </si>
  <si>
    <t>North Baldwin Infirmary</t>
  </si>
  <si>
    <t>Thomas Hospital</t>
  </si>
  <si>
    <t>Mobile Infirmary Medical Center</t>
  </si>
  <si>
    <t>NA0</t>
  </si>
  <si>
    <t>Flagler Hospital</t>
  </si>
  <si>
    <t>MC</t>
  </si>
  <si>
    <t>Flagler Health+</t>
  </si>
  <si>
    <t>MC1</t>
  </si>
  <si>
    <t>Martin Health System</t>
  </si>
  <si>
    <t>MA</t>
  </si>
  <si>
    <t>Martin Memorial Hospital South</t>
  </si>
  <si>
    <t>MA2</t>
  </si>
  <si>
    <t>Martin Memorial Medical Center</t>
  </si>
  <si>
    <t>MA0</t>
  </si>
  <si>
    <t>Maury Regional Hospital</t>
  </si>
  <si>
    <t>LC</t>
  </si>
  <si>
    <t>LC1</t>
  </si>
  <si>
    <t>Lakeland Regional Medical Center</t>
  </si>
  <si>
    <t>LA</t>
  </si>
  <si>
    <t>LA1</t>
  </si>
  <si>
    <t>South Georgia Medical Center</t>
  </si>
  <si>
    <t>KC</t>
  </si>
  <si>
    <t>KC1</t>
  </si>
  <si>
    <t>The Health Care Authority of City of Huntsville</t>
  </si>
  <si>
    <t>KA</t>
  </si>
  <si>
    <t>Decatur Morgan Hospital - Parkway Campus</t>
  </si>
  <si>
    <t>KA7</t>
  </si>
  <si>
    <t>Decatur Morgan Hospital - Decatur General Campus</t>
  </si>
  <si>
    <t>Marshall Medical Center North</t>
  </si>
  <si>
    <t>Marshall Medical Center South</t>
  </si>
  <si>
    <t>Helen Keller Hospital</t>
  </si>
  <si>
    <t>Huntsville - Athens-Limestone Hospital</t>
  </si>
  <si>
    <t>Huntsville Hospital</t>
  </si>
  <si>
    <t>The Health Care Auth. of City of Huntsville</t>
  </si>
  <si>
    <t>KA0</t>
  </si>
  <si>
    <t>Forrest Health System</t>
  </si>
  <si>
    <t>JC</t>
  </si>
  <si>
    <t>Walthall General Hospital</t>
  </si>
  <si>
    <t>JC5</t>
  </si>
  <si>
    <t>Jefferson Davis Hospital</t>
  </si>
  <si>
    <t>JC4</t>
  </si>
  <si>
    <t>Highland Community Hospital</t>
  </si>
  <si>
    <t>JC3</t>
  </si>
  <si>
    <t>Marion General Hospital</t>
  </si>
  <si>
    <t>JC2</t>
  </si>
  <si>
    <t>Forrest General Hospital</t>
  </si>
  <si>
    <t>JC1</t>
  </si>
  <si>
    <t>Coffee Health Group</t>
  </si>
  <si>
    <t>JA</t>
  </si>
  <si>
    <t>Eliza Coffee - Shoals Hospital</t>
  </si>
  <si>
    <t>JA2</t>
  </si>
  <si>
    <t>Eliza Coffee Memorial Hospital</t>
  </si>
  <si>
    <t>JA1</t>
  </si>
  <si>
    <t>JA0</t>
  </si>
  <si>
    <t>Baptist Health South Florida</t>
  </si>
  <si>
    <t>IC</t>
  </si>
  <si>
    <t>Bethesda Hospital West</t>
  </si>
  <si>
    <t>IC9</t>
  </si>
  <si>
    <t>Bethesda Hospital East</t>
  </si>
  <si>
    <t>Boca Raton Regional Hospital</t>
  </si>
  <si>
    <t>West Kendall Baptist Hospital</t>
  </si>
  <si>
    <t>IC6</t>
  </si>
  <si>
    <t>South Miami Hospital</t>
  </si>
  <si>
    <t>IC5</t>
  </si>
  <si>
    <t>Mariners Hospital</t>
  </si>
  <si>
    <t>IC4</t>
  </si>
  <si>
    <t>Homestead Hospital</t>
  </si>
  <si>
    <t>IC3</t>
  </si>
  <si>
    <t>Doctors Hospital</t>
  </si>
  <si>
    <t>IC2</t>
  </si>
  <si>
    <t>Baptist Hospital of Miami/Baptist Childrens Hospital</t>
  </si>
  <si>
    <t>IC1</t>
  </si>
  <si>
    <t>IC0</t>
  </si>
  <si>
    <t>DCH Health System</t>
  </si>
  <si>
    <t>IA</t>
  </si>
  <si>
    <t>Pickens County Medical Center</t>
  </si>
  <si>
    <t>IA4</t>
  </si>
  <si>
    <t>Fayette Medical Center</t>
  </si>
  <si>
    <t>IA3</t>
  </si>
  <si>
    <t>Northport Medical Center</t>
  </si>
  <si>
    <t>IA2</t>
  </si>
  <si>
    <t>DCH Regional Medical Center</t>
  </si>
  <si>
    <t>IA0</t>
  </si>
  <si>
    <t>Cullman Regional Medical Center</t>
  </si>
  <si>
    <t>HC</t>
  </si>
  <si>
    <t>HC1</t>
  </si>
  <si>
    <t>Lee Memorial Health System</t>
  </si>
  <si>
    <t>HA</t>
  </si>
  <si>
    <t>The Children''s Hospital of Southwest Florida</t>
  </si>
  <si>
    <t>HA5</t>
  </si>
  <si>
    <t>Lee Memorial - Gulf Coast Medical Center</t>
  </si>
  <si>
    <t>HA4</t>
  </si>
  <si>
    <t>Lee Memorial - HealthPark Medical Center</t>
  </si>
  <si>
    <t>HA3</t>
  </si>
  <si>
    <t>Lee Memorial - Cape Coral Hospital</t>
  </si>
  <si>
    <t>HA2</t>
  </si>
  <si>
    <t>Lee Memorial Hospital</t>
  </si>
  <si>
    <t>HA1</t>
  </si>
  <si>
    <t>HA0</t>
  </si>
  <si>
    <t>Schneider Regional Medical Center</t>
  </si>
  <si>
    <t>GC</t>
  </si>
  <si>
    <t>Roy Lester Schneider Hospital</t>
  </si>
  <si>
    <t>GC1</t>
  </si>
  <si>
    <t>GC0</t>
  </si>
  <si>
    <t>Health First, Inc.</t>
  </si>
  <si>
    <t>GA</t>
  </si>
  <si>
    <t>Viera Hospital</t>
  </si>
  <si>
    <t>GA4</t>
  </si>
  <si>
    <t>Health First - Palm Bay Community Hospital</t>
  </si>
  <si>
    <t>GA3</t>
  </si>
  <si>
    <t>Health First - Cape Canaveral Hospital</t>
  </si>
  <si>
    <t>GA2</t>
  </si>
  <si>
    <t>Health First - Holmes Regional Medical Center</t>
  </si>
  <si>
    <t>GA1</t>
  </si>
  <si>
    <t>GA0</t>
  </si>
  <si>
    <t>Jackson County Health Care Authority</t>
  </si>
  <si>
    <t>FC</t>
  </si>
  <si>
    <t>Highlands Medical Center</t>
  </si>
  <si>
    <t>Halifax Medical Center</t>
  </si>
  <si>
    <t>EA</t>
  </si>
  <si>
    <t>Bay Medical Center</t>
  </si>
  <si>
    <t>DA</t>
  </si>
  <si>
    <t>DA1</t>
  </si>
  <si>
    <t>Coosa Valley Medical Center</t>
  </si>
  <si>
    <t>CC</t>
  </si>
  <si>
    <t>CC1</t>
  </si>
  <si>
    <t>Baptist Health</t>
  </si>
  <si>
    <t>Prattville Baptist Hospital</t>
  </si>
  <si>
    <t>Baptist Medical Center East</t>
  </si>
  <si>
    <t>Baptist Medical Center South</t>
  </si>
  <si>
    <t>Baptist Health Montgomery</t>
  </si>
  <si>
    <t>CA0</t>
  </si>
  <si>
    <t>Baptist Health Care Corporation</t>
  </si>
  <si>
    <t>BA</t>
  </si>
  <si>
    <t>Jay Hospital</t>
  </si>
  <si>
    <t>BA4</t>
  </si>
  <si>
    <t>Baptist Hospital - Gulf Breeze Hospital</t>
  </si>
  <si>
    <t>BA2</t>
  </si>
  <si>
    <t>Baptist Hospital - Pensacola</t>
  </si>
  <si>
    <t>BA1</t>
  </si>
  <si>
    <t>Baptist Health Care FL</t>
  </si>
  <si>
    <t>BA0</t>
  </si>
  <si>
    <t>Tallahassee Memorial Regional Medical Center</t>
  </si>
  <si>
    <t>AC</t>
  </si>
  <si>
    <t>Tallahassee Memorial Hospital</t>
  </si>
  <si>
    <t>Baptist Health System, Inc.</t>
  </si>
  <si>
    <t>AA</t>
  </si>
  <si>
    <t>Citizen''s Baptist Medical Center</t>
  </si>
  <si>
    <t>AA5</t>
  </si>
  <si>
    <t>BHS - Walker Baptist Medical Center</t>
  </si>
  <si>
    <t>AA4</t>
  </si>
  <si>
    <t>BHS - Shelby Baptist Medical Center</t>
  </si>
  <si>
    <t>AA3</t>
  </si>
  <si>
    <t>BHS - Princeton Baptist Medical Center</t>
  </si>
  <si>
    <t>AA2</t>
  </si>
  <si>
    <t>BHS - Montclair</t>
  </si>
  <si>
    <t>AA1</t>
  </si>
  <si>
    <t>AA0</t>
  </si>
  <si>
    <t>SYSTEM_NAME</t>
  </si>
  <si>
    <t>SYSTEM_CODE</t>
  </si>
  <si>
    <t>HCO_NAME</t>
  </si>
  <si>
    <t>HCO_CODE</t>
  </si>
  <si>
    <t>HCO Name</t>
  </si>
  <si>
    <t>HealthCentral_12012020_12312020_3T</t>
  </si>
  <si>
    <t>HealthCentral_12012020_12312020_PR</t>
  </si>
  <si>
    <t>HuntsvilleHospital_12012020_12312020_3T</t>
  </si>
  <si>
    <t>HuntsvilleHospital_12012020_12312020_PR</t>
  </si>
  <si>
    <t>PROVNUM</t>
  </si>
  <si>
    <t>BaptistMedicalCenterSouth_11012020_11312020_PR</t>
  </si>
  <si>
    <t>BaptistMedicalCenterSouth_11012020_11312020_3T</t>
  </si>
  <si>
    <t>BaptistMedicalCenterEast_11012020_11312020_PR</t>
  </si>
  <si>
    <t>BaptistMedicalCenterEast_11012020_11312020_3T</t>
  </si>
  <si>
    <t>PrattvilleBaptistHospital_11012020_11312020_PR</t>
  </si>
  <si>
    <t>PrattvilleBaptistHospital_11012020_11312020_3T</t>
  </si>
  <si>
    <t>ATH_11012020_11312020_PR</t>
  </si>
  <si>
    <t>Helen_Keller_11012020_11312020_3T</t>
  </si>
  <si>
    <t>Helen_Keller_11012020_11312020_PR</t>
  </si>
  <si>
    <t>MMCS_06012020_06312020_3T</t>
  </si>
  <si>
    <t>MMCS_06012020_06312020_PR</t>
  </si>
  <si>
    <t>MMCN_06012020_06312020_PR</t>
  </si>
  <si>
    <t>Highlands_08012020_08312020_3T</t>
  </si>
  <si>
    <t>Highlands_08012020_08312020_PR</t>
  </si>
  <si>
    <t>Parrish_07012020_07312020_3T</t>
  </si>
  <si>
    <t>Yes</t>
  </si>
  <si>
    <t>MMCS_09012020_09312020_3T</t>
  </si>
  <si>
    <t>MMCS_09012020_09312020_PR</t>
  </si>
  <si>
    <t>MMCS_10012020_10312020_3T</t>
  </si>
  <si>
    <t>MMCS_10012020_10312020_PR</t>
  </si>
  <si>
    <t>MMCN_09012020_09312020_3T</t>
  </si>
  <si>
    <t>MMCN_10012020_10312020_3T</t>
  </si>
  <si>
    <t>MMCN_10012020_10312020_PR</t>
  </si>
  <si>
    <t>MMCN_09012020_09312020_PR</t>
  </si>
  <si>
    <t>NEARMC_11012020_11302020_3T</t>
  </si>
  <si>
    <t>NEARMC_12012020_12312020_PR</t>
  </si>
  <si>
    <t>ATH_12012020_12312020_3T</t>
  </si>
  <si>
    <t>ATH_12012020_12312020_PR</t>
  </si>
  <si>
    <t>&lt;Mary.Moore@tmh.org&gt;; &lt;regina.campbell@tmh.org&gt;</t>
  </si>
  <si>
    <t>Mary Moore; Regina Campbell</t>
  </si>
  <si>
    <t>Tallahassee Memorial HealthCare</t>
  </si>
  <si>
    <t>Yasin/Sarah</t>
  </si>
  <si>
    <t>Follow Up</t>
  </si>
  <si>
    <t>Sent, No Response</t>
  </si>
  <si>
    <t>No</t>
  </si>
  <si>
    <t>&lt;Adam.Ibrahim@parrishmed.com&gt;</t>
  </si>
  <si>
    <t xml:space="preserve">Adam Ibrahim </t>
  </si>
  <si>
    <t>Tom/Zak</t>
  </si>
  <si>
    <t>Jillian Chvisuk</t>
  </si>
  <si>
    <t>Jillian.Chvisuk@halifax.org</t>
  </si>
  <si>
    <t>&lt;ken.atchison@mmcenters.com&gt;</t>
  </si>
  <si>
    <t xml:space="preserve">Ken Atchison </t>
  </si>
  <si>
    <t>Marshall</t>
  </si>
  <si>
    <t>KA4, KA5</t>
  </si>
  <si>
    <t>Sent Intro, No response</t>
  </si>
  <si>
    <t>&lt;Valerie.Wright@helenkeller.com&gt;</t>
  </si>
  <si>
    <t xml:space="preserve">Valerie Wright </t>
  </si>
  <si>
    <t>Helen Keller</t>
  </si>
  <si>
    <t>&lt;stephanier@alhnet.org&gt;; &lt;david.sellers@cvhealth.net&gt;</t>
  </si>
  <si>
    <t>Stephanie Ritter; David Sellers</t>
  </si>
  <si>
    <t>&lt;david.sellers@cvhealth.net&gt;</t>
  </si>
  <si>
    <t xml:space="preserve">David Sellers </t>
  </si>
  <si>
    <t>Athens-Limestone</t>
  </si>
  <si>
    <t xml:space="preserve">Orlando Health </t>
  </si>
  <si>
    <t>St. Cloud</t>
  </si>
  <si>
    <t>Not submitting yet</t>
  </si>
  <si>
    <t>N/A</t>
  </si>
  <si>
    <t>GC0, GC1</t>
  </si>
  <si>
    <t>fnixon@baptistfirst.org</t>
  </si>
  <si>
    <t>Freda Nixon</t>
  </si>
  <si>
    <t>Baptist Health Montgomery, Baptist Medical Center South, Baptist Medical Center East, Prattville Baptist Hospital</t>
  </si>
  <si>
    <t>CA0, CA1, CA3, CA4</t>
  </si>
  <si>
    <t>Member Review</t>
  </si>
  <si>
    <t>&lt;monica.davis@hhsys.org&gt;; &lt;brittany.lindsey@hhsys.org&gt;</t>
  </si>
  <si>
    <t xml:space="preserve">Monica Davis ; Brittany Lindsey </t>
  </si>
  <si>
    <t>john.monse@hhsys.org</t>
  </si>
  <si>
    <t>John Monse</t>
  </si>
  <si>
    <t>&lt;MMcElroy@RMCCares.org&gt;</t>
  </si>
  <si>
    <t xml:space="preserve">Mary McElroy </t>
  </si>
  <si>
    <t>NE Alabama Regional Medical Center</t>
  </si>
  <si>
    <t>Rene Betancourt; Michelle Jones</t>
  </si>
  <si>
    <t>Rene Betancourt &lt;rene.betancourt2@orlandohealth.com&gt;; Jones, Michelle &lt;Michelle.Jones@orlandohealth.com&gt;</t>
  </si>
  <si>
    <t>Health Central</t>
  </si>
  <si>
    <t>Jorge.Candelario@orlandohealth.com; &lt;kathleen.walker@orlandohealth.com&gt;</t>
  </si>
  <si>
    <t>Jorge Candelario; Kat Walker</t>
  </si>
  <si>
    <t>Vicki Matthews</t>
  </si>
  <si>
    <t>vmatthews@jchca.org</t>
  </si>
  <si>
    <t>&lt;gregory.stringfellow@infirmaryhealth.org&gt;</t>
  </si>
  <si>
    <t xml:space="preserve">Gregory Stringfellow </t>
  </si>
  <si>
    <t>Infirmary Health</t>
  </si>
  <si>
    <t xml:space="preserve"> &lt;nancy.shepeck@dmhnet.org&gt;</t>
  </si>
  <si>
    <t>Nancy Shepeck</t>
  </si>
  <si>
    <t>Decatur Morgan</t>
  </si>
  <si>
    <t>KA6, KA7</t>
  </si>
  <si>
    <t>Eric Bolton</t>
  </si>
  <si>
    <t>Eric.Bolton@dchsystem.com</t>
  </si>
  <si>
    <t>Eddy West</t>
  </si>
  <si>
    <t>Submitting through different process</t>
  </si>
  <si>
    <t>Check with Todd</t>
  </si>
  <si>
    <t>Bayfront</t>
  </si>
  <si>
    <t>QA?</t>
  </si>
  <si>
    <t>Data Quality Report Email</t>
  </si>
  <si>
    <t>Data Contact Email</t>
  </si>
  <si>
    <t>Data Contact Name</t>
  </si>
  <si>
    <t>System Level</t>
  </si>
  <si>
    <t>VSE Staff</t>
  </si>
  <si>
    <t>Notes</t>
  </si>
  <si>
    <t>Current Status</t>
  </si>
  <si>
    <t>Feb DQR Sent Status</t>
  </si>
  <si>
    <t>Intro DQR Sent Status</t>
  </si>
  <si>
    <t>Sent</t>
  </si>
  <si>
    <t>Parrish_12012020_12312020_3T</t>
  </si>
  <si>
    <t>Parrish_12012020_12312020_PR</t>
  </si>
  <si>
    <t>Tallahassee_Memorial_HealthCare_10012020_10312020_3T</t>
  </si>
  <si>
    <t>Tallahassee_Memorial_HealthCare_10012020_10312020_PR</t>
  </si>
  <si>
    <t>In Progress</t>
  </si>
  <si>
    <t>Data Signoff</t>
  </si>
  <si>
    <t>Last Contact Date</t>
  </si>
  <si>
    <t>BaptistMedicalCenterEast_12012020_12312020_3T</t>
  </si>
  <si>
    <t>BaptistMedicalCenterEast_12012020_12312020_PR</t>
  </si>
  <si>
    <t>Fix Method</t>
  </si>
  <si>
    <t>Dec 2020</t>
  </si>
  <si>
    <t>Raw Data Download Request</t>
  </si>
  <si>
    <t>Fix Date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</si>
  <si>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</si>
  <si>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</si>
  <si>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</si>
  <si>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</si>
  <si>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</si>
  <si>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</si>
  <si>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</si>
  <si>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</si>
  <si>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</si>
  <si>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</si>
  <si>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</si>
  <si>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</si>
  <si>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SouthLake_10012020_10312020_3T</t>
  </si>
  <si>
    <t>SouthLake_10012020_10312020_PR</t>
  </si>
  <si>
    <t>OrlandoHealth_10012020_10312020_3T</t>
  </si>
  <si>
    <t>OrlandoHealth_10012020_10312020_PR</t>
  </si>
  <si>
    <t>Highlands_12012020_12312020_3T</t>
  </si>
  <si>
    <t>BaptistMedicalCenterSouth_12012020_12312020_3T</t>
  </si>
  <si>
    <t>BaptistMedicalCenterSouth_12012020_12312020_PR</t>
  </si>
  <si>
    <t>PrattvilleBaptistHospital_12012020_12312020_3T</t>
  </si>
  <si>
    <t>PrattvilleBaptistHospital_12012020_12312020_PR</t>
  </si>
  <si>
    <t>HealthCentral_01012021_01292021_PR</t>
  </si>
  <si>
    <t>Both</t>
  </si>
  <si>
    <t>BatchID</t>
  </si>
  <si>
    <t>Delete</t>
  </si>
  <si>
    <t>Records Fixed</t>
  </si>
  <si>
    <t xml:space="preserve"> Records Deleted</t>
  </si>
  <si>
    <t>Fix</t>
  </si>
  <si>
    <t>DHA_11012020_01312021_3T</t>
  </si>
  <si>
    <t>DHA_11012020_01312021_PR</t>
  </si>
  <si>
    <t>HuntsvilleHospital_01012021_01312021_3T</t>
  </si>
  <si>
    <t>HuntsvilleHospital_01012021_01312021_PR</t>
  </si>
  <si>
    <t>SouthLake_11012020_11302020_3T</t>
  </si>
  <si>
    <t>SouthLake_11012020_11302020_PR</t>
  </si>
  <si>
    <t>SouthLake_12012020_12312020_PR</t>
  </si>
  <si>
    <t>SouthLake_12012020_12312020_3T</t>
  </si>
  <si>
    <t>OrlandoHealth_11012020_11302020_3T</t>
  </si>
  <si>
    <t>OrlandoHealth_11012020_11302020_PR</t>
  </si>
  <si>
    <t>OrlandoHealth_12012020_12312020_3T</t>
  </si>
  <si>
    <t>OrlandoHealth_12012020_12312020_PR</t>
  </si>
  <si>
    <t>Tallahassee_Memorial_HealthCare_11012020_11302020_3T</t>
  </si>
  <si>
    <t>Tallahassee_Memorial_HealthCare_11012020_11302020_PR</t>
  </si>
  <si>
    <t>Tallahassee_Memorial_HealthCare_12012020_12312020_3T</t>
  </si>
  <si>
    <t>Tallahassee_Memorial_HealthCare_12012020_12312020_PR</t>
  </si>
  <si>
    <t>Queued</t>
  </si>
  <si>
    <t>DQR Name</t>
  </si>
  <si>
    <t>Jorge Candelario; Kat Walker, James Capozza</t>
  </si>
  <si>
    <t>ATH_01012021_01312021_3T</t>
  </si>
  <si>
    <t>ATH_01012021_01312021_PR</t>
  </si>
  <si>
    <t>Mar 2020</t>
  </si>
  <si>
    <t>VSE File Submission Tracker</t>
  </si>
  <si>
    <t>VSE DQR Tracker</t>
  </si>
  <si>
    <t>Waiting on January 2021, all records clean thus far</t>
  </si>
  <si>
    <t>Parrish_01012020_01312020_3T</t>
  </si>
  <si>
    <t>Parrish_01012020_01312020_PR</t>
  </si>
  <si>
    <t>BaptistMedicalCenterSouth_01012021_01312021_3T</t>
  </si>
  <si>
    <t>BaptistMedicalCenterEast_01012021_01312021_3T</t>
  </si>
  <si>
    <t>BaptistMedicalCenterSouth_01012021_01312021_PR</t>
  </si>
  <si>
    <t>BaptistMedicalCenterEast_01012021_01312021_PR</t>
  </si>
  <si>
    <t>PrattvilleBaptistHospital_01012021_01312021_PR</t>
  </si>
  <si>
    <t>PrattvilleBaptistHospital_01012021_01312021_3T</t>
  </si>
  <si>
    <t>Highlands_01012021_01312021_3T</t>
  </si>
  <si>
    <t>Highlands_01012021_01312021_PR</t>
  </si>
  <si>
    <t>Helen_Keller_01012021_01312021_3T</t>
  </si>
  <si>
    <t>Helen_Keller_01012021_01312021_PR</t>
  </si>
  <si>
    <t>Helen_Keller_12012020_12312020_PR</t>
  </si>
  <si>
    <t>MMCS_11012020_11312020_3T</t>
  </si>
  <si>
    <t>MMCS_11012020_11312020_PR</t>
  </si>
  <si>
    <t>MMCN_11012020_11312020_3T</t>
  </si>
  <si>
    <t>MMCN_11012020_11312020_PR</t>
  </si>
  <si>
    <t>KEY</t>
  </si>
  <si>
    <t>No DQR Sent</t>
  </si>
  <si>
    <t>DQR Sent, No Response</t>
  </si>
  <si>
    <t>Highlands_12012020_12312020_PR</t>
  </si>
  <si>
    <t>NEARMC_12012020_12312020_3T</t>
  </si>
  <si>
    <t>DHA_12012020_02282021_3T</t>
  </si>
  <si>
    <t>DHA_12012020_02282021_PR</t>
  </si>
  <si>
    <t>DecaturGeneral_01012021_01312021_3T</t>
  </si>
  <si>
    <t>DecaturGeneral_01012021_01312021_PR</t>
  </si>
  <si>
    <t>SouthLake_01012021_01312021_3T</t>
  </si>
  <si>
    <t>SouthLake_01012021_01312021_PR</t>
  </si>
  <si>
    <t>OrlandoHealth_01012021_01312021_3T</t>
  </si>
  <si>
    <t>OrlandoHealth_01012021_01312021_PR</t>
  </si>
  <si>
    <t>MMCN_12012020_12312020_3T</t>
  </si>
  <si>
    <t>MMCN_12012020_12312020_PR</t>
  </si>
  <si>
    <t>HuntsvilleHospital_02012021_02282021_3T</t>
  </si>
  <si>
    <t>HuntsvilleHospital_02012021_02282021_PR</t>
  </si>
  <si>
    <t>DHA_01012021_03312021_3T</t>
  </si>
  <si>
    <t>BaptistMedicalCenterEast_02012021_02282021_3T</t>
  </si>
  <si>
    <t>BaptistMedicalCenterEast_02012021_02282021_PR</t>
  </si>
  <si>
    <t>PrattvilleBaptistHospital_02012021_02282021_3T</t>
  </si>
  <si>
    <t>PrattvilleBaptistHospital_02012021_02282021_PR</t>
  </si>
  <si>
    <t>BaptistMedicalCenterSouth_02012021_02282021_3T</t>
  </si>
  <si>
    <t>BaptistMedicalCenterSouth_02012021_02282021_PR</t>
  </si>
  <si>
    <t>MMCS_12012020_12312020_3T</t>
  </si>
  <si>
    <t>MMCS_12012020_12312020_PR</t>
  </si>
  <si>
    <t>Got Feb, DQR</t>
  </si>
  <si>
    <t>Sent in through March</t>
  </si>
  <si>
    <t xml:space="preserve">Debora K. Hall </t>
  </si>
  <si>
    <t>ATH_02012021_02282021_PR</t>
  </si>
  <si>
    <t>ATH_02012021_02282021_3T</t>
  </si>
  <si>
    <t>DecaturGeneral_02012021_02282021_3T</t>
  </si>
  <si>
    <t>DecaturGeneral_02012021_02282021_PR</t>
  </si>
  <si>
    <t>Halifax_01112020_28022021_3T</t>
  </si>
  <si>
    <t>Halifax_01112020_28022021_PR</t>
  </si>
  <si>
    <t>OrlandoHealth_02012021_02282021_3T</t>
  </si>
  <si>
    <t>OrlandoHealth_02012021_02282021_PR</t>
  </si>
  <si>
    <t>SouthLake_02012021_02282021_3T</t>
  </si>
  <si>
    <t>SouthLake_02012021_02282021_PR</t>
  </si>
  <si>
    <t>Last Response Date</t>
  </si>
  <si>
    <t>HealthCentral_01012021_02292021_3T</t>
  </si>
  <si>
    <t>DHA_02012021_04302021_3T</t>
  </si>
  <si>
    <t>DHA_01012021_03312021_PR</t>
  </si>
  <si>
    <t>DHA_02012021_04302021_PR</t>
  </si>
  <si>
    <t>Highlands_02012021_02282021_3T</t>
  </si>
  <si>
    <t>NEARMC_01012021_01312021_3T</t>
  </si>
  <si>
    <t>NEARMC_01012021_01312021_PR</t>
  </si>
  <si>
    <t>Tallahassee_Memorial_HealthCare_01012021_01312021_3T</t>
  </si>
  <si>
    <t>Tallahassee_Memorial_HealthCare_01012021_01312021_PR</t>
  </si>
  <si>
    <t>New Data Contact: Tammy/Rhonda, waiting on their response</t>
  </si>
  <si>
    <t>Extension Issue for Feb, waiting on response</t>
  </si>
  <si>
    <t>Waiting on Tracy for the EPIC files, all files clean thus far</t>
  </si>
  <si>
    <t>All Files are in for Q4, make sure to mention decimal issue</t>
  </si>
  <si>
    <t>Feb DQR Complete, waiting on March</t>
  </si>
  <si>
    <t>Waiting on response to Error Records</t>
  </si>
  <si>
    <t>Waiting on Rebecca, Tangy and LeAnn to complete Error Records</t>
  </si>
  <si>
    <t>Files resecured, awaiting next submission/ DQR</t>
  </si>
  <si>
    <t>Vicki has reponded, and will have a follow up meeting on June 7th</t>
  </si>
  <si>
    <t>March DQR'd, waiting on April</t>
  </si>
  <si>
    <t>BaptistMedicalCenterSouth_03012021_03312021_3T</t>
  </si>
  <si>
    <t>BaptistMedicalCenterSouth_03012021_03312021_PR</t>
  </si>
  <si>
    <t>BaptistMedicalCenterEast_03012021_0331202_PR</t>
  </si>
  <si>
    <t>BaptistMedicalCenterEast_03012021_0331202_3T</t>
  </si>
  <si>
    <t>PrattvilleBaptistHospital_03012021_03312021_3T</t>
  </si>
  <si>
    <t>PrattvilleBaptistHospital_03012021_03312021_PR</t>
  </si>
  <si>
    <t>Helen_Keller_02012021_02282021_3T</t>
  </si>
  <si>
    <t>Highlands_02012021_02282021_PR</t>
  </si>
  <si>
    <t>Helen_Keller_02012021_02282021_PR</t>
  </si>
  <si>
    <t>Have not received Feb, need to follow up on Jan submission</t>
  </si>
  <si>
    <t>March Submission Clean, waiting on next submission</t>
  </si>
  <si>
    <t>Awaiting Submssion</t>
  </si>
  <si>
    <t>March DQR'd, awaiting response</t>
  </si>
  <si>
    <t>MIMC_20201006_20201231_3T</t>
  </si>
  <si>
    <t>NBI_20201006_20201231_3T</t>
  </si>
  <si>
    <t>THOM_20201006_20201231_3T</t>
  </si>
  <si>
    <t>THOM_20201006_20201231_PR</t>
  </si>
  <si>
    <t>NBI_20201006_20201231_PR</t>
  </si>
  <si>
    <t>MIMC_20201006_20201231_PR</t>
  </si>
  <si>
    <t>Have not received Feb, need to follow up on Jan submission (NEED TO WAIT DUE TO EPIC FILE)</t>
  </si>
  <si>
    <t>Waiting on Tracy for the EPIC files, all files clean thus far (Yasin followed up)</t>
  </si>
  <si>
    <t>SouthLake_03012021_03312021_3T</t>
  </si>
  <si>
    <t>OrlandoHealth_03012021_03312021_3T</t>
  </si>
  <si>
    <t>OrlandoHealth_03012021_03312021_PR</t>
  </si>
  <si>
    <t>SouthLake_03012021_03312021_PR</t>
  </si>
  <si>
    <t>NEARMC_02012021_02282021_3T</t>
  </si>
  <si>
    <t>Halifax_01032021_31032021_3T</t>
  </si>
  <si>
    <t>DecaturMorgan_03012021_03312021_3T</t>
  </si>
  <si>
    <t>DecaturMorgan_03012021_03312021_PR</t>
  </si>
  <si>
    <t>Helen_Keller_01032021_31032021_3T</t>
  </si>
  <si>
    <t>Helen_Keller_01032021_31032021_PR</t>
  </si>
  <si>
    <t>EHR Systems Status</t>
  </si>
  <si>
    <t>EHR System</t>
  </si>
  <si>
    <t>DQR Sent, Received Response (Error Data Cleanup)</t>
  </si>
  <si>
    <t>DQR Sent, Received Response (Clean Data/ Minimal Error Data Sendoff)</t>
  </si>
  <si>
    <t>MMCN_06012020_06312020_3T</t>
  </si>
  <si>
    <t>batchid</t>
  </si>
  <si>
    <t>hco_code</t>
  </si>
  <si>
    <t>Discharge Year</t>
  </si>
  <si>
    <t>Discharge Month</t>
  </si>
  <si>
    <t>Discharge Date Start</t>
  </si>
  <si>
    <t>Discharge Date End</t>
  </si>
  <si>
    <t>Record Count</t>
  </si>
  <si>
    <t>October</t>
  </si>
  <si>
    <t>November</t>
  </si>
  <si>
    <t>December</t>
  </si>
  <si>
    <t>January</t>
  </si>
  <si>
    <t>February</t>
  </si>
  <si>
    <t>March</t>
  </si>
  <si>
    <t>E6767</t>
  </si>
  <si>
    <t>August</t>
  </si>
  <si>
    <t>September</t>
  </si>
  <si>
    <t>(Included in the OH 3T File)</t>
  </si>
  <si>
    <t>March DQR has been loaded</t>
  </si>
  <si>
    <t>NULL</t>
  </si>
  <si>
    <t>QAA</t>
  </si>
  <si>
    <t>QAB</t>
  </si>
  <si>
    <t>KA8</t>
  </si>
  <si>
    <t>Test</t>
  </si>
  <si>
    <t>CA1, CA3, CA4</t>
  </si>
  <si>
    <t>5466, 5468, 5469</t>
  </si>
  <si>
    <t>Tallahassee_Memorial_HealthCare_03012021_03312021_3T</t>
  </si>
  <si>
    <t>Tallahassee_Memorial_HealthCare_02012021_02282021_3T</t>
  </si>
  <si>
    <t>NEARMC_03012021_03312021_3T</t>
  </si>
  <si>
    <t>Highlands_03012021_03312021_3T</t>
  </si>
  <si>
    <t>Highlands_04012021_04302021_3T</t>
  </si>
  <si>
    <t>Helen_Keller_01042021_30042021_3T</t>
  </si>
  <si>
    <t>HuntsvilleHospital_04012021_04302021_3T</t>
  </si>
  <si>
    <t>DecaturMorgan__04012021_04302021_3T</t>
  </si>
  <si>
    <t>PrattvilleBaptistHospital_04012021_04302021_3T</t>
  </si>
  <si>
    <t>BaptistMedicalCenterSouth_04012021_04302021_3T</t>
  </si>
  <si>
    <t>BaptistMedicalCenterEast_04012021_04302021_3T</t>
  </si>
  <si>
    <t>ATH_04012021_04302021_3T</t>
  </si>
  <si>
    <t>ATH_03012021_03312021_3T</t>
  </si>
  <si>
    <t>ATH_03012021_03312021_PR</t>
  </si>
  <si>
    <t>HuntsvilleHospital_03012021_03312021_3T</t>
  </si>
  <si>
    <t>HuntsvilleHospital_03012021_03312021_PR</t>
  </si>
  <si>
    <t>Sent Mar-Apr, waiting on next submission, had meeting went well</t>
  </si>
  <si>
    <t>Followed up, still waiting on new contacts, David responded, but nothing more</t>
  </si>
  <si>
    <t>Issues with Procedure Codes, waiting on Resubmission</t>
  </si>
  <si>
    <t>Waiting on April</t>
  </si>
  <si>
    <t>EPIC</t>
  </si>
  <si>
    <t>April DQR'd</t>
  </si>
  <si>
    <t>SouthLake_04012021_04302021_3T</t>
  </si>
  <si>
    <t>SouthLake_04012021_04302021_PR</t>
  </si>
  <si>
    <t>OrlandoHealth_04012021_04302021_3T</t>
  </si>
  <si>
    <t>OrlandoHealth_04012021_04302021_PR</t>
  </si>
  <si>
    <t>MMCN_10012020_03312021_3T</t>
  </si>
  <si>
    <t>MMCN_10012020_03312021_PR</t>
  </si>
  <si>
    <t>MMCS_10012020_03312021_3T</t>
  </si>
  <si>
    <t>MMCS_10012020_03312021_PR</t>
  </si>
  <si>
    <t>Halifax_01042021_30042021_3T</t>
  </si>
  <si>
    <t>Halifax_01042021_30042021_PR</t>
  </si>
  <si>
    <t>RMC_05012021_06302021_3T</t>
  </si>
  <si>
    <t>RMC_05012021_06302021_PR</t>
  </si>
  <si>
    <t>Tallahassee_Memorial_HealthCare_03012021_03312021_PR</t>
  </si>
  <si>
    <t>Tallahassee_Memorial_HealthCare_02012021_02282021_PR</t>
  </si>
  <si>
    <t>HuntsvilleHospital_05012021_05302021_3T</t>
  </si>
  <si>
    <t>HuntsvilleHospital_05012021_05302021_PR</t>
  </si>
  <si>
    <t>Helen_Keller_01042021_30042021_PR</t>
  </si>
  <si>
    <t>Helen_Keller_01052021_31052021_3T</t>
  </si>
  <si>
    <t>Helen_Keller_01052021_31052021_PR</t>
  </si>
  <si>
    <t>DecaturMorgan_05012021_05312021_3T</t>
  </si>
  <si>
    <t>DecaturMorgan_05012021_05312021_PR</t>
  </si>
  <si>
    <t>Star for financial &amp; ADT and Cerner for Clinical</t>
  </si>
  <si>
    <t>Meditech Magic</t>
  </si>
  <si>
    <t>Followed up with Mary for the April file still needing a resubmission</t>
  </si>
  <si>
    <t>April DQR'd, still waiting on response assuming its fine</t>
  </si>
  <si>
    <t>On Hold</t>
  </si>
  <si>
    <t>Allscripts Paragon</t>
  </si>
  <si>
    <t>May DQR'd, clean batch, waiting on next round</t>
  </si>
  <si>
    <t>May-June DQR'd</t>
  </si>
  <si>
    <t xml:space="preserve">Has not sent any files besides Jan for Q1, need to figure out what happened with their FTP situation </t>
  </si>
  <si>
    <t>May DQR'd</t>
  </si>
  <si>
    <t>Load corrected files, waiting on next month</t>
  </si>
  <si>
    <t>Baptist Prattville Hospital</t>
  </si>
  <si>
    <t>Cerner</t>
  </si>
  <si>
    <t>Jason Campbell</t>
  </si>
  <si>
    <t>David Sellers, Tammy Russell, Rhonda Brown</t>
  </si>
  <si>
    <t>CPSI (Evident)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</si>
</sst>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mm/dd/yyyy"/>
    <numFmt numFmtId="165" formatCode="0;\-0;;@"/>
    <numFmt numFmtId="166" formatCode="mmm\ yy"/>
    <numFmt numFmtId="167" formatCode="[&gt;=1]&quot;Yes&quot;;[=0]&quot;No&quot;;"/>
    <numFmt numFmtId="168" formatCode="mmm\ dd"/>
    <numFmt numFmtId="169" formatCode="mmm\ dd\ \(ddd\)"/>
    <numFmt numFmtId="170" formatCode="mm/yy"/>
    <numFmt numFmtId="171" formatCode="[&gt;=2]&quot;&quot;;General"/>
  </numFmts>
  <fonts count="2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7"/>
      <color rgb="FFFFFFFF"/>
      <name val="Inherit"/>
    </font>
    <font>
      <sz val="9"/>
      <color rgb="FF42424A"/>
      <name val="Inherit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Tahoma"/>
      <family val="2"/>
    </font>
    <font>
      <sz val="8"/>
      <color theme="1"/>
      <name val="Tahoma"/>
      <family val="2"/>
    </font>
    <font>
      <b/>
      <sz val="10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9"/>
      <color theme="0"/>
      <name val="Tahoma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C0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9D0D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47B5FF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280EEC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FDCFB5"/>
        <bgColor indexed="64"/>
      </patternFill>
    </fill>
    <fill>
      <patternFill patternType="solid">
        <fgColor rgb="FFFDCFB5"/>
        <bgColor theme="7" tint="0.79998168889431442"/>
      </patternFill>
    </fill>
    <fill>
      <patternFill patternType="solid">
        <fgColor rgb="FFFF0000"/>
        <bgColor indexed="64"/>
      </patternFill>
    </fill>
    <fill>
      <patternFill patternType="solid">
        <fgColor rgb="FFFFFA22"/>
        <bgColor indexed="64"/>
      </patternFill>
    </fill>
    <fill>
      <patternFill patternType="solid">
        <fgColor rgb="FF8D0E01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8" fillId="0" borderId="0"/>
  </cellStyleXfs>
  <cellXfs count="110">
    <xf numFmtId="0" fontId="0" fillId="0" borderId="0" xfId="0"/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/>
    </xf>
    <xf numFmtId="164" fontId="2" fillId="3" borderId="0" xfId="2" applyNumberFormat="1" applyAlignment="1">
      <alignment horizontal="center"/>
    </xf>
    <xf numFmtId="14" fontId="2" fillId="3" borderId="0" xfId="2" applyNumberFormat="1" applyAlignment="1">
      <alignment horizontal="center"/>
    </xf>
    <xf numFmtId="0" fontId="1" fillId="0" borderId="0" xfId="1" applyFill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/>
    </xf>
    <xf numFmtId="165" fontId="0" fillId="0" borderId="0" xfId="0" applyNumberFormat="1" applyAlignment="1">
      <alignment horizontal="center"/>
    </xf>
    <xf numFmtId="166" fontId="6" fillId="4" borderId="1" xfId="3" applyNumberFormat="1" applyFont="1" applyAlignment="1">
      <alignment horizontal="center" vertical="center"/>
    </xf>
    <xf numFmtId="0" fontId="6" fillId="4" borderId="1" xfId="3" applyFont="1" applyAlignment="1">
      <alignment horizontal="center" vertical="center"/>
    </xf>
    <xf numFmtId="14" fontId="0" fillId="0" borderId="0" xfId="0" applyNumberFormat="1"/>
    <xf numFmtId="164" fontId="6" fillId="4" borderId="1" xfId="3" applyNumberFormat="1" applyFont="1" applyAlignment="1">
      <alignment horizontal="center" vertical="center"/>
    </xf>
    <xf numFmtId="0" fontId="0" fillId="0" borderId="0" xfId="0" applyNumberFormat="1"/>
    <xf numFmtId="0" fontId="0" fillId="0" borderId="0" xfId="0" applyNumberFormat="1" applyAlignment="1"/>
    <xf numFmtId="167" fontId="0" fillId="0" borderId="0" xfId="0" applyNumberFormat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5" borderId="0" xfId="0" applyFill="1" applyAlignment="1">
      <alignment horizontal="center"/>
    </xf>
    <xf numFmtId="0" fontId="0" fillId="0" borderId="0" xfId="0" applyFill="1" applyAlignment="1">
      <alignment horizontal="center" wrapText="1"/>
    </xf>
    <xf numFmtId="0" fontId="0" fillId="0" borderId="0" xfId="0" applyAlignment="1">
      <alignment horizontal="left" wrapText="1"/>
    </xf>
    <xf numFmtId="0" fontId="6" fillId="4" borderId="1" xfId="3" applyFont="1" applyAlignment="1">
      <alignment horizontal="left" vertical="center"/>
    </xf>
    <xf numFmtId="0" fontId="9" fillId="10" borderId="5" xfId="4" applyFont="1" applyFill="1" applyBorder="1" applyAlignment="1">
      <alignment horizontal="center" vertical="center"/>
    </xf>
    <xf numFmtId="0" fontId="9" fillId="11" borderId="5" xfId="4" applyFont="1" applyFill="1" applyBorder="1" applyAlignment="1">
      <alignment horizontal="center" vertical="center"/>
    </xf>
    <xf numFmtId="0" fontId="10" fillId="0" borderId="5" xfId="4" applyFont="1" applyBorder="1" applyAlignment="1">
      <alignment horizontal="center" vertical="center"/>
    </xf>
    <xf numFmtId="0" fontId="9" fillId="0" borderId="0" xfId="4" applyFont="1" applyAlignment="1">
      <alignment horizontal="center" vertical="center"/>
    </xf>
    <xf numFmtId="0" fontId="9" fillId="0" borderId="0" xfId="4" applyFont="1" applyAlignment="1">
      <alignment horizontal="center" vertical="center" wrapText="1"/>
    </xf>
    <xf numFmtId="0" fontId="8" fillId="0" borderId="0" xfId="4" applyAlignment="1">
      <alignment horizontal="center" vertical="center"/>
    </xf>
    <xf numFmtId="0" fontId="10" fillId="0" borderId="0" xfId="4" applyFont="1" applyAlignment="1">
      <alignment horizontal="center" vertical="center"/>
    </xf>
    <xf numFmtId="0" fontId="10" fillId="0" borderId="5" xfId="4" applyFont="1" applyBorder="1" applyAlignment="1">
      <alignment horizontal="center" vertical="center" wrapText="1"/>
    </xf>
    <xf numFmtId="0" fontId="8" fillId="0" borderId="0" xfId="4" applyAlignment="1">
      <alignment horizontal="center" vertical="center" wrapText="1"/>
    </xf>
    <xf numFmtId="0" fontId="11" fillId="0" borderId="5" xfId="0" applyFont="1" applyBorder="1" applyAlignment="1">
      <alignment horizontal="right" vertical="center"/>
    </xf>
    <xf numFmtId="0" fontId="9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8" fillId="0" borderId="0" xfId="4" applyAlignment="1">
      <alignment vertical="center"/>
    </xf>
    <xf numFmtId="0" fontId="11" fillId="0" borderId="5" xfId="0" applyFont="1" applyBorder="1" applyAlignment="1">
      <alignment horizontal="right" vertical="center" wrapText="1"/>
    </xf>
    <xf numFmtId="0" fontId="9" fillId="0" borderId="0" xfId="4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4" applyFont="1" applyAlignment="1">
      <alignment vertical="center" wrapText="1"/>
    </xf>
    <xf numFmtId="0" fontId="8" fillId="0" borderId="0" xfId="4" applyAlignment="1">
      <alignment vertical="center" wrapText="1"/>
    </xf>
    <xf numFmtId="0" fontId="6" fillId="4" borderId="1" xfId="3" applyFont="1" applyAlignment="1">
      <alignment horizontal="center" vertical="center" wrapText="1"/>
    </xf>
    <xf numFmtId="0" fontId="0" fillId="0" borderId="0" xfId="0" applyNumberFormat="1" applyAlignment="1">
      <alignment horizontal="center"/>
    </xf>
    <xf numFmtId="0" fontId="6" fillId="4" borderId="1" xfId="3" applyNumberFormat="1" applyFont="1" applyAlignment="1">
      <alignment horizontal="center" vertical="center"/>
    </xf>
    <xf numFmtId="0" fontId="6" fillId="4" borderId="1" xfId="3" applyNumberFormat="1" applyFont="1" applyAlignment="1">
      <alignment horizontal="center" vertical="center" wrapText="1"/>
    </xf>
    <xf numFmtId="0" fontId="1" fillId="0" borderId="0" xfId="1" applyNumberFormat="1" applyFill="1" applyAlignment="1">
      <alignment horizontal="center"/>
    </xf>
    <xf numFmtId="0" fontId="0" fillId="0" borderId="0" xfId="0" applyAlignment="1">
      <alignment wrapText="1"/>
    </xf>
    <xf numFmtId="0" fontId="0" fillId="0" borderId="5" xfId="0" pivotButton="1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0" fillId="21" borderId="8" xfId="0" applyFill="1" applyBorder="1" applyAlignment="1">
      <alignment wrapText="1"/>
    </xf>
    <xf numFmtId="0" fontId="11" fillId="0" borderId="5" xfId="0" applyFont="1" applyBorder="1" applyAlignment="1">
      <alignment horizontal="center" vertical="center" wrapText="1"/>
    </xf>
    <xf numFmtId="0" fontId="11" fillId="0" borderId="5" xfId="0" applyFont="1" applyBorder="1" applyAlignment="1">
      <alignment vertical="center"/>
    </xf>
    <xf numFmtId="0" fontId="11" fillId="7" borderId="5" xfId="4" applyFont="1" applyFill="1" applyBorder="1" applyAlignment="1">
      <alignment horizontal="center" vertical="center"/>
    </xf>
    <xf numFmtId="0" fontId="15" fillId="18" borderId="5" xfId="0" applyFont="1" applyFill="1" applyBorder="1" applyAlignment="1">
      <alignment horizontal="center" vertical="center"/>
    </xf>
    <xf numFmtId="169" fontId="11" fillId="0" borderId="5" xfId="4" applyNumberFormat="1" applyFont="1" applyFill="1" applyBorder="1" applyAlignment="1">
      <alignment horizontal="center" vertical="center"/>
    </xf>
    <xf numFmtId="0" fontId="11" fillId="0" borderId="5" xfId="4" applyFont="1" applyBorder="1" applyAlignment="1">
      <alignment horizontal="center" vertical="center" wrapText="1"/>
    </xf>
    <xf numFmtId="0" fontId="11" fillId="10" borderId="5" xfId="4" applyFont="1" applyFill="1" applyBorder="1" applyAlignment="1">
      <alignment horizontal="center" vertical="center"/>
    </xf>
    <xf numFmtId="0" fontId="11" fillId="11" borderId="5" xfId="4" applyFont="1" applyFill="1" applyBorder="1" applyAlignment="1">
      <alignment horizontal="center" vertical="center"/>
    </xf>
    <xf numFmtId="0" fontId="11" fillId="12" borderId="5" xfId="4" applyFont="1" applyFill="1" applyBorder="1" applyAlignment="1">
      <alignment horizontal="center" vertical="center"/>
    </xf>
    <xf numFmtId="0" fontId="11" fillId="8" borderId="5" xfId="4" applyFont="1" applyFill="1" applyBorder="1" applyAlignment="1">
      <alignment horizontal="center" vertical="center" wrapText="1"/>
    </xf>
    <xf numFmtId="168" fontId="11" fillId="0" borderId="5" xfId="4" applyNumberFormat="1" applyFont="1" applyBorder="1" applyAlignment="1">
      <alignment horizontal="center" vertical="center"/>
    </xf>
    <xf numFmtId="0" fontId="11" fillId="15" borderId="5" xfId="4" applyFont="1" applyFill="1" applyBorder="1" applyAlignment="1">
      <alignment horizontal="center" vertical="center"/>
    </xf>
    <xf numFmtId="0" fontId="11" fillId="14" borderId="5" xfId="4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5" xfId="0" applyBorder="1"/>
    <xf numFmtId="0" fontId="0" fillId="0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5" fillId="0" borderId="0" xfId="0" applyFont="1" applyAlignment="1">
      <alignment vertical="center"/>
    </xf>
    <xf numFmtId="0" fontId="0" fillId="23" borderId="5" xfId="0" applyFill="1" applyBorder="1"/>
    <xf numFmtId="0" fontId="0" fillId="24" borderId="5" xfId="0" applyFill="1" applyBorder="1"/>
    <xf numFmtId="171" fontId="0" fillId="0" borderId="5" xfId="0" applyNumberFormat="1" applyBorder="1"/>
    <xf numFmtId="171" fontId="5" fillId="0" borderId="0" xfId="0" applyNumberFormat="1" applyFont="1" applyAlignment="1">
      <alignment vertical="center"/>
    </xf>
    <xf numFmtId="0" fontId="0" fillId="0" borderId="0" xfId="0" applyNumberFormat="1" applyFill="1" applyAlignment="1">
      <alignment horizontal="right"/>
    </xf>
    <xf numFmtId="0" fontId="11" fillId="0" borderId="5" xfId="4" applyFont="1" applyBorder="1" applyAlignment="1">
      <alignment horizontal="center" vertical="center"/>
    </xf>
    <xf numFmtId="0" fontId="8" fillId="0" borderId="5" xfId="4" applyBorder="1" applyAlignment="1">
      <alignment horizontal="center" vertical="center"/>
    </xf>
    <xf numFmtId="0" fontId="11" fillId="6" borderId="5" xfId="4" applyFont="1" applyFill="1" applyBorder="1" applyAlignment="1">
      <alignment horizontal="center" vertical="center"/>
    </xf>
    <xf numFmtId="0" fontId="11" fillId="16" borderId="5" xfId="4" applyFont="1" applyFill="1" applyBorder="1" applyAlignment="1">
      <alignment horizontal="center" vertical="center"/>
    </xf>
    <xf numFmtId="0" fontId="11" fillId="13" borderId="5" xfId="4" applyFont="1" applyFill="1" applyBorder="1" applyAlignment="1">
      <alignment horizontal="center" vertical="center"/>
    </xf>
    <xf numFmtId="0" fontId="11" fillId="9" borderId="5" xfId="4" applyFont="1" applyFill="1" applyBorder="1" applyAlignment="1">
      <alignment horizontal="center" vertical="center"/>
    </xf>
    <xf numFmtId="0" fontId="11" fillId="17" borderId="5" xfId="4" applyFont="1" applyFill="1" applyBorder="1" applyAlignment="1">
      <alignment horizontal="center" vertical="center"/>
    </xf>
    <xf numFmtId="0" fontId="15" fillId="18" borderId="0" xfId="0" applyFont="1" applyFill="1" applyAlignment="1">
      <alignment horizontal="center" vertical="center"/>
    </xf>
    <xf numFmtId="0" fontId="15" fillId="19" borderId="0" xfId="0" applyFont="1" applyFill="1" applyAlignment="1">
      <alignment horizontal="center" vertical="center"/>
    </xf>
    <xf numFmtId="14" fontId="0" fillId="0" borderId="0" xfId="0" applyNumberFormat="1" applyAlignment="1">
      <alignment vertical="center"/>
    </xf>
    <xf numFmtId="171" fontId="5" fillId="0" borderId="5" xfId="0" applyNumberFormat="1" applyFont="1" applyBorder="1" applyAlignment="1">
      <alignment vertical="center"/>
    </xf>
    <xf numFmtId="0" fontId="18" fillId="0" borderId="9" xfId="0" applyFont="1" applyBorder="1" applyAlignment="1">
      <alignment vertical="center"/>
    </xf>
    <xf numFmtId="0" fontId="18" fillId="0" borderId="10" xfId="0" applyFont="1" applyBorder="1" applyAlignment="1">
      <alignment vertical="center"/>
    </xf>
    <xf numFmtId="0" fontId="17" fillId="0" borderId="11" xfId="0" applyFont="1" applyBorder="1" applyAlignment="1">
      <alignment horizontal="right" vertical="center"/>
    </xf>
    <xf numFmtId="0" fontId="17" fillId="0" borderId="12" xfId="0" applyFont="1" applyBorder="1" applyAlignment="1">
      <alignment vertical="center"/>
    </xf>
    <xf numFmtId="0" fontId="17" fillId="0" borderId="12" xfId="0" applyFont="1" applyBorder="1" applyAlignment="1">
      <alignment horizontal="right" vertical="center"/>
    </xf>
    <xf numFmtId="14" fontId="17" fillId="0" borderId="12" xfId="0" applyNumberFormat="1" applyFont="1" applyBorder="1" applyAlignment="1">
      <alignment horizontal="right" vertical="center"/>
    </xf>
    <xf numFmtId="14" fontId="17" fillId="0" borderId="12" xfId="0" applyNumberFormat="1" applyFont="1" applyBorder="1" applyAlignment="1">
      <alignment horizontal="center" vertical="center"/>
    </xf>
    <xf numFmtId="171" fontId="5" fillId="0" borderId="0" xfId="0" applyNumberFormat="1" applyFont="1" applyBorder="1" applyAlignment="1">
      <alignment vertical="center"/>
    </xf>
    <xf numFmtId="171" fontId="0" fillId="0" borderId="0" xfId="0" applyNumberFormat="1" applyBorder="1" applyAlignment="1">
      <alignment horizontal="center"/>
    </xf>
    <xf numFmtId="171" fontId="12" fillId="0" borderId="0" xfId="0" applyNumberFormat="1" applyFont="1" applyBorder="1" applyAlignment="1">
      <alignment horizontal="center"/>
    </xf>
    <xf numFmtId="170" fontId="13" fillId="4" borderId="0" xfId="3" applyNumberFormat="1" applyFont="1" applyBorder="1" applyAlignment="1">
      <alignment horizontal="center" vertical="center" wrapText="1"/>
    </xf>
    <xf numFmtId="164" fontId="0" fillId="0" borderId="0" xfId="0" applyNumberFormat="1" applyBorder="1" applyAlignment="1">
      <alignment horizontal="center"/>
    </xf>
    <xf numFmtId="0" fontId="1" fillId="0" borderId="0" xfId="1" applyFill="1" applyBorder="1" applyAlignment="1">
      <alignment horizontal="center"/>
    </xf>
    <xf numFmtId="0" fontId="19" fillId="25" borderId="5" xfId="0" applyFont="1" applyFill="1" applyBorder="1" applyAlignment="1">
      <alignment horizontal="center" vertical="center"/>
    </xf>
    <xf numFmtId="0" fontId="11" fillId="6" borderId="0" xfId="4" applyFont="1" applyFill="1" applyBorder="1" applyAlignment="1">
      <alignment horizontal="center" vertical="center"/>
    </xf>
    <xf numFmtId="0" fontId="15" fillId="19" borderId="5" xfId="0" applyFont="1" applyFill="1" applyBorder="1" applyAlignment="1">
      <alignment horizontal="center" vertical="center"/>
    </xf>
    <xf numFmtId="0" fontId="6" fillId="4" borderId="3" xfId="3" applyFont="1" applyBorder="1" applyAlignment="1">
      <alignment horizontal="center" vertical="center"/>
    </xf>
    <xf numFmtId="0" fontId="6" fillId="4" borderId="2" xfId="3" applyFont="1" applyBorder="1" applyAlignment="1">
      <alignment horizontal="center" vertical="center"/>
    </xf>
    <xf numFmtId="0" fontId="6" fillId="4" borderId="4" xfId="3" applyFont="1" applyBorder="1" applyAlignment="1">
      <alignment horizontal="center" vertical="center"/>
    </xf>
    <xf numFmtId="0" fontId="14" fillId="20" borderId="5" xfId="0" applyFont="1" applyFill="1" applyBorder="1" applyAlignment="1">
      <alignment horizontal="center" wrapText="1"/>
    </xf>
    <xf numFmtId="0" fontId="16" fillId="21" borderId="6" xfId="0" applyFont="1" applyFill="1" applyBorder="1" applyAlignment="1">
      <alignment horizontal="center" vertical="center" wrapText="1"/>
    </xf>
    <xf numFmtId="0" fontId="16" fillId="21" borderId="7" xfId="0" applyFont="1" applyFill="1" applyBorder="1" applyAlignment="1">
      <alignment horizontal="center" vertical="center" wrapText="1"/>
    </xf>
    <xf numFmtId="0" fontId="14" fillId="22" borderId="5" xfId="0" applyFont="1" applyFill="1" applyBorder="1" applyAlignment="1">
      <alignment horizontal="center" wrapText="1"/>
    </xf>
  </cellXfs>
  <cellStyles count="5">
    <cellStyle name="Bad" xfId="1" builtinId="27"/>
    <cellStyle name="Input" xfId="3" builtinId="20"/>
    <cellStyle name="Neutral" xfId="2" builtinId="28"/>
    <cellStyle name="Normal" xfId="0" builtinId="0"/>
    <cellStyle name="Normal 2" xfId="4" xr:uid="{03ED4242-FA0E-4F9E-A299-A66C834146A1}"/>
  </cellStyles>
  <dxfs count="56"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0000"/>
      </font>
    </dxf>
    <dxf>
      <fill>
        <patternFill>
          <bgColor rgb="FF92D050"/>
        </patternFill>
      </fill>
    </dxf>
    <dxf>
      <alignment wrapText="1"/>
    </dxf>
    <dxf>
      <alignment wrapText="1"/>
    </dxf>
    <dxf>
      <numFmt numFmtId="167" formatCode="[&gt;=1]&quot;Yes&quot;;[=0]&quot;No&quot;;"/>
    </dxf>
    <dxf>
      <fill>
        <patternFill patternType="solid">
          <bgColor rgb="FFFDCFB5"/>
        </patternFill>
      </fill>
    </dxf>
    <dxf>
      <fill>
        <patternFill patternType="solid">
          <bgColor rgb="FFFDCFB5"/>
        </patternFill>
      </fill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167" formatCode="[&gt;=1]&quot;Yes&quot;;[=0]&quot;No&quot;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73" formatCode="[=4]&quot;&quot;;General"/>
    </dxf>
    <dxf>
      <numFmt numFmtId="173" formatCode="[=4]&quot;&quot;;General"/>
    </dxf>
    <dxf>
      <numFmt numFmtId="173" formatCode="[=4]&quot;&quot;;General"/>
    </dxf>
    <dxf>
      <numFmt numFmtId="173" formatCode="[=4]&quot;&quot;;General"/>
    </dxf>
    <dxf>
      <numFmt numFmtId="173" formatCode="[=4]&quot;&quot;;General"/>
    </dxf>
    <dxf>
      <numFmt numFmtId="173" formatCode="[=4]&quot;&quot;;General"/>
    </dxf>
    <dxf>
      <numFmt numFmtId="173" formatCode="[=4]&quot;&quot;;General"/>
    </dxf>
    <dxf>
      <numFmt numFmtId="173" formatCode="[=4]&quot;&quot;;General"/>
    </dxf>
    <dxf>
      <numFmt numFmtId="172" formatCode="[=2]&quot;&quot;;General"/>
    </dxf>
    <dxf>
      <numFmt numFmtId="171" formatCode="[&gt;=2]&quot;&quot;;General"/>
    </dxf>
    <dxf>
      <numFmt numFmtId="171" formatCode="[&gt;=2]&quot;&quot;;General"/>
    </dxf>
    <dxf>
      <fill>
        <patternFill patternType="solid">
          <fgColor rgb="FFCC00CC"/>
          <bgColor rgb="FF000000"/>
        </patternFill>
      </fill>
    </dxf>
    <dxf>
      <fill>
        <patternFill patternType="solid">
          <fgColor rgb="FF8D0E01"/>
          <bgColor rgb="FF000000"/>
        </patternFill>
      </fill>
    </dxf>
    <dxf>
      <fill>
        <patternFill patternType="solid">
          <fgColor rgb="FFFF7C80"/>
          <bgColor rgb="FF000000"/>
        </patternFill>
      </fill>
    </dxf>
    <dxf>
      <fill>
        <patternFill patternType="solid">
          <fgColor rgb="FFCCCCFF"/>
          <bgColor rgb="FF000000"/>
        </patternFill>
      </fill>
    </dxf>
    <dxf>
      <fill>
        <patternFill patternType="solid">
          <fgColor rgb="FFFFFF99"/>
          <bgColor rgb="FF000000"/>
        </patternFill>
      </fill>
    </dxf>
    <dxf>
      <fill>
        <patternFill patternType="solid">
          <fgColor rgb="FF280EEC"/>
          <bgColor rgb="FF000000"/>
        </patternFill>
      </fill>
    </dxf>
    <dxf>
      <fill>
        <patternFill patternType="none">
          <fgColor indexed="64"/>
          <bgColor indexed="65"/>
        </patternFill>
      </fill>
    </dxf>
    <dxf>
      <alignment horizontal="right"/>
    </dxf>
    <dxf>
      <fill>
        <patternFill>
          <bgColor rgb="FFFFC000"/>
        </patternFill>
      </fill>
    </dxf>
    <dxf>
      <fill>
        <patternFill patternType="solid">
          <bgColor rgb="FFFF0000"/>
        </patternFill>
      </fill>
    </dxf>
    <dxf>
      <numFmt numFmtId="0" formatCode="General"/>
    </dxf>
    <dxf>
      <numFmt numFmtId="0" formatCode="General"/>
    </dxf>
    <dxf>
      <alignment wrapText="1"/>
    </dxf>
    <dxf>
      <alignment wrapText="1"/>
    </dxf>
    <dxf>
      <border>
        <bottom style="thin">
          <color indexed="64"/>
        </bottom>
        <horizontal style="thin">
          <color indexed="64"/>
        </horizontal>
      </border>
    </dxf>
    <dxf>
      <border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wrapText="0"/>
    </dxf>
    <dxf>
      <alignment wrapText="0"/>
    </dxf>
    <dxf>
      <fill>
        <patternFill patternType="solid">
          <fgColor rgb="FFCC00CC"/>
          <bgColor indexed="65"/>
        </patternFill>
      </fill>
    </dxf>
    <dxf>
      <fill>
        <patternFill patternType="solid">
          <fgColor rgb="FFFF7C80"/>
          <bgColor indexed="65"/>
        </patternFill>
      </fill>
    </dxf>
    <dxf>
      <fill>
        <patternFill patternType="solid">
          <fgColor rgb="FFCCCCFF"/>
          <bgColor indexed="65"/>
        </patternFill>
      </fill>
    </dxf>
    <dxf>
      <fill>
        <patternFill patternType="solid">
          <fgColor rgb="FFFFFF99"/>
          <bgColor indexed="65"/>
        </patternFill>
      </fill>
    </dxf>
    <dxf>
      <fill>
        <patternFill patternType="solid">
          <fgColor rgb="FF280EEC"/>
          <bgColor indexed="65"/>
        </patternFill>
      </fill>
    </dxf>
  </dxfs>
  <tableStyles count="0" defaultTableStyle="TableStyleMedium2" defaultPivotStyle="PivotStyleLight16"/>
  <colors>
    <mruColors>
      <color rgb="FF8D0E01"/>
      <color rgb="FFFBA489"/>
      <color rgb="FFCA1502"/>
      <color rgb="FFFE5D4C"/>
      <color rgb="FFCC0000"/>
      <color rgb="FF11E11B"/>
      <color rgb="FFFCFC02"/>
      <color rgb="FFCC0A0F"/>
      <color rgb="FFFF3300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76200</xdr:colOff>
          <xdr:row>0</xdr:row>
          <xdr:rowOff>161925</xdr:rowOff>
        </xdr:from>
        <xdr:to>
          <xdr:col>16</xdr:col>
          <xdr:colOff>800100</xdr:colOff>
          <xdr:row>0</xdr:row>
          <xdr:rowOff>495300</xdr:rowOff>
        </xdr:to>
        <xdr:sp macro="" textlink="">
          <xdr:nvSpPr>
            <xdr:cNvPr id="9217" name="Button 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3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Refresher Test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33</xdr:row>
      <xdr:rowOff>0</xdr:rowOff>
    </xdr:from>
    <xdr:to>
      <xdr:col>2</xdr:col>
      <xdr:colOff>9525</xdr:colOff>
      <xdr:row>34</xdr:row>
      <xdr:rowOff>11906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6156" y="7239000"/>
          <a:ext cx="378619" cy="3929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2</xdr:col>
      <xdr:colOff>9525</xdr:colOff>
      <xdr:row>35</xdr:row>
      <xdr:rowOff>9525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3775" y="7648575"/>
          <a:ext cx="3810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mel Barreto" refreshedDate="44349.658603009259" createdVersion="6" refreshedVersion="7" minRefreshableVersion="3" recordCount="292" xr:uid="{D09FB815-85FD-4EAF-A02F-6F0517BF574C}">
  <cacheSource type="worksheet">
    <worksheetSource ref="A1:O293" sheet="File Submission Calculator CDA"/>
  </cacheSource>
  <cacheFields count="16">
    <cacheField name="HCO" numFmtId="0">
      <sharedItems count="31">
        <s v="AC1"/>
        <s v="CA1"/>
        <s v="CA3"/>
        <s v="CA4"/>
        <s v="EA1"/>
        <s v="FC1"/>
        <s v="IA1"/>
        <s v="IC7"/>
        <s v="IC8"/>
        <s v="KA1"/>
        <s v="KA2"/>
        <s v="KA3"/>
        <s v="KA4"/>
        <s v="KA5"/>
        <s v="KA6"/>
        <s v="MA1"/>
        <s v="NA1"/>
        <s v="NA2"/>
        <s v="NA3"/>
        <s v="PA1"/>
        <s v="PA3"/>
        <s v="QA2"/>
        <s v="QA3"/>
        <s v="QA4"/>
        <s v="QA6"/>
        <s v="QA7"/>
        <s v="QA8"/>
        <s v="QA9"/>
        <s v="RA1"/>
        <s v="YA1"/>
        <s v="YA2"/>
      </sharedItems>
    </cacheField>
    <cacheField name="START DATE" numFmtId="14">
      <sharedItems containsSemiMixedTypes="0" containsNonDate="0" containsDate="1" containsString="0" minDate="2020-01-01T00:00:00" maxDate="2020-11-02T00:00:00" count="11">
        <d v="2020-01-01T00:00:00"/>
        <d v="2020-02-01T00:00:00"/>
        <d v="2020-03-01T00:00:00"/>
        <d v="2020-04-01T00:00:00"/>
        <d v="2020-05-01T00:00:00"/>
        <d v="2020-06-01T00:00:00"/>
        <d v="2020-07-01T00:00:00"/>
        <d v="2020-08-01T00:00:00"/>
        <d v="2020-09-01T00:00:00"/>
        <d v="2020-10-01T00:00:00"/>
        <d v="2020-11-01T00:00:00"/>
      </sharedItems>
      <fieldGroup par="15" base="1">
        <rangePr groupBy="days" startDate="2020-01-01T00:00:00" endDate="2020-11-02T00:00:00"/>
        <groupItems count="368">
          <s v="&lt;1/1/2020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1/2/2020"/>
        </groupItems>
      </fieldGroup>
    </cacheField>
    <cacheField name="END DATE" numFmtId="14">
      <sharedItems containsSemiMixedTypes="0" containsNonDate="0" containsDate="1" containsString="0" minDate="2020-01-31T00:00:00" maxDate="2020-12-01T00:00:00"/>
    </cacheField>
    <cacheField name="01/01/2020" numFmtId="0">
      <sharedItems containsSemiMixedTypes="0" containsString="0" containsNumber="1" containsInteger="1" minValue="0" maxValue="1"/>
    </cacheField>
    <cacheField name="02/01/2020" numFmtId="0">
      <sharedItems containsSemiMixedTypes="0" containsString="0" containsNumber="1" containsInteger="1" minValue="0" maxValue="1"/>
    </cacheField>
    <cacheField name="03/01/2020" numFmtId="0">
      <sharedItems containsSemiMixedTypes="0" containsString="0" containsNumber="1" containsInteger="1" minValue="0" maxValue="1"/>
    </cacheField>
    <cacheField name="04/01/2020" numFmtId="0">
      <sharedItems containsSemiMixedTypes="0" containsString="0" containsNumber="1" containsInteger="1" minValue="0" maxValue="1"/>
    </cacheField>
    <cacheField name="05/01/2020" numFmtId="0">
      <sharedItems containsSemiMixedTypes="0" containsString="0" containsNumber="1" containsInteger="1" minValue="0" maxValue="1"/>
    </cacheField>
    <cacheField name="06/01/2020" numFmtId="0">
      <sharedItems containsSemiMixedTypes="0" containsString="0" containsNumber="1" containsInteger="1" minValue="0" maxValue="1"/>
    </cacheField>
    <cacheField name="07/01/2020" numFmtId="0">
      <sharedItems containsSemiMixedTypes="0" containsString="0" containsNumber="1" containsInteger="1" minValue="0" maxValue="1"/>
    </cacheField>
    <cacheField name="08/01/2020" numFmtId="0">
      <sharedItems containsSemiMixedTypes="0" containsString="0" containsNumber="1" containsInteger="1" minValue="0" maxValue="1"/>
    </cacheField>
    <cacheField name="09/01/2020" numFmtId="0">
      <sharedItems containsSemiMixedTypes="0" containsString="0" containsNumber="1" containsInteger="1" minValue="0" maxValue="1"/>
    </cacheField>
    <cacheField name="10/01/2020" numFmtId="0">
      <sharedItems containsSemiMixedTypes="0" containsString="0" containsNumber="1" containsInteger="1" minValue="0" maxValue="1"/>
    </cacheField>
    <cacheField name="11/01/2020" numFmtId="0">
      <sharedItems containsSemiMixedTypes="0" containsString="0" containsNumber="1" containsInteger="1" minValue="0" maxValue="1"/>
    </cacheField>
    <cacheField name="12/01/2020" numFmtId="0">
      <sharedItems containsSemiMixedTypes="0" containsString="0" containsNumber="1" containsInteger="1" minValue="0" maxValue="0"/>
    </cacheField>
    <cacheField name="Months" numFmtId="0" databaseField="0">
      <fieldGroup base="1">
        <rangePr groupBy="months" startDate="2020-01-01T00:00:00" endDate="2020-11-02T00:00:00"/>
        <groupItems count="14">
          <s v="&lt;1/1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1/2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mel Barreto" refreshedDate="44403.628060763891" createdVersion="6" refreshedVersion="7" minRefreshableVersion="3" recordCount="444" xr:uid="{92804CD3-9A03-42F0-8C46-73DCD15D9D46}">
  <cacheSource type="worksheet">
    <worksheetSource ref="A1:AI445" sheet="File Submission Calculator"/>
  </cacheSource>
  <cacheFields count="35">
    <cacheField name="HCO Code" numFmtId="0">
      <sharedItems containsBlank="1" count="28">
        <s v="KA2"/>
        <s v="AC1"/>
        <s v="CA3"/>
        <s v="CA1"/>
        <s v="IA1"/>
        <s v="CA4"/>
        <s v="KA6"/>
        <s v="EA1"/>
        <s v="FC1"/>
        <s v="QA8"/>
        <s v="KA3"/>
        <s v="KA1"/>
        <s v="KA5"/>
        <s v="KA4"/>
        <s v="NA1"/>
        <s v="NA3"/>
        <s v="PA0"/>
        <s v="NA2"/>
        <s v="QA0"/>
        <s v="RA1"/>
        <s v="QA3"/>
        <s v="QA4"/>
        <s v="QA6"/>
        <s v="QA7"/>
        <s v="QA9"/>
        <m/>
        <s v="IA2" u="1"/>
        <s v="IA3" u="1"/>
      </sharedItems>
    </cacheField>
    <cacheField name="HCO Name" numFmtId="0">
      <sharedItems containsBlank="1" count="28">
        <s v="Athens-Limestone"/>
        <s v="Tallahassee Memorial Hospital"/>
        <s v="Baptist Medical Center East"/>
        <s v="Baptist Medical Center South"/>
        <s v="DCH Regional Medical Center"/>
        <s v="Baptist Prattville Hospital"/>
        <s v="Decatur Morgan Hospital - Decatur General Campus"/>
        <s v="Halifax Medical Center"/>
        <s v="Highlands Medical Center"/>
        <s v="Health Central Hospital"/>
        <s v="Helen Keller Hospital"/>
        <s v="Huntsville Hospital"/>
        <s v="Marshall Medical Center North"/>
        <s v="Marshall Medical Center South"/>
        <s v="Mobile Infirmary Medical Center"/>
        <s v="North Baldwin Infirmary"/>
        <s v="Northeast Alabama Regional Medical Center"/>
        <s v="Thomas Hospital"/>
        <s v="Orlando Health"/>
        <s v="Parrish Medical Center"/>
        <s v="Dr. P. Phillips"/>
        <s v="Arnold Palmer Hospital for Children"/>
        <s v="South Seminole Hospital"/>
        <s v="South Lake Hospital"/>
        <s v="Winnie Palmer Hospital for Women &amp; Babies"/>
        <m/>
        <s v="Prattville Baptist Hospital" u="1"/>
        <s v="Huntsville - Athens-Limestone Hospital" u="1"/>
      </sharedItems>
    </cacheField>
    <cacheField name="File Name" numFmtId="0">
      <sharedItems containsBlank="1"/>
    </cacheField>
    <cacheField name="Start Date" numFmtId="164">
      <sharedItems containsNonDate="0" containsDate="1" containsString="0" containsBlank="1" minDate="2020-01-01T00:00:00" maxDate="2021-05-02T00:00:00"/>
    </cacheField>
    <cacheField name="End Date" numFmtId="164">
      <sharedItems containsNonDate="0" containsDate="1" containsString="0" containsBlank="1" minDate="2020-03-31T00:00:00" maxDate="2021-07-01T00:00:00"/>
    </cacheField>
    <cacheField name="BatchID" numFmtId="0">
      <sharedItems containsString="0" containsBlank="1" containsNumber="1" containsInteger="1" minValue="2020304" maxValue="2021316"/>
    </cacheField>
    <cacheField name="Fix Date" numFmtId="0">
      <sharedItems containsNonDate="0" containsDate="1" containsString="0" containsBlank="1" minDate="2021-03-10T00:00:00" maxDate="2021-04-01T00:00:00"/>
    </cacheField>
    <cacheField name="Fix Method" numFmtId="0">
      <sharedItems containsBlank="1"/>
    </cacheField>
    <cacheField name="Records Fixed" numFmtId="0">
      <sharedItems containsString="0" containsBlank="1" containsNumber="1" containsInteger="1" minValue="0" maxValue="8"/>
    </cacheField>
    <cacheField name=" Records Deleted" numFmtId="0">
      <sharedItems containsString="0" containsBlank="1" containsNumber="1" containsInteger="1" minValue="0" maxValue="12"/>
    </cacheField>
    <cacheField name="Notes" numFmtId="0">
      <sharedItems containsNonDate="0" containsString="0" containsBlank="1"/>
    </cacheField>
    <cacheField name="01/01/2020" numFmtId="0">
      <sharedItems containsString="0" containsBlank="1" containsNumber="1" containsInteger="1" minValue="0" maxValue="1"/>
    </cacheField>
    <cacheField name="02/01/2020" numFmtId="0">
      <sharedItems containsString="0" containsBlank="1" containsNumber="1" containsInteger="1" minValue="0" maxValue="1"/>
    </cacheField>
    <cacheField name="03/01/2020" numFmtId="0">
      <sharedItems containsString="0" containsBlank="1" containsNumber="1" containsInteger="1" minValue="0" maxValue="1"/>
    </cacheField>
    <cacheField name="04/01/2020" numFmtId="0">
      <sharedItems containsString="0" containsBlank="1" containsNumber="1" containsInteger="1" minValue="0" maxValue="1"/>
    </cacheField>
    <cacheField name="05/01/2020" numFmtId="0">
      <sharedItems containsString="0" containsBlank="1" containsNumber="1" containsInteger="1" minValue="0" maxValue="1"/>
    </cacheField>
    <cacheField name="06/01/2020" numFmtId="0">
      <sharedItems containsString="0" containsBlank="1" containsNumber="1" containsInteger="1" minValue="0" maxValue="1"/>
    </cacheField>
    <cacheField name="07/01/2020" numFmtId="0">
      <sharedItems containsString="0" containsBlank="1" containsNumber="1" containsInteger="1" minValue="0" maxValue="1"/>
    </cacheField>
    <cacheField name="08/01/2020" numFmtId="0">
      <sharedItems containsString="0" containsBlank="1" containsNumber="1" containsInteger="1" minValue="0" maxValue="1"/>
    </cacheField>
    <cacheField name="09/01/2020" numFmtId="0">
      <sharedItems containsString="0" containsBlank="1" containsNumber="1" containsInteger="1" minValue="0" maxValue="1"/>
    </cacheField>
    <cacheField name="10/01/2020" numFmtId="0">
      <sharedItems containsString="0" containsBlank="1" containsNumber="1" containsInteger="1" minValue="0" maxValue="1"/>
    </cacheField>
    <cacheField name="11/01/2020" numFmtId="0">
      <sharedItems containsString="0" containsBlank="1" containsNumber="1" containsInteger="1" minValue="0" maxValue="1"/>
    </cacheField>
    <cacheField name="12/01/2020" numFmtId="0">
      <sharedItems containsString="0" containsBlank="1" containsNumber="1" containsInteger="1" minValue="0" maxValue="1"/>
    </cacheField>
    <cacheField name="01/01/2021" numFmtId="0">
      <sharedItems containsString="0" containsBlank="1" containsNumber="1" containsInteger="1" minValue="0" maxValue="1"/>
    </cacheField>
    <cacheField name="02/01/2021" numFmtId="0">
      <sharedItems containsString="0" containsBlank="1" containsNumber="1" containsInteger="1" minValue="0" maxValue="1"/>
    </cacheField>
    <cacheField name="03/01/2021" numFmtId="0">
      <sharedItems containsString="0" containsBlank="1" containsNumber="1" containsInteger="1" minValue="0" maxValue="1"/>
    </cacheField>
    <cacheField name="04/01/2021" numFmtId="0">
      <sharedItems containsString="0" containsBlank="1" containsNumber="1" containsInteger="1" minValue="0" maxValue="1"/>
    </cacheField>
    <cacheField name="05/01/2021" numFmtId="0">
      <sharedItems containsString="0" containsBlank="1" containsNumber="1" containsInteger="1" minValue="0" maxValue="1"/>
    </cacheField>
    <cacheField name="06/01/2021" numFmtId="0">
      <sharedItems containsString="0" containsBlank="1" containsNumber="1" containsInteger="1" minValue="0" maxValue="1"/>
    </cacheField>
    <cacheField name="07/01/2021" numFmtId="0">
      <sharedItems containsString="0" containsBlank="1" containsNumber="1" containsInteger="1" minValue="0" maxValue="0"/>
    </cacheField>
    <cacheField name="08/01/2021" numFmtId="0">
      <sharedItems containsString="0" containsBlank="1" containsNumber="1" containsInteger="1" minValue="0" maxValue="0"/>
    </cacheField>
    <cacheField name="09/01/2021" numFmtId="0">
      <sharedItems containsString="0" containsBlank="1" containsNumber="1" containsInteger="1" minValue="0" maxValue="0"/>
    </cacheField>
    <cacheField name="10/01/2021" numFmtId="0">
      <sharedItems containsString="0" containsBlank="1" containsNumber="1" containsInteger="1" minValue="0" maxValue="0"/>
    </cacheField>
    <cacheField name="11/01/2021" numFmtId="0">
      <sharedItems containsString="0" containsBlank="1" containsNumber="1" containsInteger="1" minValue="0" maxValue="0"/>
    </cacheField>
    <cacheField name="12/01/2021" numFmtId="0">
      <sharedItems containsString="0" containsBlank="1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mel Barreto" refreshedDate="44403.645601273151" createdVersion="6" refreshedVersion="7" minRefreshableVersion="3" recordCount="548" xr:uid="{0A4B8437-C1EE-4F4B-BED8-F33259350F38}">
  <cacheSource type="worksheet">
    <worksheetSource ref="A1:BB1048576" sheet="File Submission Calculator"/>
  </cacheSource>
  <cacheFields count="54">
    <cacheField name="HCO Code" numFmtId="0">
      <sharedItems containsBlank="1"/>
    </cacheField>
    <cacheField name="HCO Name" numFmtId="0">
      <sharedItems containsBlank="1" count="28">
        <s v="Athens-Limestone"/>
        <s v="Tallahassee Memorial Hospital"/>
        <s v="Baptist Medical Center East"/>
        <s v="Baptist Medical Center South"/>
        <s v="DCH Regional Medical Center"/>
        <s v="Baptist Prattville Hospital"/>
        <s v="Decatur Morgan Hospital - Decatur General Campus"/>
        <s v="Halifax Medical Center"/>
        <s v="Highlands Medical Center"/>
        <s v="Health Central Hospital"/>
        <s v="Helen Keller Hospital"/>
        <s v="Huntsville Hospital"/>
        <s v="Marshall Medical Center North"/>
        <s v="Marshall Medical Center South"/>
        <s v="Mobile Infirmary Medical Center"/>
        <s v="North Baldwin Infirmary"/>
        <s v="Northeast Alabama Regional Medical Center"/>
        <s v="South Lake Hospital"/>
        <s v="Thomas Hospital"/>
        <s v="Orlando Health"/>
        <s v="Parrish Medical Center"/>
        <s v="Arnold Palmer Hospital for Children"/>
        <s v="Dr. P. Phillips"/>
        <s v="South Seminole Hospital"/>
        <s v="Winnie Palmer Hospital for Women &amp; Babies"/>
        <m/>
        <s v="Prattville Baptist Hospital" u="1"/>
        <s v="Huntsville - Athens-Limestone Hospital" u="1"/>
      </sharedItems>
    </cacheField>
    <cacheField name="File Name" numFmtId="0">
      <sharedItems containsBlank="1"/>
    </cacheField>
    <cacheField name="Start Date" numFmtId="164">
      <sharedItems containsNonDate="0" containsDate="1" containsString="0" containsBlank="1" minDate="2020-01-01T00:00:00" maxDate="2021-05-02T00:00:00"/>
    </cacheField>
    <cacheField name="End Date" numFmtId="164">
      <sharedItems containsNonDate="0" containsDate="1" containsString="0" containsBlank="1" minDate="2020-03-31T00:00:00" maxDate="2021-07-01T00:00:00"/>
    </cacheField>
    <cacheField name="BatchID" numFmtId="0">
      <sharedItems containsString="0" containsBlank="1" containsNumber="1" containsInteger="1" minValue="2020304" maxValue="2021316"/>
    </cacheField>
    <cacheField name="Fix Date" numFmtId="0">
      <sharedItems containsNonDate="0" containsDate="1" containsString="0" containsBlank="1" minDate="2021-03-10T00:00:00" maxDate="2021-04-01T00:00:00"/>
    </cacheField>
    <cacheField name="Fix Method" numFmtId="0">
      <sharedItems containsBlank="1"/>
    </cacheField>
    <cacheField name="Records Fixed" numFmtId="0">
      <sharedItems containsString="0" containsBlank="1" containsNumber="1" containsInteger="1" minValue="0" maxValue="8"/>
    </cacheField>
    <cacheField name=" Records Deleted" numFmtId="0">
      <sharedItems containsString="0" containsBlank="1" containsNumber="1" containsInteger="1" minValue="0" maxValue="12"/>
    </cacheField>
    <cacheField name="Notes" numFmtId="0">
      <sharedItems containsNonDate="0" containsString="0" containsBlank="1"/>
    </cacheField>
    <cacheField name="01/01/2020" numFmtId="0">
      <sharedItems containsString="0" containsBlank="1" containsNumber="1" containsInteger="1" minValue="0" maxValue="1"/>
    </cacheField>
    <cacheField name="02/01/2020" numFmtId="0">
      <sharedItems containsString="0" containsBlank="1" containsNumber="1" containsInteger="1" minValue="0" maxValue="1"/>
    </cacheField>
    <cacheField name="03/01/2020" numFmtId="0">
      <sharedItems containsString="0" containsBlank="1" containsNumber="1" containsInteger="1" minValue="0" maxValue="1"/>
    </cacheField>
    <cacheField name="04/01/2020" numFmtId="0">
      <sharedItems containsString="0" containsBlank="1" containsNumber="1" containsInteger="1" minValue="0" maxValue="1"/>
    </cacheField>
    <cacheField name="05/01/2020" numFmtId="0">
      <sharedItems containsString="0" containsBlank="1" containsNumber="1" containsInteger="1" minValue="0" maxValue="1"/>
    </cacheField>
    <cacheField name="06/01/2020" numFmtId="0">
      <sharedItems containsString="0" containsBlank="1" containsNumber="1" containsInteger="1" minValue="0" maxValue="1"/>
    </cacheField>
    <cacheField name="07/01/2020" numFmtId="0">
      <sharedItems containsString="0" containsBlank="1" containsNumber="1" containsInteger="1" minValue="0" maxValue="1"/>
    </cacheField>
    <cacheField name="08/01/2020" numFmtId="0">
      <sharedItems containsString="0" containsBlank="1" containsNumber="1" containsInteger="1" minValue="0" maxValue="1"/>
    </cacheField>
    <cacheField name="09/01/2020" numFmtId="0">
      <sharedItems containsString="0" containsBlank="1" containsNumber="1" containsInteger="1" minValue="0" maxValue="1"/>
    </cacheField>
    <cacheField name="10/01/2020" numFmtId="0">
      <sharedItems containsString="0" containsBlank="1" containsNumber="1" containsInteger="1" minValue="0" maxValue="1"/>
    </cacheField>
    <cacheField name="11/01/2020" numFmtId="0">
      <sharedItems containsString="0" containsBlank="1" containsNumber="1" containsInteger="1" minValue="0" maxValue="1"/>
    </cacheField>
    <cacheField name="12/01/2020" numFmtId="0">
      <sharedItems containsString="0" containsBlank="1" containsNumber="1" containsInteger="1" minValue="0" maxValue="1"/>
    </cacheField>
    <cacheField name="01/01/2021" numFmtId="0">
      <sharedItems containsString="0" containsBlank="1" containsNumber="1" containsInteger="1" minValue="0" maxValue="1"/>
    </cacheField>
    <cacheField name="02/01/2021" numFmtId="0">
      <sharedItems containsString="0" containsBlank="1" containsNumber="1" containsInteger="1" minValue="0" maxValue="1"/>
    </cacheField>
    <cacheField name="03/01/2021" numFmtId="0">
      <sharedItems containsString="0" containsBlank="1" containsNumber="1" containsInteger="1" minValue="0" maxValue="1"/>
    </cacheField>
    <cacheField name="04/01/2021" numFmtId="0">
      <sharedItems containsString="0" containsBlank="1" containsNumber="1" containsInteger="1" minValue="0" maxValue="1"/>
    </cacheField>
    <cacheField name="05/01/2021" numFmtId="0">
      <sharedItems containsString="0" containsBlank="1" containsNumber="1" containsInteger="1" minValue="0" maxValue="1"/>
    </cacheField>
    <cacheField name="06/01/2021" numFmtId="0">
      <sharedItems containsString="0" containsBlank="1" containsNumber="1" containsInteger="1" minValue="0" maxValue="1"/>
    </cacheField>
    <cacheField name="07/01/2021" numFmtId="0">
      <sharedItems containsString="0" containsBlank="1" containsNumber="1" containsInteger="1" minValue="0" maxValue="0"/>
    </cacheField>
    <cacheField name="08/01/2021" numFmtId="0">
      <sharedItems containsString="0" containsBlank="1" containsNumber="1" containsInteger="1" minValue="0" maxValue="0"/>
    </cacheField>
    <cacheField name="09/01/2021" numFmtId="0">
      <sharedItems containsString="0" containsBlank="1" containsNumber="1" containsInteger="1" minValue="0" maxValue="0"/>
    </cacheField>
    <cacheField name="10/01/2021" numFmtId="0">
      <sharedItems containsString="0" containsBlank="1" containsNumber="1" containsInteger="1" minValue="0" maxValue="0"/>
    </cacheField>
    <cacheField name="11/01/2021" numFmtId="0">
      <sharedItems containsString="0" containsBlank="1" containsNumber="1" containsInteger="1" minValue="0" maxValue="0"/>
    </cacheField>
    <cacheField name="12/01/2021" numFmtId="0">
      <sharedItems containsString="0" containsBlank="1" containsNumber="1" containsInteger="1" minValue="0" maxValue="0"/>
    </cacheField>
    <cacheField name="06/20" numFmtId="0">
      <sharedItems containsString="0" containsBlank="1" containsNumber="1" containsInteger="1" minValue="2" maxValue="3"/>
    </cacheField>
    <cacheField name="07/20" numFmtId="0">
      <sharedItems containsString="0" containsBlank="1" containsNumber="1" containsInteger="1" minValue="2" maxValue="5"/>
    </cacheField>
    <cacheField name="08/20" numFmtId="0">
      <sharedItems containsString="0" containsBlank="1" containsNumber="1" containsInteger="1" minValue="2" maxValue="5"/>
    </cacheField>
    <cacheField name="09/20" numFmtId="0">
      <sharedItems containsString="0" containsBlank="1" containsNumber="1" containsInteger="1" minValue="2" maxValue="5"/>
    </cacheField>
    <cacheField name="10/20" numFmtId="0">
      <sharedItems containsString="0" containsBlank="1" containsNumber="1" containsInteger="1" minValue="2" maxValue="5"/>
    </cacheField>
    <cacheField name="11/20" numFmtId="0">
      <sharedItems containsString="0" containsBlank="1" containsNumber="1" containsInteger="1" minValue="2" maxValue="5"/>
    </cacheField>
    <cacheField name="12/20" numFmtId="0">
      <sharedItems containsString="0" containsBlank="1" containsNumber="1" containsInteger="1" minValue="2" maxValue="5"/>
    </cacheField>
    <cacheField name="01/21" numFmtId="0">
      <sharedItems containsString="0" containsBlank="1" containsNumber="1" containsInteger="1" minValue="2" maxValue="5"/>
    </cacheField>
    <cacheField name="02/21" numFmtId="0">
      <sharedItems containsString="0" containsBlank="1" containsNumber="1" containsInteger="1" minValue="2" maxValue="4"/>
    </cacheField>
    <cacheField name="03/21" numFmtId="0">
      <sharedItems containsString="0" containsBlank="1" containsNumber="1" containsInteger="1" minValue="2" maxValue="4"/>
    </cacheField>
    <cacheField name="04/21" numFmtId="0">
      <sharedItems containsString="0" containsBlank="1" containsNumber="1" containsInteger="1" minValue="2" maxValue="4"/>
    </cacheField>
    <cacheField name="05/21" numFmtId="0">
      <sharedItems containsString="0" containsBlank="1" containsNumber="1" containsInteger="1" minValue="2" maxValue="4"/>
    </cacheField>
    <cacheField name="06/21" numFmtId="0">
      <sharedItems containsString="0" containsBlank="1" containsNumber="1" containsInteger="1" minValue="2" maxValue="3"/>
    </cacheField>
    <cacheField name="07/21" numFmtId="0">
      <sharedItems containsString="0" containsBlank="1" containsNumber="1" containsInteger="1" minValue="2" maxValue="2"/>
    </cacheField>
    <cacheField name="08/21" numFmtId="0">
      <sharedItems containsString="0" containsBlank="1" containsNumber="1" containsInteger="1" minValue="2" maxValue="2"/>
    </cacheField>
    <cacheField name="09/21" numFmtId="0">
      <sharedItems containsString="0" containsBlank="1" containsNumber="1" containsInteger="1" minValue="2" maxValue="2"/>
    </cacheField>
    <cacheField name="10/21" numFmtId="0">
      <sharedItems containsString="0" containsBlank="1" containsNumber="1" containsInteger="1" minValue="2" maxValue="2"/>
    </cacheField>
    <cacheField name="11/21" numFmtId="0">
      <sharedItems containsString="0" containsBlank="1" containsNumber="1" containsInteger="1" minValue="2" maxValue="2"/>
    </cacheField>
    <cacheField name="12/21" numFmtId="0">
      <sharedItems containsString="0" containsBlank="1" containsNumber="1" containsInteger="1" minValue="2" maxValue="2"/>
    </cacheField>
  </cacheFields>
  <extLst>
    <ext xmlns:x14="http://schemas.microsoft.com/office/spreadsheetml/2009/9/main" uri="{725AE2AE-9491-48be-B2B4-4EB974FC3084}">
      <x14:pivotCacheDefinition pivotCacheId="212075824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2">
  <r>
    <x v="0"/>
    <x v="0"/>
    <d v="2020-01-31T00:00:00"/>
    <n v="1"/>
    <n v="0"/>
    <n v="0"/>
    <n v="0"/>
    <n v="0"/>
    <n v="0"/>
    <n v="0"/>
    <n v="0"/>
    <n v="0"/>
    <n v="0"/>
    <n v="0"/>
    <n v="0"/>
  </r>
  <r>
    <x v="0"/>
    <x v="1"/>
    <d v="2020-02-29T00:00:00"/>
    <n v="0"/>
    <n v="1"/>
    <n v="0"/>
    <n v="0"/>
    <n v="0"/>
    <n v="0"/>
    <n v="0"/>
    <n v="0"/>
    <n v="0"/>
    <n v="0"/>
    <n v="0"/>
    <n v="0"/>
  </r>
  <r>
    <x v="0"/>
    <x v="2"/>
    <d v="2020-03-31T00:00:00"/>
    <n v="0"/>
    <n v="0"/>
    <n v="1"/>
    <n v="0"/>
    <n v="0"/>
    <n v="0"/>
    <n v="0"/>
    <n v="0"/>
    <n v="0"/>
    <n v="0"/>
    <n v="0"/>
    <n v="0"/>
  </r>
  <r>
    <x v="0"/>
    <x v="3"/>
    <d v="2020-04-30T00:00:00"/>
    <n v="0"/>
    <n v="0"/>
    <n v="0"/>
    <n v="1"/>
    <n v="0"/>
    <n v="0"/>
    <n v="0"/>
    <n v="0"/>
    <n v="0"/>
    <n v="0"/>
    <n v="0"/>
    <n v="0"/>
  </r>
  <r>
    <x v="0"/>
    <x v="4"/>
    <d v="2020-05-31T00:00:00"/>
    <n v="0"/>
    <n v="0"/>
    <n v="0"/>
    <n v="0"/>
    <n v="1"/>
    <n v="0"/>
    <n v="0"/>
    <n v="0"/>
    <n v="0"/>
    <n v="0"/>
    <n v="0"/>
    <n v="0"/>
  </r>
  <r>
    <x v="0"/>
    <x v="5"/>
    <d v="2020-06-30T00:00:00"/>
    <n v="0"/>
    <n v="0"/>
    <n v="0"/>
    <n v="0"/>
    <n v="0"/>
    <n v="1"/>
    <n v="0"/>
    <n v="0"/>
    <n v="0"/>
    <n v="0"/>
    <n v="0"/>
    <n v="0"/>
  </r>
  <r>
    <x v="0"/>
    <x v="6"/>
    <d v="2020-07-31T00:00:00"/>
    <n v="0"/>
    <n v="0"/>
    <n v="0"/>
    <n v="0"/>
    <n v="0"/>
    <n v="0"/>
    <n v="1"/>
    <n v="0"/>
    <n v="0"/>
    <n v="0"/>
    <n v="0"/>
    <n v="0"/>
  </r>
  <r>
    <x v="0"/>
    <x v="7"/>
    <d v="2020-08-31T00:00:00"/>
    <n v="0"/>
    <n v="0"/>
    <n v="0"/>
    <n v="0"/>
    <n v="0"/>
    <n v="0"/>
    <n v="0"/>
    <n v="1"/>
    <n v="0"/>
    <n v="0"/>
    <n v="0"/>
    <n v="0"/>
  </r>
  <r>
    <x v="0"/>
    <x v="8"/>
    <d v="2020-09-30T00:00:00"/>
    <n v="0"/>
    <n v="0"/>
    <n v="0"/>
    <n v="0"/>
    <n v="0"/>
    <n v="0"/>
    <n v="0"/>
    <n v="0"/>
    <n v="1"/>
    <n v="0"/>
    <n v="0"/>
    <n v="0"/>
  </r>
  <r>
    <x v="1"/>
    <x v="0"/>
    <d v="2020-01-31T00:00:00"/>
    <n v="1"/>
    <n v="0"/>
    <n v="0"/>
    <n v="0"/>
    <n v="0"/>
    <n v="0"/>
    <n v="0"/>
    <n v="0"/>
    <n v="0"/>
    <n v="0"/>
    <n v="0"/>
    <n v="0"/>
  </r>
  <r>
    <x v="1"/>
    <x v="1"/>
    <d v="2020-02-29T00:00:00"/>
    <n v="0"/>
    <n v="1"/>
    <n v="0"/>
    <n v="0"/>
    <n v="0"/>
    <n v="0"/>
    <n v="0"/>
    <n v="0"/>
    <n v="0"/>
    <n v="0"/>
    <n v="0"/>
    <n v="0"/>
  </r>
  <r>
    <x v="1"/>
    <x v="2"/>
    <d v="2020-03-31T00:00:00"/>
    <n v="0"/>
    <n v="0"/>
    <n v="1"/>
    <n v="0"/>
    <n v="0"/>
    <n v="0"/>
    <n v="0"/>
    <n v="0"/>
    <n v="0"/>
    <n v="0"/>
    <n v="0"/>
    <n v="0"/>
  </r>
  <r>
    <x v="1"/>
    <x v="3"/>
    <d v="2020-04-30T00:00:00"/>
    <n v="0"/>
    <n v="0"/>
    <n v="0"/>
    <n v="1"/>
    <n v="0"/>
    <n v="0"/>
    <n v="0"/>
    <n v="0"/>
    <n v="0"/>
    <n v="0"/>
    <n v="0"/>
    <n v="0"/>
  </r>
  <r>
    <x v="1"/>
    <x v="4"/>
    <d v="2020-05-31T00:00:00"/>
    <n v="0"/>
    <n v="0"/>
    <n v="0"/>
    <n v="0"/>
    <n v="1"/>
    <n v="0"/>
    <n v="0"/>
    <n v="0"/>
    <n v="0"/>
    <n v="0"/>
    <n v="0"/>
    <n v="0"/>
  </r>
  <r>
    <x v="1"/>
    <x v="5"/>
    <d v="2020-06-30T00:00:00"/>
    <n v="0"/>
    <n v="0"/>
    <n v="0"/>
    <n v="0"/>
    <n v="0"/>
    <n v="1"/>
    <n v="0"/>
    <n v="0"/>
    <n v="0"/>
    <n v="0"/>
    <n v="0"/>
    <n v="0"/>
  </r>
  <r>
    <x v="1"/>
    <x v="6"/>
    <d v="2020-07-31T00:00:00"/>
    <n v="0"/>
    <n v="0"/>
    <n v="0"/>
    <n v="0"/>
    <n v="0"/>
    <n v="0"/>
    <n v="1"/>
    <n v="0"/>
    <n v="0"/>
    <n v="0"/>
    <n v="0"/>
    <n v="0"/>
  </r>
  <r>
    <x v="1"/>
    <x v="7"/>
    <d v="2020-08-31T00:00:00"/>
    <n v="0"/>
    <n v="0"/>
    <n v="0"/>
    <n v="0"/>
    <n v="0"/>
    <n v="0"/>
    <n v="0"/>
    <n v="1"/>
    <n v="0"/>
    <n v="0"/>
    <n v="0"/>
    <n v="0"/>
  </r>
  <r>
    <x v="1"/>
    <x v="8"/>
    <d v="2020-09-30T00:00:00"/>
    <n v="0"/>
    <n v="0"/>
    <n v="0"/>
    <n v="0"/>
    <n v="0"/>
    <n v="0"/>
    <n v="0"/>
    <n v="0"/>
    <n v="1"/>
    <n v="0"/>
    <n v="0"/>
    <n v="0"/>
  </r>
  <r>
    <x v="1"/>
    <x v="9"/>
    <d v="2020-10-31T00:00:00"/>
    <n v="0"/>
    <n v="0"/>
    <n v="0"/>
    <n v="0"/>
    <n v="0"/>
    <n v="0"/>
    <n v="0"/>
    <n v="0"/>
    <n v="0"/>
    <n v="1"/>
    <n v="0"/>
    <n v="0"/>
  </r>
  <r>
    <x v="2"/>
    <x v="0"/>
    <d v="2020-01-31T00:00:00"/>
    <n v="1"/>
    <n v="0"/>
    <n v="0"/>
    <n v="0"/>
    <n v="0"/>
    <n v="0"/>
    <n v="0"/>
    <n v="0"/>
    <n v="0"/>
    <n v="0"/>
    <n v="0"/>
    <n v="0"/>
  </r>
  <r>
    <x v="2"/>
    <x v="1"/>
    <d v="2020-02-29T00:00:00"/>
    <n v="0"/>
    <n v="1"/>
    <n v="0"/>
    <n v="0"/>
    <n v="0"/>
    <n v="0"/>
    <n v="0"/>
    <n v="0"/>
    <n v="0"/>
    <n v="0"/>
    <n v="0"/>
    <n v="0"/>
  </r>
  <r>
    <x v="2"/>
    <x v="2"/>
    <d v="2020-03-31T00:00:00"/>
    <n v="0"/>
    <n v="0"/>
    <n v="1"/>
    <n v="0"/>
    <n v="0"/>
    <n v="0"/>
    <n v="0"/>
    <n v="0"/>
    <n v="0"/>
    <n v="0"/>
    <n v="0"/>
    <n v="0"/>
  </r>
  <r>
    <x v="2"/>
    <x v="3"/>
    <d v="2020-04-30T00:00:00"/>
    <n v="0"/>
    <n v="0"/>
    <n v="0"/>
    <n v="1"/>
    <n v="0"/>
    <n v="0"/>
    <n v="0"/>
    <n v="0"/>
    <n v="0"/>
    <n v="0"/>
    <n v="0"/>
    <n v="0"/>
  </r>
  <r>
    <x v="2"/>
    <x v="4"/>
    <d v="2020-05-31T00:00:00"/>
    <n v="0"/>
    <n v="0"/>
    <n v="0"/>
    <n v="0"/>
    <n v="1"/>
    <n v="0"/>
    <n v="0"/>
    <n v="0"/>
    <n v="0"/>
    <n v="0"/>
    <n v="0"/>
    <n v="0"/>
  </r>
  <r>
    <x v="2"/>
    <x v="5"/>
    <d v="2020-06-30T00:00:00"/>
    <n v="0"/>
    <n v="0"/>
    <n v="0"/>
    <n v="0"/>
    <n v="0"/>
    <n v="1"/>
    <n v="0"/>
    <n v="0"/>
    <n v="0"/>
    <n v="0"/>
    <n v="0"/>
    <n v="0"/>
  </r>
  <r>
    <x v="2"/>
    <x v="6"/>
    <d v="2020-07-31T00:00:00"/>
    <n v="0"/>
    <n v="0"/>
    <n v="0"/>
    <n v="0"/>
    <n v="0"/>
    <n v="0"/>
    <n v="1"/>
    <n v="0"/>
    <n v="0"/>
    <n v="0"/>
    <n v="0"/>
    <n v="0"/>
  </r>
  <r>
    <x v="2"/>
    <x v="7"/>
    <d v="2020-08-31T00:00:00"/>
    <n v="0"/>
    <n v="0"/>
    <n v="0"/>
    <n v="0"/>
    <n v="0"/>
    <n v="0"/>
    <n v="0"/>
    <n v="1"/>
    <n v="0"/>
    <n v="0"/>
    <n v="0"/>
    <n v="0"/>
  </r>
  <r>
    <x v="2"/>
    <x v="8"/>
    <d v="2020-09-30T00:00:00"/>
    <n v="0"/>
    <n v="0"/>
    <n v="0"/>
    <n v="0"/>
    <n v="0"/>
    <n v="0"/>
    <n v="0"/>
    <n v="0"/>
    <n v="1"/>
    <n v="0"/>
    <n v="0"/>
    <n v="0"/>
  </r>
  <r>
    <x v="2"/>
    <x v="9"/>
    <d v="2020-10-31T00:00:00"/>
    <n v="0"/>
    <n v="0"/>
    <n v="0"/>
    <n v="0"/>
    <n v="0"/>
    <n v="0"/>
    <n v="0"/>
    <n v="0"/>
    <n v="0"/>
    <n v="1"/>
    <n v="0"/>
    <n v="0"/>
  </r>
  <r>
    <x v="3"/>
    <x v="0"/>
    <d v="2020-01-31T00:00:00"/>
    <n v="1"/>
    <n v="0"/>
    <n v="0"/>
    <n v="0"/>
    <n v="0"/>
    <n v="0"/>
    <n v="0"/>
    <n v="0"/>
    <n v="0"/>
    <n v="0"/>
    <n v="0"/>
    <n v="0"/>
  </r>
  <r>
    <x v="3"/>
    <x v="1"/>
    <d v="2020-02-29T00:00:00"/>
    <n v="0"/>
    <n v="1"/>
    <n v="0"/>
    <n v="0"/>
    <n v="0"/>
    <n v="0"/>
    <n v="0"/>
    <n v="0"/>
    <n v="0"/>
    <n v="0"/>
    <n v="0"/>
    <n v="0"/>
  </r>
  <r>
    <x v="3"/>
    <x v="2"/>
    <d v="2020-03-31T00:00:00"/>
    <n v="0"/>
    <n v="0"/>
    <n v="1"/>
    <n v="0"/>
    <n v="0"/>
    <n v="0"/>
    <n v="0"/>
    <n v="0"/>
    <n v="0"/>
    <n v="0"/>
    <n v="0"/>
    <n v="0"/>
  </r>
  <r>
    <x v="3"/>
    <x v="3"/>
    <d v="2020-04-30T00:00:00"/>
    <n v="0"/>
    <n v="0"/>
    <n v="0"/>
    <n v="1"/>
    <n v="0"/>
    <n v="0"/>
    <n v="0"/>
    <n v="0"/>
    <n v="0"/>
    <n v="0"/>
    <n v="0"/>
    <n v="0"/>
  </r>
  <r>
    <x v="3"/>
    <x v="4"/>
    <d v="2020-05-31T00:00:00"/>
    <n v="0"/>
    <n v="0"/>
    <n v="0"/>
    <n v="0"/>
    <n v="1"/>
    <n v="0"/>
    <n v="0"/>
    <n v="0"/>
    <n v="0"/>
    <n v="0"/>
    <n v="0"/>
    <n v="0"/>
  </r>
  <r>
    <x v="3"/>
    <x v="5"/>
    <d v="2020-06-30T00:00:00"/>
    <n v="0"/>
    <n v="0"/>
    <n v="0"/>
    <n v="0"/>
    <n v="0"/>
    <n v="1"/>
    <n v="0"/>
    <n v="0"/>
    <n v="0"/>
    <n v="0"/>
    <n v="0"/>
    <n v="0"/>
  </r>
  <r>
    <x v="3"/>
    <x v="6"/>
    <d v="2020-07-31T00:00:00"/>
    <n v="0"/>
    <n v="0"/>
    <n v="0"/>
    <n v="0"/>
    <n v="0"/>
    <n v="0"/>
    <n v="1"/>
    <n v="0"/>
    <n v="0"/>
    <n v="0"/>
    <n v="0"/>
    <n v="0"/>
  </r>
  <r>
    <x v="3"/>
    <x v="7"/>
    <d v="2020-08-31T00:00:00"/>
    <n v="0"/>
    <n v="0"/>
    <n v="0"/>
    <n v="0"/>
    <n v="0"/>
    <n v="0"/>
    <n v="0"/>
    <n v="1"/>
    <n v="0"/>
    <n v="0"/>
    <n v="0"/>
    <n v="0"/>
  </r>
  <r>
    <x v="3"/>
    <x v="8"/>
    <d v="2020-09-30T00:00:00"/>
    <n v="0"/>
    <n v="0"/>
    <n v="0"/>
    <n v="0"/>
    <n v="0"/>
    <n v="0"/>
    <n v="0"/>
    <n v="0"/>
    <n v="1"/>
    <n v="0"/>
    <n v="0"/>
    <n v="0"/>
  </r>
  <r>
    <x v="3"/>
    <x v="9"/>
    <d v="2020-10-31T00:00:00"/>
    <n v="0"/>
    <n v="0"/>
    <n v="0"/>
    <n v="0"/>
    <n v="0"/>
    <n v="0"/>
    <n v="0"/>
    <n v="0"/>
    <n v="0"/>
    <n v="1"/>
    <n v="0"/>
    <n v="0"/>
  </r>
  <r>
    <x v="4"/>
    <x v="0"/>
    <d v="2020-01-31T00:00:00"/>
    <n v="1"/>
    <n v="0"/>
    <n v="0"/>
    <n v="0"/>
    <n v="0"/>
    <n v="0"/>
    <n v="0"/>
    <n v="0"/>
    <n v="0"/>
    <n v="0"/>
    <n v="0"/>
    <n v="0"/>
  </r>
  <r>
    <x v="4"/>
    <x v="1"/>
    <d v="2020-02-29T00:00:00"/>
    <n v="0"/>
    <n v="1"/>
    <n v="0"/>
    <n v="0"/>
    <n v="0"/>
    <n v="0"/>
    <n v="0"/>
    <n v="0"/>
    <n v="0"/>
    <n v="0"/>
    <n v="0"/>
    <n v="0"/>
  </r>
  <r>
    <x v="4"/>
    <x v="2"/>
    <d v="2020-03-31T00:00:00"/>
    <n v="0"/>
    <n v="0"/>
    <n v="1"/>
    <n v="0"/>
    <n v="0"/>
    <n v="0"/>
    <n v="0"/>
    <n v="0"/>
    <n v="0"/>
    <n v="0"/>
    <n v="0"/>
    <n v="0"/>
  </r>
  <r>
    <x v="4"/>
    <x v="3"/>
    <d v="2020-04-30T00:00:00"/>
    <n v="0"/>
    <n v="0"/>
    <n v="0"/>
    <n v="1"/>
    <n v="0"/>
    <n v="0"/>
    <n v="0"/>
    <n v="0"/>
    <n v="0"/>
    <n v="0"/>
    <n v="0"/>
    <n v="0"/>
  </r>
  <r>
    <x v="4"/>
    <x v="4"/>
    <d v="2020-05-31T00:00:00"/>
    <n v="0"/>
    <n v="0"/>
    <n v="0"/>
    <n v="0"/>
    <n v="1"/>
    <n v="0"/>
    <n v="0"/>
    <n v="0"/>
    <n v="0"/>
    <n v="0"/>
    <n v="0"/>
    <n v="0"/>
  </r>
  <r>
    <x v="4"/>
    <x v="5"/>
    <d v="2020-06-30T00:00:00"/>
    <n v="0"/>
    <n v="0"/>
    <n v="0"/>
    <n v="0"/>
    <n v="0"/>
    <n v="1"/>
    <n v="0"/>
    <n v="0"/>
    <n v="0"/>
    <n v="0"/>
    <n v="0"/>
    <n v="0"/>
  </r>
  <r>
    <x v="4"/>
    <x v="6"/>
    <d v="2020-07-31T00:00:00"/>
    <n v="0"/>
    <n v="0"/>
    <n v="0"/>
    <n v="0"/>
    <n v="0"/>
    <n v="0"/>
    <n v="1"/>
    <n v="0"/>
    <n v="0"/>
    <n v="0"/>
    <n v="0"/>
    <n v="0"/>
  </r>
  <r>
    <x v="4"/>
    <x v="7"/>
    <d v="2020-08-31T00:00:00"/>
    <n v="0"/>
    <n v="0"/>
    <n v="0"/>
    <n v="0"/>
    <n v="0"/>
    <n v="0"/>
    <n v="0"/>
    <n v="1"/>
    <n v="0"/>
    <n v="0"/>
    <n v="0"/>
    <n v="0"/>
  </r>
  <r>
    <x v="4"/>
    <x v="8"/>
    <d v="2020-09-30T00:00:00"/>
    <n v="0"/>
    <n v="0"/>
    <n v="0"/>
    <n v="0"/>
    <n v="0"/>
    <n v="0"/>
    <n v="0"/>
    <n v="0"/>
    <n v="1"/>
    <n v="0"/>
    <n v="0"/>
    <n v="0"/>
  </r>
  <r>
    <x v="4"/>
    <x v="9"/>
    <d v="2020-10-31T00:00:00"/>
    <n v="0"/>
    <n v="0"/>
    <n v="0"/>
    <n v="0"/>
    <n v="0"/>
    <n v="0"/>
    <n v="0"/>
    <n v="0"/>
    <n v="0"/>
    <n v="1"/>
    <n v="0"/>
    <n v="0"/>
  </r>
  <r>
    <x v="5"/>
    <x v="0"/>
    <d v="2020-01-31T00:00:00"/>
    <n v="1"/>
    <n v="0"/>
    <n v="0"/>
    <n v="0"/>
    <n v="0"/>
    <n v="0"/>
    <n v="0"/>
    <n v="0"/>
    <n v="0"/>
    <n v="0"/>
    <n v="0"/>
    <n v="0"/>
  </r>
  <r>
    <x v="5"/>
    <x v="1"/>
    <d v="2020-02-29T00:00:00"/>
    <n v="0"/>
    <n v="1"/>
    <n v="0"/>
    <n v="0"/>
    <n v="0"/>
    <n v="0"/>
    <n v="0"/>
    <n v="0"/>
    <n v="0"/>
    <n v="0"/>
    <n v="0"/>
    <n v="0"/>
  </r>
  <r>
    <x v="5"/>
    <x v="2"/>
    <d v="2020-03-31T00:00:00"/>
    <n v="0"/>
    <n v="0"/>
    <n v="1"/>
    <n v="0"/>
    <n v="0"/>
    <n v="0"/>
    <n v="0"/>
    <n v="0"/>
    <n v="0"/>
    <n v="0"/>
    <n v="0"/>
    <n v="0"/>
  </r>
  <r>
    <x v="5"/>
    <x v="3"/>
    <d v="2020-04-30T00:00:00"/>
    <n v="0"/>
    <n v="0"/>
    <n v="0"/>
    <n v="1"/>
    <n v="0"/>
    <n v="0"/>
    <n v="0"/>
    <n v="0"/>
    <n v="0"/>
    <n v="0"/>
    <n v="0"/>
    <n v="0"/>
  </r>
  <r>
    <x v="5"/>
    <x v="4"/>
    <d v="2020-05-31T00:00:00"/>
    <n v="0"/>
    <n v="0"/>
    <n v="0"/>
    <n v="0"/>
    <n v="1"/>
    <n v="0"/>
    <n v="0"/>
    <n v="0"/>
    <n v="0"/>
    <n v="0"/>
    <n v="0"/>
    <n v="0"/>
  </r>
  <r>
    <x v="5"/>
    <x v="5"/>
    <d v="2020-06-30T00:00:00"/>
    <n v="0"/>
    <n v="0"/>
    <n v="0"/>
    <n v="0"/>
    <n v="0"/>
    <n v="1"/>
    <n v="0"/>
    <n v="0"/>
    <n v="0"/>
    <n v="0"/>
    <n v="0"/>
    <n v="0"/>
  </r>
  <r>
    <x v="5"/>
    <x v="6"/>
    <d v="2020-07-31T00:00:00"/>
    <n v="0"/>
    <n v="0"/>
    <n v="0"/>
    <n v="0"/>
    <n v="0"/>
    <n v="0"/>
    <n v="1"/>
    <n v="0"/>
    <n v="0"/>
    <n v="0"/>
    <n v="0"/>
    <n v="0"/>
  </r>
  <r>
    <x v="5"/>
    <x v="7"/>
    <d v="2020-08-31T00:00:00"/>
    <n v="0"/>
    <n v="0"/>
    <n v="0"/>
    <n v="0"/>
    <n v="0"/>
    <n v="0"/>
    <n v="0"/>
    <n v="1"/>
    <n v="0"/>
    <n v="0"/>
    <n v="0"/>
    <n v="0"/>
  </r>
  <r>
    <x v="6"/>
    <x v="0"/>
    <d v="2020-01-31T00:00:00"/>
    <n v="1"/>
    <n v="0"/>
    <n v="0"/>
    <n v="0"/>
    <n v="0"/>
    <n v="0"/>
    <n v="0"/>
    <n v="0"/>
    <n v="0"/>
    <n v="0"/>
    <n v="0"/>
    <n v="0"/>
  </r>
  <r>
    <x v="6"/>
    <x v="1"/>
    <d v="2020-02-29T00:00:00"/>
    <n v="0"/>
    <n v="1"/>
    <n v="0"/>
    <n v="0"/>
    <n v="0"/>
    <n v="0"/>
    <n v="0"/>
    <n v="0"/>
    <n v="0"/>
    <n v="0"/>
    <n v="0"/>
    <n v="0"/>
  </r>
  <r>
    <x v="6"/>
    <x v="2"/>
    <d v="2020-03-31T00:00:00"/>
    <n v="0"/>
    <n v="0"/>
    <n v="1"/>
    <n v="0"/>
    <n v="0"/>
    <n v="0"/>
    <n v="0"/>
    <n v="0"/>
    <n v="0"/>
    <n v="0"/>
    <n v="0"/>
    <n v="0"/>
  </r>
  <r>
    <x v="6"/>
    <x v="3"/>
    <d v="2020-04-30T00:00:00"/>
    <n v="0"/>
    <n v="0"/>
    <n v="0"/>
    <n v="1"/>
    <n v="0"/>
    <n v="0"/>
    <n v="0"/>
    <n v="0"/>
    <n v="0"/>
    <n v="0"/>
    <n v="0"/>
    <n v="0"/>
  </r>
  <r>
    <x v="6"/>
    <x v="4"/>
    <d v="2020-05-31T00:00:00"/>
    <n v="0"/>
    <n v="0"/>
    <n v="0"/>
    <n v="0"/>
    <n v="1"/>
    <n v="0"/>
    <n v="0"/>
    <n v="0"/>
    <n v="0"/>
    <n v="0"/>
    <n v="0"/>
    <n v="0"/>
  </r>
  <r>
    <x v="6"/>
    <x v="5"/>
    <d v="2020-06-30T00:00:00"/>
    <n v="0"/>
    <n v="0"/>
    <n v="0"/>
    <n v="0"/>
    <n v="0"/>
    <n v="1"/>
    <n v="0"/>
    <n v="0"/>
    <n v="0"/>
    <n v="0"/>
    <n v="0"/>
    <n v="0"/>
  </r>
  <r>
    <x v="6"/>
    <x v="6"/>
    <d v="2020-07-31T00:00:00"/>
    <n v="0"/>
    <n v="0"/>
    <n v="0"/>
    <n v="0"/>
    <n v="0"/>
    <n v="0"/>
    <n v="1"/>
    <n v="0"/>
    <n v="0"/>
    <n v="0"/>
    <n v="0"/>
    <n v="0"/>
  </r>
  <r>
    <x v="6"/>
    <x v="7"/>
    <d v="2020-08-31T00:00:00"/>
    <n v="0"/>
    <n v="0"/>
    <n v="0"/>
    <n v="0"/>
    <n v="0"/>
    <n v="0"/>
    <n v="0"/>
    <n v="1"/>
    <n v="0"/>
    <n v="0"/>
    <n v="0"/>
    <n v="0"/>
  </r>
  <r>
    <x v="6"/>
    <x v="8"/>
    <d v="2020-09-30T00:00:00"/>
    <n v="0"/>
    <n v="0"/>
    <n v="0"/>
    <n v="0"/>
    <n v="0"/>
    <n v="0"/>
    <n v="0"/>
    <n v="0"/>
    <n v="1"/>
    <n v="0"/>
    <n v="0"/>
    <n v="0"/>
  </r>
  <r>
    <x v="6"/>
    <x v="9"/>
    <d v="2020-10-31T00:00:00"/>
    <n v="0"/>
    <n v="0"/>
    <n v="0"/>
    <n v="0"/>
    <n v="0"/>
    <n v="0"/>
    <n v="0"/>
    <n v="0"/>
    <n v="0"/>
    <n v="1"/>
    <n v="0"/>
    <n v="0"/>
  </r>
  <r>
    <x v="6"/>
    <x v="10"/>
    <d v="2020-11-30T00:00:00"/>
    <n v="0"/>
    <n v="0"/>
    <n v="0"/>
    <n v="0"/>
    <n v="0"/>
    <n v="0"/>
    <n v="0"/>
    <n v="0"/>
    <n v="0"/>
    <n v="0"/>
    <n v="1"/>
    <n v="0"/>
  </r>
  <r>
    <x v="7"/>
    <x v="0"/>
    <d v="2020-01-31T00:00:00"/>
    <n v="1"/>
    <n v="0"/>
    <n v="0"/>
    <n v="0"/>
    <n v="0"/>
    <n v="0"/>
    <n v="0"/>
    <n v="0"/>
    <n v="0"/>
    <n v="0"/>
    <n v="0"/>
    <n v="0"/>
  </r>
  <r>
    <x v="7"/>
    <x v="1"/>
    <d v="2020-02-29T00:00:00"/>
    <n v="0"/>
    <n v="1"/>
    <n v="0"/>
    <n v="0"/>
    <n v="0"/>
    <n v="0"/>
    <n v="0"/>
    <n v="0"/>
    <n v="0"/>
    <n v="0"/>
    <n v="0"/>
    <n v="0"/>
  </r>
  <r>
    <x v="7"/>
    <x v="2"/>
    <d v="2020-03-31T00:00:00"/>
    <n v="0"/>
    <n v="0"/>
    <n v="1"/>
    <n v="0"/>
    <n v="0"/>
    <n v="0"/>
    <n v="0"/>
    <n v="0"/>
    <n v="0"/>
    <n v="0"/>
    <n v="0"/>
    <n v="0"/>
  </r>
  <r>
    <x v="7"/>
    <x v="3"/>
    <d v="2020-04-30T00:00:00"/>
    <n v="0"/>
    <n v="0"/>
    <n v="0"/>
    <n v="1"/>
    <n v="0"/>
    <n v="0"/>
    <n v="0"/>
    <n v="0"/>
    <n v="0"/>
    <n v="0"/>
    <n v="0"/>
    <n v="0"/>
  </r>
  <r>
    <x v="7"/>
    <x v="4"/>
    <d v="2020-05-31T00:00:00"/>
    <n v="0"/>
    <n v="0"/>
    <n v="0"/>
    <n v="0"/>
    <n v="1"/>
    <n v="0"/>
    <n v="0"/>
    <n v="0"/>
    <n v="0"/>
    <n v="0"/>
    <n v="0"/>
    <n v="0"/>
  </r>
  <r>
    <x v="7"/>
    <x v="5"/>
    <d v="2020-06-30T00:00:00"/>
    <n v="0"/>
    <n v="0"/>
    <n v="0"/>
    <n v="0"/>
    <n v="0"/>
    <n v="1"/>
    <n v="0"/>
    <n v="0"/>
    <n v="0"/>
    <n v="0"/>
    <n v="0"/>
    <n v="0"/>
  </r>
  <r>
    <x v="7"/>
    <x v="6"/>
    <d v="2020-07-31T00:00:00"/>
    <n v="0"/>
    <n v="0"/>
    <n v="0"/>
    <n v="0"/>
    <n v="0"/>
    <n v="0"/>
    <n v="1"/>
    <n v="0"/>
    <n v="0"/>
    <n v="0"/>
    <n v="0"/>
    <n v="0"/>
  </r>
  <r>
    <x v="7"/>
    <x v="7"/>
    <d v="2020-08-31T00:00:00"/>
    <n v="0"/>
    <n v="0"/>
    <n v="0"/>
    <n v="0"/>
    <n v="0"/>
    <n v="0"/>
    <n v="0"/>
    <n v="1"/>
    <n v="0"/>
    <n v="0"/>
    <n v="0"/>
    <n v="0"/>
  </r>
  <r>
    <x v="7"/>
    <x v="8"/>
    <d v="2020-09-30T00:00:00"/>
    <n v="0"/>
    <n v="0"/>
    <n v="0"/>
    <n v="0"/>
    <n v="0"/>
    <n v="0"/>
    <n v="0"/>
    <n v="0"/>
    <n v="1"/>
    <n v="0"/>
    <n v="0"/>
    <n v="0"/>
  </r>
  <r>
    <x v="7"/>
    <x v="9"/>
    <d v="2020-10-31T00:00:00"/>
    <n v="0"/>
    <n v="0"/>
    <n v="0"/>
    <n v="0"/>
    <n v="0"/>
    <n v="0"/>
    <n v="0"/>
    <n v="0"/>
    <n v="0"/>
    <n v="1"/>
    <n v="0"/>
    <n v="0"/>
  </r>
  <r>
    <x v="8"/>
    <x v="0"/>
    <d v="2020-01-31T00:00:00"/>
    <n v="1"/>
    <n v="0"/>
    <n v="0"/>
    <n v="0"/>
    <n v="0"/>
    <n v="0"/>
    <n v="0"/>
    <n v="0"/>
    <n v="0"/>
    <n v="0"/>
    <n v="0"/>
    <n v="0"/>
  </r>
  <r>
    <x v="8"/>
    <x v="1"/>
    <d v="2020-02-29T00:00:00"/>
    <n v="0"/>
    <n v="1"/>
    <n v="0"/>
    <n v="0"/>
    <n v="0"/>
    <n v="0"/>
    <n v="0"/>
    <n v="0"/>
    <n v="0"/>
    <n v="0"/>
    <n v="0"/>
    <n v="0"/>
  </r>
  <r>
    <x v="8"/>
    <x v="2"/>
    <d v="2020-03-31T00:00:00"/>
    <n v="0"/>
    <n v="0"/>
    <n v="1"/>
    <n v="0"/>
    <n v="0"/>
    <n v="0"/>
    <n v="0"/>
    <n v="0"/>
    <n v="0"/>
    <n v="0"/>
    <n v="0"/>
    <n v="0"/>
  </r>
  <r>
    <x v="8"/>
    <x v="3"/>
    <d v="2020-04-30T00:00:00"/>
    <n v="0"/>
    <n v="0"/>
    <n v="0"/>
    <n v="1"/>
    <n v="0"/>
    <n v="0"/>
    <n v="0"/>
    <n v="0"/>
    <n v="0"/>
    <n v="0"/>
    <n v="0"/>
    <n v="0"/>
  </r>
  <r>
    <x v="8"/>
    <x v="4"/>
    <d v="2020-05-31T00:00:00"/>
    <n v="0"/>
    <n v="0"/>
    <n v="0"/>
    <n v="0"/>
    <n v="1"/>
    <n v="0"/>
    <n v="0"/>
    <n v="0"/>
    <n v="0"/>
    <n v="0"/>
    <n v="0"/>
    <n v="0"/>
  </r>
  <r>
    <x v="8"/>
    <x v="5"/>
    <d v="2020-06-30T00:00:00"/>
    <n v="0"/>
    <n v="0"/>
    <n v="0"/>
    <n v="0"/>
    <n v="0"/>
    <n v="1"/>
    <n v="0"/>
    <n v="0"/>
    <n v="0"/>
    <n v="0"/>
    <n v="0"/>
    <n v="0"/>
  </r>
  <r>
    <x v="8"/>
    <x v="6"/>
    <d v="2020-07-31T00:00:00"/>
    <n v="0"/>
    <n v="0"/>
    <n v="0"/>
    <n v="0"/>
    <n v="0"/>
    <n v="0"/>
    <n v="1"/>
    <n v="0"/>
    <n v="0"/>
    <n v="0"/>
    <n v="0"/>
    <n v="0"/>
  </r>
  <r>
    <x v="8"/>
    <x v="7"/>
    <d v="2020-08-31T00:00:00"/>
    <n v="0"/>
    <n v="0"/>
    <n v="0"/>
    <n v="0"/>
    <n v="0"/>
    <n v="0"/>
    <n v="0"/>
    <n v="1"/>
    <n v="0"/>
    <n v="0"/>
    <n v="0"/>
    <n v="0"/>
  </r>
  <r>
    <x v="8"/>
    <x v="8"/>
    <d v="2020-09-30T00:00:00"/>
    <n v="0"/>
    <n v="0"/>
    <n v="0"/>
    <n v="0"/>
    <n v="0"/>
    <n v="0"/>
    <n v="0"/>
    <n v="0"/>
    <n v="1"/>
    <n v="0"/>
    <n v="0"/>
    <n v="0"/>
  </r>
  <r>
    <x v="8"/>
    <x v="9"/>
    <d v="2020-10-31T00:00:00"/>
    <n v="0"/>
    <n v="0"/>
    <n v="0"/>
    <n v="0"/>
    <n v="0"/>
    <n v="0"/>
    <n v="0"/>
    <n v="0"/>
    <n v="0"/>
    <n v="1"/>
    <n v="0"/>
    <n v="0"/>
  </r>
  <r>
    <x v="9"/>
    <x v="0"/>
    <d v="2020-01-31T00:00:00"/>
    <n v="1"/>
    <n v="0"/>
    <n v="0"/>
    <n v="0"/>
    <n v="0"/>
    <n v="0"/>
    <n v="0"/>
    <n v="0"/>
    <n v="0"/>
    <n v="0"/>
    <n v="0"/>
    <n v="0"/>
  </r>
  <r>
    <x v="9"/>
    <x v="1"/>
    <d v="2020-02-29T00:00:00"/>
    <n v="0"/>
    <n v="1"/>
    <n v="0"/>
    <n v="0"/>
    <n v="0"/>
    <n v="0"/>
    <n v="0"/>
    <n v="0"/>
    <n v="0"/>
    <n v="0"/>
    <n v="0"/>
    <n v="0"/>
  </r>
  <r>
    <x v="9"/>
    <x v="2"/>
    <d v="2020-03-31T00:00:00"/>
    <n v="0"/>
    <n v="0"/>
    <n v="1"/>
    <n v="0"/>
    <n v="0"/>
    <n v="0"/>
    <n v="0"/>
    <n v="0"/>
    <n v="0"/>
    <n v="0"/>
    <n v="0"/>
    <n v="0"/>
  </r>
  <r>
    <x v="9"/>
    <x v="3"/>
    <d v="2020-04-30T00:00:00"/>
    <n v="0"/>
    <n v="0"/>
    <n v="0"/>
    <n v="1"/>
    <n v="0"/>
    <n v="0"/>
    <n v="0"/>
    <n v="0"/>
    <n v="0"/>
    <n v="0"/>
    <n v="0"/>
    <n v="0"/>
  </r>
  <r>
    <x v="9"/>
    <x v="4"/>
    <d v="2020-05-31T00:00:00"/>
    <n v="0"/>
    <n v="0"/>
    <n v="0"/>
    <n v="0"/>
    <n v="1"/>
    <n v="0"/>
    <n v="0"/>
    <n v="0"/>
    <n v="0"/>
    <n v="0"/>
    <n v="0"/>
    <n v="0"/>
  </r>
  <r>
    <x v="9"/>
    <x v="5"/>
    <d v="2020-06-30T00:00:00"/>
    <n v="0"/>
    <n v="0"/>
    <n v="0"/>
    <n v="0"/>
    <n v="0"/>
    <n v="1"/>
    <n v="0"/>
    <n v="0"/>
    <n v="0"/>
    <n v="0"/>
    <n v="0"/>
    <n v="0"/>
  </r>
  <r>
    <x v="9"/>
    <x v="6"/>
    <d v="2020-07-31T00:00:00"/>
    <n v="0"/>
    <n v="0"/>
    <n v="0"/>
    <n v="0"/>
    <n v="0"/>
    <n v="0"/>
    <n v="1"/>
    <n v="0"/>
    <n v="0"/>
    <n v="0"/>
    <n v="0"/>
    <n v="0"/>
  </r>
  <r>
    <x v="9"/>
    <x v="7"/>
    <d v="2020-08-31T00:00:00"/>
    <n v="0"/>
    <n v="0"/>
    <n v="0"/>
    <n v="0"/>
    <n v="0"/>
    <n v="0"/>
    <n v="0"/>
    <n v="1"/>
    <n v="0"/>
    <n v="0"/>
    <n v="0"/>
    <n v="0"/>
  </r>
  <r>
    <x v="9"/>
    <x v="8"/>
    <d v="2020-09-30T00:00:00"/>
    <n v="0"/>
    <n v="0"/>
    <n v="0"/>
    <n v="0"/>
    <n v="0"/>
    <n v="0"/>
    <n v="0"/>
    <n v="0"/>
    <n v="1"/>
    <n v="0"/>
    <n v="0"/>
    <n v="0"/>
  </r>
  <r>
    <x v="9"/>
    <x v="9"/>
    <d v="2020-10-31T00:00:00"/>
    <n v="0"/>
    <n v="0"/>
    <n v="0"/>
    <n v="0"/>
    <n v="0"/>
    <n v="0"/>
    <n v="0"/>
    <n v="0"/>
    <n v="0"/>
    <n v="1"/>
    <n v="0"/>
    <n v="0"/>
  </r>
  <r>
    <x v="10"/>
    <x v="0"/>
    <d v="2020-01-31T00:00:00"/>
    <n v="1"/>
    <n v="0"/>
    <n v="0"/>
    <n v="0"/>
    <n v="0"/>
    <n v="0"/>
    <n v="0"/>
    <n v="0"/>
    <n v="0"/>
    <n v="0"/>
    <n v="0"/>
    <n v="0"/>
  </r>
  <r>
    <x v="10"/>
    <x v="1"/>
    <d v="2020-02-29T00:00:00"/>
    <n v="0"/>
    <n v="1"/>
    <n v="0"/>
    <n v="0"/>
    <n v="0"/>
    <n v="0"/>
    <n v="0"/>
    <n v="0"/>
    <n v="0"/>
    <n v="0"/>
    <n v="0"/>
    <n v="0"/>
  </r>
  <r>
    <x v="10"/>
    <x v="2"/>
    <d v="2020-03-31T00:00:00"/>
    <n v="0"/>
    <n v="0"/>
    <n v="1"/>
    <n v="0"/>
    <n v="0"/>
    <n v="0"/>
    <n v="0"/>
    <n v="0"/>
    <n v="0"/>
    <n v="0"/>
    <n v="0"/>
    <n v="0"/>
  </r>
  <r>
    <x v="10"/>
    <x v="3"/>
    <d v="2020-04-30T00:00:00"/>
    <n v="0"/>
    <n v="0"/>
    <n v="0"/>
    <n v="1"/>
    <n v="0"/>
    <n v="0"/>
    <n v="0"/>
    <n v="0"/>
    <n v="0"/>
    <n v="0"/>
    <n v="0"/>
    <n v="0"/>
  </r>
  <r>
    <x v="10"/>
    <x v="4"/>
    <d v="2020-05-31T00:00:00"/>
    <n v="0"/>
    <n v="0"/>
    <n v="0"/>
    <n v="0"/>
    <n v="1"/>
    <n v="0"/>
    <n v="0"/>
    <n v="0"/>
    <n v="0"/>
    <n v="0"/>
    <n v="0"/>
    <n v="0"/>
  </r>
  <r>
    <x v="10"/>
    <x v="5"/>
    <d v="2020-06-30T00:00:00"/>
    <n v="0"/>
    <n v="0"/>
    <n v="0"/>
    <n v="0"/>
    <n v="0"/>
    <n v="1"/>
    <n v="0"/>
    <n v="0"/>
    <n v="0"/>
    <n v="0"/>
    <n v="0"/>
    <n v="0"/>
  </r>
  <r>
    <x v="10"/>
    <x v="6"/>
    <d v="2020-07-31T00:00:00"/>
    <n v="0"/>
    <n v="0"/>
    <n v="0"/>
    <n v="0"/>
    <n v="0"/>
    <n v="0"/>
    <n v="1"/>
    <n v="0"/>
    <n v="0"/>
    <n v="0"/>
    <n v="0"/>
    <n v="0"/>
  </r>
  <r>
    <x v="10"/>
    <x v="7"/>
    <d v="2020-08-31T00:00:00"/>
    <n v="0"/>
    <n v="0"/>
    <n v="0"/>
    <n v="0"/>
    <n v="0"/>
    <n v="0"/>
    <n v="0"/>
    <n v="1"/>
    <n v="0"/>
    <n v="0"/>
    <n v="0"/>
    <n v="0"/>
  </r>
  <r>
    <x v="10"/>
    <x v="8"/>
    <d v="2020-09-30T00:00:00"/>
    <n v="0"/>
    <n v="0"/>
    <n v="0"/>
    <n v="0"/>
    <n v="0"/>
    <n v="0"/>
    <n v="0"/>
    <n v="0"/>
    <n v="1"/>
    <n v="0"/>
    <n v="0"/>
    <n v="0"/>
  </r>
  <r>
    <x v="10"/>
    <x v="9"/>
    <d v="2020-10-31T00:00:00"/>
    <n v="0"/>
    <n v="0"/>
    <n v="0"/>
    <n v="0"/>
    <n v="0"/>
    <n v="0"/>
    <n v="0"/>
    <n v="0"/>
    <n v="0"/>
    <n v="1"/>
    <n v="0"/>
    <n v="0"/>
  </r>
  <r>
    <x v="11"/>
    <x v="0"/>
    <d v="2020-01-31T00:00:00"/>
    <n v="1"/>
    <n v="0"/>
    <n v="0"/>
    <n v="0"/>
    <n v="0"/>
    <n v="0"/>
    <n v="0"/>
    <n v="0"/>
    <n v="0"/>
    <n v="0"/>
    <n v="0"/>
    <n v="0"/>
  </r>
  <r>
    <x v="11"/>
    <x v="1"/>
    <d v="2020-02-29T00:00:00"/>
    <n v="0"/>
    <n v="1"/>
    <n v="0"/>
    <n v="0"/>
    <n v="0"/>
    <n v="0"/>
    <n v="0"/>
    <n v="0"/>
    <n v="0"/>
    <n v="0"/>
    <n v="0"/>
    <n v="0"/>
  </r>
  <r>
    <x v="11"/>
    <x v="2"/>
    <d v="2020-03-31T00:00:00"/>
    <n v="0"/>
    <n v="0"/>
    <n v="1"/>
    <n v="0"/>
    <n v="0"/>
    <n v="0"/>
    <n v="0"/>
    <n v="0"/>
    <n v="0"/>
    <n v="0"/>
    <n v="0"/>
    <n v="0"/>
  </r>
  <r>
    <x v="11"/>
    <x v="3"/>
    <d v="2020-04-30T00:00:00"/>
    <n v="0"/>
    <n v="0"/>
    <n v="0"/>
    <n v="1"/>
    <n v="0"/>
    <n v="0"/>
    <n v="0"/>
    <n v="0"/>
    <n v="0"/>
    <n v="0"/>
    <n v="0"/>
    <n v="0"/>
  </r>
  <r>
    <x v="11"/>
    <x v="4"/>
    <d v="2020-05-31T00:00:00"/>
    <n v="0"/>
    <n v="0"/>
    <n v="0"/>
    <n v="0"/>
    <n v="1"/>
    <n v="0"/>
    <n v="0"/>
    <n v="0"/>
    <n v="0"/>
    <n v="0"/>
    <n v="0"/>
    <n v="0"/>
  </r>
  <r>
    <x v="11"/>
    <x v="5"/>
    <d v="2020-06-30T00:00:00"/>
    <n v="0"/>
    <n v="0"/>
    <n v="0"/>
    <n v="0"/>
    <n v="0"/>
    <n v="1"/>
    <n v="0"/>
    <n v="0"/>
    <n v="0"/>
    <n v="0"/>
    <n v="0"/>
    <n v="0"/>
  </r>
  <r>
    <x v="11"/>
    <x v="6"/>
    <d v="2020-07-31T00:00:00"/>
    <n v="0"/>
    <n v="0"/>
    <n v="0"/>
    <n v="0"/>
    <n v="0"/>
    <n v="0"/>
    <n v="1"/>
    <n v="0"/>
    <n v="0"/>
    <n v="0"/>
    <n v="0"/>
    <n v="0"/>
  </r>
  <r>
    <x v="11"/>
    <x v="7"/>
    <d v="2020-08-31T00:00:00"/>
    <n v="0"/>
    <n v="0"/>
    <n v="0"/>
    <n v="0"/>
    <n v="0"/>
    <n v="0"/>
    <n v="0"/>
    <n v="1"/>
    <n v="0"/>
    <n v="0"/>
    <n v="0"/>
    <n v="0"/>
  </r>
  <r>
    <x v="11"/>
    <x v="8"/>
    <d v="2020-09-30T00:00:00"/>
    <n v="0"/>
    <n v="0"/>
    <n v="0"/>
    <n v="0"/>
    <n v="0"/>
    <n v="0"/>
    <n v="0"/>
    <n v="0"/>
    <n v="1"/>
    <n v="0"/>
    <n v="0"/>
    <n v="0"/>
  </r>
  <r>
    <x v="12"/>
    <x v="0"/>
    <d v="2020-01-31T00:00:00"/>
    <n v="1"/>
    <n v="0"/>
    <n v="0"/>
    <n v="0"/>
    <n v="0"/>
    <n v="0"/>
    <n v="0"/>
    <n v="0"/>
    <n v="0"/>
    <n v="0"/>
    <n v="0"/>
    <n v="0"/>
  </r>
  <r>
    <x v="12"/>
    <x v="1"/>
    <d v="2020-02-29T00:00:00"/>
    <n v="0"/>
    <n v="1"/>
    <n v="0"/>
    <n v="0"/>
    <n v="0"/>
    <n v="0"/>
    <n v="0"/>
    <n v="0"/>
    <n v="0"/>
    <n v="0"/>
    <n v="0"/>
    <n v="0"/>
  </r>
  <r>
    <x v="12"/>
    <x v="2"/>
    <d v="2020-03-31T00:00:00"/>
    <n v="0"/>
    <n v="0"/>
    <n v="1"/>
    <n v="0"/>
    <n v="0"/>
    <n v="0"/>
    <n v="0"/>
    <n v="0"/>
    <n v="0"/>
    <n v="0"/>
    <n v="0"/>
    <n v="0"/>
  </r>
  <r>
    <x v="12"/>
    <x v="3"/>
    <d v="2020-04-30T00:00:00"/>
    <n v="0"/>
    <n v="0"/>
    <n v="0"/>
    <n v="1"/>
    <n v="0"/>
    <n v="0"/>
    <n v="0"/>
    <n v="0"/>
    <n v="0"/>
    <n v="0"/>
    <n v="0"/>
    <n v="0"/>
  </r>
  <r>
    <x v="12"/>
    <x v="4"/>
    <d v="2020-05-31T00:00:00"/>
    <n v="0"/>
    <n v="0"/>
    <n v="0"/>
    <n v="0"/>
    <n v="1"/>
    <n v="0"/>
    <n v="0"/>
    <n v="0"/>
    <n v="0"/>
    <n v="0"/>
    <n v="0"/>
    <n v="0"/>
  </r>
  <r>
    <x v="12"/>
    <x v="5"/>
    <d v="2020-06-30T00:00:00"/>
    <n v="0"/>
    <n v="0"/>
    <n v="0"/>
    <n v="0"/>
    <n v="0"/>
    <n v="1"/>
    <n v="0"/>
    <n v="0"/>
    <n v="0"/>
    <n v="0"/>
    <n v="0"/>
    <n v="0"/>
  </r>
  <r>
    <x v="12"/>
    <x v="6"/>
    <d v="2020-07-31T00:00:00"/>
    <n v="0"/>
    <n v="0"/>
    <n v="0"/>
    <n v="0"/>
    <n v="0"/>
    <n v="0"/>
    <n v="1"/>
    <n v="0"/>
    <n v="0"/>
    <n v="0"/>
    <n v="0"/>
    <n v="0"/>
  </r>
  <r>
    <x v="12"/>
    <x v="7"/>
    <d v="2020-08-31T00:00:00"/>
    <n v="0"/>
    <n v="0"/>
    <n v="0"/>
    <n v="0"/>
    <n v="0"/>
    <n v="0"/>
    <n v="0"/>
    <n v="1"/>
    <n v="0"/>
    <n v="0"/>
    <n v="0"/>
    <n v="0"/>
  </r>
  <r>
    <x v="13"/>
    <x v="0"/>
    <d v="2020-01-31T00:00:00"/>
    <n v="1"/>
    <n v="0"/>
    <n v="0"/>
    <n v="0"/>
    <n v="0"/>
    <n v="0"/>
    <n v="0"/>
    <n v="0"/>
    <n v="0"/>
    <n v="0"/>
    <n v="0"/>
    <n v="0"/>
  </r>
  <r>
    <x v="13"/>
    <x v="1"/>
    <d v="2020-02-29T00:00:00"/>
    <n v="0"/>
    <n v="1"/>
    <n v="0"/>
    <n v="0"/>
    <n v="0"/>
    <n v="0"/>
    <n v="0"/>
    <n v="0"/>
    <n v="0"/>
    <n v="0"/>
    <n v="0"/>
    <n v="0"/>
  </r>
  <r>
    <x v="13"/>
    <x v="2"/>
    <d v="2020-03-31T00:00:00"/>
    <n v="0"/>
    <n v="0"/>
    <n v="1"/>
    <n v="0"/>
    <n v="0"/>
    <n v="0"/>
    <n v="0"/>
    <n v="0"/>
    <n v="0"/>
    <n v="0"/>
    <n v="0"/>
    <n v="0"/>
  </r>
  <r>
    <x v="13"/>
    <x v="3"/>
    <d v="2020-04-30T00:00:00"/>
    <n v="0"/>
    <n v="0"/>
    <n v="0"/>
    <n v="1"/>
    <n v="0"/>
    <n v="0"/>
    <n v="0"/>
    <n v="0"/>
    <n v="0"/>
    <n v="0"/>
    <n v="0"/>
    <n v="0"/>
  </r>
  <r>
    <x v="13"/>
    <x v="4"/>
    <d v="2020-05-31T00:00:00"/>
    <n v="0"/>
    <n v="0"/>
    <n v="0"/>
    <n v="0"/>
    <n v="1"/>
    <n v="0"/>
    <n v="0"/>
    <n v="0"/>
    <n v="0"/>
    <n v="0"/>
    <n v="0"/>
    <n v="0"/>
  </r>
  <r>
    <x v="13"/>
    <x v="5"/>
    <d v="2020-06-30T00:00:00"/>
    <n v="0"/>
    <n v="0"/>
    <n v="0"/>
    <n v="0"/>
    <n v="0"/>
    <n v="1"/>
    <n v="0"/>
    <n v="0"/>
    <n v="0"/>
    <n v="0"/>
    <n v="0"/>
    <n v="0"/>
  </r>
  <r>
    <x v="13"/>
    <x v="6"/>
    <d v="2020-07-31T00:00:00"/>
    <n v="0"/>
    <n v="0"/>
    <n v="0"/>
    <n v="0"/>
    <n v="0"/>
    <n v="0"/>
    <n v="1"/>
    <n v="0"/>
    <n v="0"/>
    <n v="0"/>
    <n v="0"/>
    <n v="0"/>
  </r>
  <r>
    <x v="13"/>
    <x v="7"/>
    <d v="2020-08-31T00:00:00"/>
    <n v="0"/>
    <n v="0"/>
    <n v="0"/>
    <n v="0"/>
    <n v="0"/>
    <n v="0"/>
    <n v="0"/>
    <n v="1"/>
    <n v="0"/>
    <n v="0"/>
    <n v="0"/>
    <n v="0"/>
  </r>
  <r>
    <x v="13"/>
    <x v="8"/>
    <d v="2020-09-30T00:00:00"/>
    <n v="0"/>
    <n v="0"/>
    <n v="0"/>
    <n v="0"/>
    <n v="0"/>
    <n v="0"/>
    <n v="0"/>
    <n v="0"/>
    <n v="1"/>
    <n v="0"/>
    <n v="0"/>
    <n v="0"/>
  </r>
  <r>
    <x v="14"/>
    <x v="0"/>
    <d v="2020-01-31T00:00:00"/>
    <n v="1"/>
    <n v="0"/>
    <n v="0"/>
    <n v="0"/>
    <n v="0"/>
    <n v="0"/>
    <n v="0"/>
    <n v="0"/>
    <n v="0"/>
    <n v="0"/>
    <n v="0"/>
    <n v="0"/>
  </r>
  <r>
    <x v="14"/>
    <x v="1"/>
    <d v="2020-02-29T00:00:00"/>
    <n v="0"/>
    <n v="1"/>
    <n v="0"/>
    <n v="0"/>
    <n v="0"/>
    <n v="0"/>
    <n v="0"/>
    <n v="0"/>
    <n v="0"/>
    <n v="0"/>
    <n v="0"/>
    <n v="0"/>
  </r>
  <r>
    <x v="14"/>
    <x v="2"/>
    <d v="2020-03-31T00:00:00"/>
    <n v="0"/>
    <n v="0"/>
    <n v="1"/>
    <n v="0"/>
    <n v="0"/>
    <n v="0"/>
    <n v="0"/>
    <n v="0"/>
    <n v="0"/>
    <n v="0"/>
    <n v="0"/>
    <n v="0"/>
  </r>
  <r>
    <x v="14"/>
    <x v="3"/>
    <d v="2020-04-30T00:00:00"/>
    <n v="0"/>
    <n v="0"/>
    <n v="0"/>
    <n v="1"/>
    <n v="0"/>
    <n v="0"/>
    <n v="0"/>
    <n v="0"/>
    <n v="0"/>
    <n v="0"/>
    <n v="0"/>
    <n v="0"/>
  </r>
  <r>
    <x v="14"/>
    <x v="4"/>
    <d v="2020-05-31T00:00:00"/>
    <n v="0"/>
    <n v="0"/>
    <n v="0"/>
    <n v="0"/>
    <n v="1"/>
    <n v="0"/>
    <n v="0"/>
    <n v="0"/>
    <n v="0"/>
    <n v="0"/>
    <n v="0"/>
    <n v="0"/>
  </r>
  <r>
    <x v="14"/>
    <x v="5"/>
    <d v="2020-06-30T00:00:00"/>
    <n v="0"/>
    <n v="0"/>
    <n v="0"/>
    <n v="0"/>
    <n v="0"/>
    <n v="1"/>
    <n v="0"/>
    <n v="0"/>
    <n v="0"/>
    <n v="0"/>
    <n v="0"/>
    <n v="0"/>
  </r>
  <r>
    <x v="14"/>
    <x v="6"/>
    <d v="2020-07-31T00:00:00"/>
    <n v="0"/>
    <n v="0"/>
    <n v="0"/>
    <n v="0"/>
    <n v="0"/>
    <n v="0"/>
    <n v="1"/>
    <n v="0"/>
    <n v="0"/>
    <n v="0"/>
    <n v="0"/>
    <n v="0"/>
  </r>
  <r>
    <x v="14"/>
    <x v="7"/>
    <d v="2020-08-31T00:00:00"/>
    <n v="0"/>
    <n v="0"/>
    <n v="0"/>
    <n v="0"/>
    <n v="0"/>
    <n v="0"/>
    <n v="0"/>
    <n v="1"/>
    <n v="0"/>
    <n v="0"/>
    <n v="0"/>
    <n v="0"/>
  </r>
  <r>
    <x v="14"/>
    <x v="8"/>
    <d v="2020-09-30T00:00:00"/>
    <n v="0"/>
    <n v="0"/>
    <n v="0"/>
    <n v="0"/>
    <n v="0"/>
    <n v="0"/>
    <n v="0"/>
    <n v="0"/>
    <n v="1"/>
    <n v="0"/>
    <n v="0"/>
    <n v="0"/>
  </r>
  <r>
    <x v="15"/>
    <x v="0"/>
    <d v="2020-01-31T00:00:00"/>
    <n v="1"/>
    <n v="0"/>
    <n v="0"/>
    <n v="0"/>
    <n v="0"/>
    <n v="0"/>
    <n v="0"/>
    <n v="0"/>
    <n v="0"/>
    <n v="0"/>
    <n v="0"/>
    <n v="0"/>
  </r>
  <r>
    <x v="15"/>
    <x v="1"/>
    <d v="2020-02-29T00:00:00"/>
    <n v="0"/>
    <n v="1"/>
    <n v="0"/>
    <n v="0"/>
    <n v="0"/>
    <n v="0"/>
    <n v="0"/>
    <n v="0"/>
    <n v="0"/>
    <n v="0"/>
    <n v="0"/>
    <n v="0"/>
  </r>
  <r>
    <x v="15"/>
    <x v="2"/>
    <d v="2020-03-31T00:00:00"/>
    <n v="0"/>
    <n v="0"/>
    <n v="1"/>
    <n v="0"/>
    <n v="0"/>
    <n v="0"/>
    <n v="0"/>
    <n v="0"/>
    <n v="0"/>
    <n v="0"/>
    <n v="0"/>
    <n v="0"/>
  </r>
  <r>
    <x v="15"/>
    <x v="3"/>
    <d v="2020-04-30T00:00:00"/>
    <n v="0"/>
    <n v="0"/>
    <n v="0"/>
    <n v="1"/>
    <n v="0"/>
    <n v="0"/>
    <n v="0"/>
    <n v="0"/>
    <n v="0"/>
    <n v="0"/>
    <n v="0"/>
    <n v="0"/>
  </r>
  <r>
    <x v="15"/>
    <x v="4"/>
    <d v="2020-05-31T00:00:00"/>
    <n v="0"/>
    <n v="0"/>
    <n v="0"/>
    <n v="0"/>
    <n v="1"/>
    <n v="0"/>
    <n v="0"/>
    <n v="0"/>
    <n v="0"/>
    <n v="0"/>
    <n v="0"/>
    <n v="0"/>
  </r>
  <r>
    <x v="15"/>
    <x v="5"/>
    <d v="2020-06-30T00:00:00"/>
    <n v="0"/>
    <n v="0"/>
    <n v="0"/>
    <n v="0"/>
    <n v="0"/>
    <n v="1"/>
    <n v="0"/>
    <n v="0"/>
    <n v="0"/>
    <n v="0"/>
    <n v="0"/>
    <n v="0"/>
  </r>
  <r>
    <x v="15"/>
    <x v="6"/>
    <d v="2020-07-31T00:00:00"/>
    <n v="0"/>
    <n v="0"/>
    <n v="0"/>
    <n v="0"/>
    <n v="0"/>
    <n v="0"/>
    <n v="1"/>
    <n v="0"/>
    <n v="0"/>
    <n v="0"/>
    <n v="0"/>
    <n v="0"/>
  </r>
  <r>
    <x v="15"/>
    <x v="7"/>
    <d v="2020-08-31T00:00:00"/>
    <n v="0"/>
    <n v="0"/>
    <n v="0"/>
    <n v="0"/>
    <n v="0"/>
    <n v="0"/>
    <n v="0"/>
    <n v="1"/>
    <n v="0"/>
    <n v="0"/>
    <n v="0"/>
    <n v="0"/>
  </r>
  <r>
    <x v="15"/>
    <x v="8"/>
    <d v="2020-09-30T00:00:00"/>
    <n v="0"/>
    <n v="0"/>
    <n v="0"/>
    <n v="0"/>
    <n v="0"/>
    <n v="0"/>
    <n v="0"/>
    <n v="0"/>
    <n v="1"/>
    <n v="0"/>
    <n v="0"/>
    <n v="0"/>
  </r>
  <r>
    <x v="15"/>
    <x v="9"/>
    <d v="2020-10-31T00:00:00"/>
    <n v="0"/>
    <n v="0"/>
    <n v="0"/>
    <n v="0"/>
    <n v="0"/>
    <n v="0"/>
    <n v="0"/>
    <n v="0"/>
    <n v="0"/>
    <n v="1"/>
    <n v="0"/>
    <n v="0"/>
  </r>
  <r>
    <x v="16"/>
    <x v="0"/>
    <d v="2020-01-31T00:00:00"/>
    <n v="1"/>
    <n v="0"/>
    <n v="0"/>
    <n v="0"/>
    <n v="0"/>
    <n v="0"/>
    <n v="0"/>
    <n v="0"/>
    <n v="0"/>
    <n v="0"/>
    <n v="0"/>
    <n v="0"/>
  </r>
  <r>
    <x v="16"/>
    <x v="1"/>
    <d v="2020-02-29T00:00:00"/>
    <n v="0"/>
    <n v="1"/>
    <n v="0"/>
    <n v="0"/>
    <n v="0"/>
    <n v="0"/>
    <n v="0"/>
    <n v="0"/>
    <n v="0"/>
    <n v="0"/>
    <n v="0"/>
    <n v="0"/>
  </r>
  <r>
    <x v="16"/>
    <x v="2"/>
    <d v="2020-03-31T00:00:00"/>
    <n v="0"/>
    <n v="0"/>
    <n v="1"/>
    <n v="0"/>
    <n v="0"/>
    <n v="0"/>
    <n v="0"/>
    <n v="0"/>
    <n v="0"/>
    <n v="0"/>
    <n v="0"/>
    <n v="0"/>
  </r>
  <r>
    <x v="16"/>
    <x v="3"/>
    <d v="2020-04-30T00:00:00"/>
    <n v="0"/>
    <n v="0"/>
    <n v="0"/>
    <n v="1"/>
    <n v="0"/>
    <n v="0"/>
    <n v="0"/>
    <n v="0"/>
    <n v="0"/>
    <n v="0"/>
    <n v="0"/>
    <n v="0"/>
  </r>
  <r>
    <x v="16"/>
    <x v="4"/>
    <d v="2020-05-31T00:00:00"/>
    <n v="0"/>
    <n v="0"/>
    <n v="0"/>
    <n v="0"/>
    <n v="1"/>
    <n v="0"/>
    <n v="0"/>
    <n v="0"/>
    <n v="0"/>
    <n v="0"/>
    <n v="0"/>
    <n v="0"/>
  </r>
  <r>
    <x v="16"/>
    <x v="5"/>
    <d v="2020-06-30T00:00:00"/>
    <n v="0"/>
    <n v="0"/>
    <n v="0"/>
    <n v="0"/>
    <n v="0"/>
    <n v="1"/>
    <n v="0"/>
    <n v="0"/>
    <n v="0"/>
    <n v="0"/>
    <n v="0"/>
    <n v="0"/>
  </r>
  <r>
    <x v="16"/>
    <x v="6"/>
    <d v="2020-07-31T00:00:00"/>
    <n v="0"/>
    <n v="0"/>
    <n v="0"/>
    <n v="0"/>
    <n v="0"/>
    <n v="0"/>
    <n v="1"/>
    <n v="0"/>
    <n v="0"/>
    <n v="0"/>
    <n v="0"/>
    <n v="0"/>
  </r>
  <r>
    <x v="16"/>
    <x v="7"/>
    <d v="2020-08-31T00:00:00"/>
    <n v="0"/>
    <n v="0"/>
    <n v="0"/>
    <n v="0"/>
    <n v="0"/>
    <n v="0"/>
    <n v="0"/>
    <n v="1"/>
    <n v="0"/>
    <n v="0"/>
    <n v="0"/>
    <n v="0"/>
  </r>
  <r>
    <x v="16"/>
    <x v="8"/>
    <d v="2020-09-30T00:00:00"/>
    <n v="0"/>
    <n v="0"/>
    <n v="0"/>
    <n v="0"/>
    <n v="0"/>
    <n v="0"/>
    <n v="0"/>
    <n v="0"/>
    <n v="1"/>
    <n v="0"/>
    <n v="0"/>
    <n v="0"/>
  </r>
  <r>
    <x v="17"/>
    <x v="0"/>
    <d v="2020-01-31T00:00:00"/>
    <n v="1"/>
    <n v="0"/>
    <n v="0"/>
    <n v="0"/>
    <n v="0"/>
    <n v="0"/>
    <n v="0"/>
    <n v="0"/>
    <n v="0"/>
    <n v="0"/>
    <n v="0"/>
    <n v="0"/>
  </r>
  <r>
    <x v="17"/>
    <x v="1"/>
    <d v="2020-02-29T00:00:00"/>
    <n v="0"/>
    <n v="1"/>
    <n v="0"/>
    <n v="0"/>
    <n v="0"/>
    <n v="0"/>
    <n v="0"/>
    <n v="0"/>
    <n v="0"/>
    <n v="0"/>
    <n v="0"/>
    <n v="0"/>
  </r>
  <r>
    <x v="17"/>
    <x v="2"/>
    <d v="2020-03-31T00:00:00"/>
    <n v="0"/>
    <n v="0"/>
    <n v="1"/>
    <n v="0"/>
    <n v="0"/>
    <n v="0"/>
    <n v="0"/>
    <n v="0"/>
    <n v="0"/>
    <n v="0"/>
    <n v="0"/>
    <n v="0"/>
  </r>
  <r>
    <x v="17"/>
    <x v="3"/>
    <d v="2020-04-30T00:00:00"/>
    <n v="0"/>
    <n v="0"/>
    <n v="0"/>
    <n v="1"/>
    <n v="0"/>
    <n v="0"/>
    <n v="0"/>
    <n v="0"/>
    <n v="0"/>
    <n v="0"/>
    <n v="0"/>
    <n v="0"/>
  </r>
  <r>
    <x v="17"/>
    <x v="4"/>
    <d v="2020-05-31T00:00:00"/>
    <n v="0"/>
    <n v="0"/>
    <n v="0"/>
    <n v="0"/>
    <n v="1"/>
    <n v="0"/>
    <n v="0"/>
    <n v="0"/>
    <n v="0"/>
    <n v="0"/>
    <n v="0"/>
    <n v="0"/>
  </r>
  <r>
    <x v="17"/>
    <x v="5"/>
    <d v="2020-06-30T00:00:00"/>
    <n v="0"/>
    <n v="0"/>
    <n v="0"/>
    <n v="0"/>
    <n v="0"/>
    <n v="1"/>
    <n v="0"/>
    <n v="0"/>
    <n v="0"/>
    <n v="0"/>
    <n v="0"/>
    <n v="0"/>
  </r>
  <r>
    <x v="17"/>
    <x v="6"/>
    <d v="2020-07-31T00:00:00"/>
    <n v="0"/>
    <n v="0"/>
    <n v="0"/>
    <n v="0"/>
    <n v="0"/>
    <n v="0"/>
    <n v="1"/>
    <n v="0"/>
    <n v="0"/>
    <n v="0"/>
    <n v="0"/>
    <n v="0"/>
  </r>
  <r>
    <x v="17"/>
    <x v="7"/>
    <d v="2020-08-31T00:00:00"/>
    <n v="0"/>
    <n v="0"/>
    <n v="0"/>
    <n v="0"/>
    <n v="0"/>
    <n v="0"/>
    <n v="0"/>
    <n v="1"/>
    <n v="0"/>
    <n v="0"/>
    <n v="0"/>
    <n v="0"/>
  </r>
  <r>
    <x v="17"/>
    <x v="8"/>
    <d v="2020-09-30T00:00:00"/>
    <n v="0"/>
    <n v="0"/>
    <n v="0"/>
    <n v="0"/>
    <n v="0"/>
    <n v="0"/>
    <n v="0"/>
    <n v="0"/>
    <n v="1"/>
    <n v="0"/>
    <n v="0"/>
    <n v="0"/>
  </r>
  <r>
    <x v="18"/>
    <x v="0"/>
    <d v="2020-01-31T00:00:00"/>
    <n v="1"/>
    <n v="0"/>
    <n v="0"/>
    <n v="0"/>
    <n v="0"/>
    <n v="0"/>
    <n v="0"/>
    <n v="0"/>
    <n v="0"/>
    <n v="0"/>
    <n v="0"/>
    <n v="0"/>
  </r>
  <r>
    <x v="18"/>
    <x v="1"/>
    <d v="2020-02-29T00:00:00"/>
    <n v="0"/>
    <n v="1"/>
    <n v="0"/>
    <n v="0"/>
    <n v="0"/>
    <n v="0"/>
    <n v="0"/>
    <n v="0"/>
    <n v="0"/>
    <n v="0"/>
    <n v="0"/>
    <n v="0"/>
  </r>
  <r>
    <x v="18"/>
    <x v="2"/>
    <d v="2020-03-31T00:00:00"/>
    <n v="0"/>
    <n v="0"/>
    <n v="1"/>
    <n v="0"/>
    <n v="0"/>
    <n v="0"/>
    <n v="0"/>
    <n v="0"/>
    <n v="0"/>
    <n v="0"/>
    <n v="0"/>
    <n v="0"/>
  </r>
  <r>
    <x v="18"/>
    <x v="3"/>
    <d v="2020-04-30T00:00:00"/>
    <n v="0"/>
    <n v="0"/>
    <n v="0"/>
    <n v="1"/>
    <n v="0"/>
    <n v="0"/>
    <n v="0"/>
    <n v="0"/>
    <n v="0"/>
    <n v="0"/>
    <n v="0"/>
    <n v="0"/>
  </r>
  <r>
    <x v="18"/>
    <x v="4"/>
    <d v="2020-05-31T00:00:00"/>
    <n v="0"/>
    <n v="0"/>
    <n v="0"/>
    <n v="0"/>
    <n v="1"/>
    <n v="0"/>
    <n v="0"/>
    <n v="0"/>
    <n v="0"/>
    <n v="0"/>
    <n v="0"/>
    <n v="0"/>
  </r>
  <r>
    <x v="18"/>
    <x v="5"/>
    <d v="2020-06-30T00:00:00"/>
    <n v="0"/>
    <n v="0"/>
    <n v="0"/>
    <n v="0"/>
    <n v="0"/>
    <n v="1"/>
    <n v="0"/>
    <n v="0"/>
    <n v="0"/>
    <n v="0"/>
    <n v="0"/>
    <n v="0"/>
  </r>
  <r>
    <x v="18"/>
    <x v="6"/>
    <d v="2020-07-31T00:00:00"/>
    <n v="0"/>
    <n v="0"/>
    <n v="0"/>
    <n v="0"/>
    <n v="0"/>
    <n v="0"/>
    <n v="1"/>
    <n v="0"/>
    <n v="0"/>
    <n v="0"/>
    <n v="0"/>
    <n v="0"/>
  </r>
  <r>
    <x v="18"/>
    <x v="7"/>
    <d v="2020-08-31T00:00:00"/>
    <n v="0"/>
    <n v="0"/>
    <n v="0"/>
    <n v="0"/>
    <n v="0"/>
    <n v="0"/>
    <n v="0"/>
    <n v="1"/>
    <n v="0"/>
    <n v="0"/>
    <n v="0"/>
    <n v="0"/>
  </r>
  <r>
    <x v="18"/>
    <x v="8"/>
    <d v="2020-09-30T00:00:00"/>
    <n v="0"/>
    <n v="0"/>
    <n v="0"/>
    <n v="0"/>
    <n v="0"/>
    <n v="0"/>
    <n v="0"/>
    <n v="0"/>
    <n v="1"/>
    <n v="0"/>
    <n v="0"/>
    <n v="0"/>
  </r>
  <r>
    <x v="19"/>
    <x v="0"/>
    <d v="2020-01-31T00:00:00"/>
    <n v="1"/>
    <n v="0"/>
    <n v="0"/>
    <n v="0"/>
    <n v="0"/>
    <n v="0"/>
    <n v="0"/>
    <n v="0"/>
    <n v="0"/>
    <n v="0"/>
    <n v="0"/>
    <n v="0"/>
  </r>
  <r>
    <x v="19"/>
    <x v="1"/>
    <d v="2020-02-29T00:00:00"/>
    <n v="0"/>
    <n v="1"/>
    <n v="0"/>
    <n v="0"/>
    <n v="0"/>
    <n v="0"/>
    <n v="0"/>
    <n v="0"/>
    <n v="0"/>
    <n v="0"/>
    <n v="0"/>
    <n v="0"/>
  </r>
  <r>
    <x v="19"/>
    <x v="2"/>
    <d v="2020-03-31T00:00:00"/>
    <n v="0"/>
    <n v="0"/>
    <n v="1"/>
    <n v="0"/>
    <n v="0"/>
    <n v="0"/>
    <n v="0"/>
    <n v="0"/>
    <n v="0"/>
    <n v="0"/>
    <n v="0"/>
    <n v="0"/>
  </r>
  <r>
    <x v="19"/>
    <x v="3"/>
    <d v="2020-04-30T00:00:00"/>
    <n v="0"/>
    <n v="0"/>
    <n v="0"/>
    <n v="1"/>
    <n v="0"/>
    <n v="0"/>
    <n v="0"/>
    <n v="0"/>
    <n v="0"/>
    <n v="0"/>
    <n v="0"/>
    <n v="0"/>
  </r>
  <r>
    <x v="19"/>
    <x v="4"/>
    <d v="2020-05-31T00:00:00"/>
    <n v="0"/>
    <n v="0"/>
    <n v="0"/>
    <n v="0"/>
    <n v="1"/>
    <n v="0"/>
    <n v="0"/>
    <n v="0"/>
    <n v="0"/>
    <n v="0"/>
    <n v="0"/>
    <n v="0"/>
  </r>
  <r>
    <x v="19"/>
    <x v="5"/>
    <d v="2020-06-30T00:00:00"/>
    <n v="0"/>
    <n v="0"/>
    <n v="0"/>
    <n v="0"/>
    <n v="0"/>
    <n v="1"/>
    <n v="0"/>
    <n v="0"/>
    <n v="0"/>
    <n v="0"/>
    <n v="0"/>
    <n v="0"/>
  </r>
  <r>
    <x v="19"/>
    <x v="6"/>
    <d v="2020-07-31T00:00:00"/>
    <n v="0"/>
    <n v="0"/>
    <n v="0"/>
    <n v="0"/>
    <n v="0"/>
    <n v="0"/>
    <n v="1"/>
    <n v="0"/>
    <n v="0"/>
    <n v="0"/>
    <n v="0"/>
    <n v="0"/>
  </r>
  <r>
    <x v="19"/>
    <x v="7"/>
    <d v="2020-08-31T00:00:00"/>
    <n v="0"/>
    <n v="0"/>
    <n v="0"/>
    <n v="0"/>
    <n v="0"/>
    <n v="0"/>
    <n v="0"/>
    <n v="1"/>
    <n v="0"/>
    <n v="0"/>
    <n v="0"/>
    <n v="0"/>
  </r>
  <r>
    <x v="19"/>
    <x v="8"/>
    <d v="2020-09-30T00:00:00"/>
    <n v="0"/>
    <n v="0"/>
    <n v="0"/>
    <n v="0"/>
    <n v="0"/>
    <n v="0"/>
    <n v="0"/>
    <n v="0"/>
    <n v="1"/>
    <n v="0"/>
    <n v="0"/>
    <n v="0"/>
  </r>
  <r>
    <x v="20"/>
    <x v="0"/>
    <d v="2020-01-31T00:00:00"/>
    <n v="1"/>
    <n v="0"/>
    <n v="0"/>
    <n v="0"/>
    <n v="0"/>
    <n v="0"/>
    <n v="0"/>
    <n v="0"/>
    <n v="0"/>
    <n v="0"/>
    <n v="0"/>
    <n v="0"/>
  </r>
  <r>
    <x v="20"/>
    <x v="1"/>
    <d v="2020-02-29T00:00:00"/>
    <n v="0"/>
    <n v="1"/>
    <n v="0"/>
    <n v="0"/>
    <n v="0"/>
    <n v="0"/>
    <n v="0"/>
    <n v="0"/>
    <n v="0"/>
    <n v="0"/>
    <n v="0"/>
    <n v="0"/>
  </r>
  <r>
    <x v="20"/>
    <x v="2"/>
    <d v="2020-03-31T00:00:00"/>
    <n v="0"/>
    <n v="0"/>
    <n v="1"/>
    <n v="0"/>
    <n v="0"/>
    <n v="0"/>
    <n v="0"/>
    <n v="0"/>
    <n v="0"/>
    <n v="0"/>
    <n v="0"/>
    <n v="0"/>
  </r>
  <r>
    <x v="20"/>
    <x v="3"/>
    <d v="2020-04-30T00:00:00"/>
    <n v="0"/>
    <n v="0"/>
    <n v="0"/>
    <n v="1"/>
    <n v="0"/>
    <n v="0"/>
    <n v="0"/>
    <n v="0"/>
    <n v="0"/>
    <n v="0"/>
    <n v="0"/>
    <n v="0"/>
  </r>
  <r>
    <x v="20"/>
    <x v="4"/>
    <d v="2020-05-31T00:00:00"/>
    <n v="0"/>
    <n v="0"/>
    <n v="0"/>
    <n v="0"/>
    <n v="1"/>
    <n v="0"/>
    <n v="0"/>
    <n v="0"/>
    <n v="0"/>
    <n v="0"/>
    <n v="0"/>
    <n v="0"/>
  </r>
  <r>
    <x v="20"/>
    <x v="5"/>
    <d v="2020-06-30T00:00:00"/>
    <n v="0"/>
    <n v="0"/>
    <n v="0"/>
    <n v="0"/>
    <n v="0"/>
    <n v="1"/>
    <n v="0"/>
    <n v="0"/>
    <n v="0"/>
    <n v="0"/>
    <n v="0"/>
    <n v="0"/>
  </r>
  <r>
    <x v="20"/>
    <x v="6"/>
    <d v="2020-07-31T00:00:00"/>
    <n v="0"/>
    <n v="0"/>
    <n v="0"/>
    <n v="0"/>
    <n v="0"/>
    <n v="0"/>
    <n v="1"/>
    <n v="0"/>
    <n v="0"/>
    <n v="0"/>
    <n v="0"/>
    <n v="0"/>
  </r>
  <r>
    <x v="20"/>
    <x v="7"/>
    <d v="2020-08-31T00:00:00"/>
    <n v="0"/>
    <n v="0"/>
    <n v="0"/>
    <n v="0"/>
    <n v="0"/>
    <n v="0"/>
    <n v="0"/>
    <n v="1"/>
    <n v="0"/>
    <n v="0"/>
    <n v="0"/>
    <n v="0"/>
  </r>
  <r>
    <x v="20"/>
    <x v="8"/>
    <d v="2020-09-30T00:00:00"/>
    <n v="0"/>
    <n v="0"/>
    <n v="0"/>
    <n v="0"/>
    <n v="0"/>
    <n v="0"/>
    <n v="0"/>
    <n v="0"/>
    <n v="1"/>
    <n v="0"/>
    <n v="0"/>
    <n v="0"/>
  </r>
  <r>
    <x v="21"/>
    <x v="0"/>
    <d v="2020-01-31T00:00:00"/>
    <n v="1"/>
    <n v="0"/>
    <n v="0"/>
    <n v="0"/>
    <n v="0"/>
    <n v="0"/>
    <n v="0"/>
    <n v="0"/>
    <n v="0"/>
    <n v="0"/>
    <n v="0"/>
    <n v="0"/>
  </r>
  <r>
    <x v="21"/>
    <x v="1"/>
    <d v="2020-02-29T00:00:00"/>
    <n v="0"/>
    <n v="1"/>
    <n v="0"/>
    <n v="0"/>
    <n v="0"/>
    <n v="0"/>
    <n v="0"/>
    <n v="0"/>
    <n v="0"/>
    <n v="0"/>
    <n v="0"/>
    <n v="0"/>
  </r>
  <r>
    <x v="21"/>
    <x v="2"/>
    <d v="2020-03-31T00:00:00"/>
    <n v="0"/>
    <n v="0"/>
    <n v="1"/>
    <n v="0"/>
    <n v="0"/>
    <n v="0"/>
    <n v="0"/>
    <n v="0"/>
    <n v="0"/>
    <n v="0"/>
    <n v="0"/>
    <n v="0"/>
  </r>
  <r>
    <x v="21"/>
    <x v="3"/>
    <d v="2020-04-30T00:00:00"/>
    <n v="0"/>
    <n v="0"/>
    <n v="0"/>
    <n v="1"/>
    <n v="0"/>
    <n v="0"/>
    <n v="0"/>
    <n v="0"/>
    <n v="0"/>
    <n v="0"/>
    <n v="0"/>
    <n v="0"/>
  </r>
  <r>
    <x v="21"/>
    <x v="4"/>
    <d v="2020-05-31T00:00:00"/>
    <n v="0"/>
    <n v="0"/>
    <n v="0"/>
    <n v="0"/>
    <n v="1"/>
    <n v="0"/>
    <n v="0"/>
    <n v="0"/>
    <n v="0"/>
    <n v="0"/>
    <n v="0"/>
    <n v="0"/>
  </r>
  <r>
    <x v="21"/>
    <x v="5"/>
    <d v="2020-06-30T00:00:00"/>
    <n v="0"/>
    <n v="0"/>
    <n v="0"/>
    <n v="0"/>
    <n v="0"/>
    <n v="1"/>
    <n v="0"/>
    <n v="0"/>
    <n v="0"/>
    <n v="0"/>
    <n v="0"/>
    <n v="0"/>
  </r>
  <r>
    <x v="21"/>
    <x v="6"/>
    <d v="2020-07-31T00:00:00"/>
    <n v="0"/>
    <n v="0"/>
    <n v="0"/>
    <n v="0"/>
    <n v="0"/>
    <n v="0"/>
    <n v="1"/>
    <n v="0"/>
    <n v="0"/>
    <n v="0"/>
    <n v="0"/>
    <n v="0"/>
  </r>
  <r>
    <x v="21"/>
    <x v="7"/>
    <d v="2020-08-31T00:00:00"/>
    <n v="0"/>
    <n v="0"/>
    <n v="0"/>
    <n v="0"/>
    <n v="0"/>
    <n v="0"/>
    <n v="0"/>
    <n v="1"/>
    <n v="0"/>
    <n v="0"/>
    <n v="0"/>
    <n v="0"/>
  </r>
  <r>
    <x v="21"/>
    <x v="8"/>
    <d v="2020-09-30T00:00:00"/>
    <n v="0"/>
    <n v="0"/>
    <n v="0"/>
    <n v="0"/>
    <n v="0"/>
    <n v="0"/>
    <n v="0"/>
    <n v="0"/>
    <n v="1"/>
    <n v="0"/>
    <n v="0"/>
    <n v="0"/>
  </r>
  <r>
    <x v="22"/>
    <x v="0"/>
    <d v="2020-01-31T00:00:00"/>
    <n v="1"/>
    <n v="0"/>
    <n v="0"/>
    <n v="0"/>
    <n v="0"/>
    <n v="0"/>
    <n v="0"/>
    <n v="0"/>
    <n v="0"/>
    <n v="0"/>
    <n v="0"/>
    <n v="0"/>
  </r>
  <r>
    <x v="22"/>
    <x v="1"/>
    <d v="2020-02-29T00:00:00"/>
    <n v="0"/>
    <n v="1"/>
    <n v="0"/>
    <n v="0"/>
    <n v="0"/>
    <n v="0"/>
    <n v="0"/>
    <n v="0"/>
    <n v="0"/>
    <n v="0"/>
    <n v="0"/>
    <n v="0"/>
  </r>
  <r>
    <x v="22"/>
    <x v="2"/>
    <d v="2020-03-31T00:00:00"/>
    <n v="0"/>
    <n v="0"/>
    <n v="1"/>
    <n v="0"/>
    <n v="0"/>
    <n v="0"/>
    <n v="0"/>
    <n v="0"/>
    <n v="0"/>
    <n v="0"/>
    <n v="0"/>
    <n v="0"/>
  </r>
  <r>
    <x v="22"/>
    <x v="3"/>
    <d v="2020-04-30T00:00:00"/>
    <n v="0"/>
    <n v="0"/>
    <n v="0"/>
    <n v="1"/>
    <n v="0"/>
    <n v="0"/>
    <n v="0"/>
    <n v="0"/>
    <n v="0"/>
    <n v="0"/>
    <n v="0"/>
    <n v="0"/>
  </r>
  <r>
    <x v="22"/>
    <x v="4"/>
    <d v="2020-05-31T00:00:00"/>
    <n v="0"/>
    <n v="0"/>
    <n v="0"/>
    <n v="0"/>
    <n v="1"/>
    <n v="0"/>
    <n v="0"/>
    <n v="0"/>
    <n v="0"/>
    <n v="0"/>
    <n v="0"/>
    <n v="0"/>
  </r>
  <r>
    <x v="22"/>
    <x v="5"/>
    <d v="2020-06-30T00:00:00"/>
    <n v="0"/>
    <n v="0"/>
    <n v="0"/>
    <n v="0"/>
    <n v="0"/>
    <n v="1"/>
    <n v="0"/>
    <n v="0"/>
    <n v="0"/>
    <n v="0"/>
    <n v="0"/>
    <n v="0"/>
  </r>
  <r>
    <x v="22"/>
    <x v="6"/>
    <d v="2020-07-31T00:00:00"/>
    <n v="0"/>
    <n v="0"/>
    <n v="0"/>
    <n v="0"/>
    <n v="0"/>
    <n v="0"/>
    <n v="1"/>
    <n v="0"/>
    <n v="0"/>
    <n v="0"/>
    <n v="0"/>
    <n v="0"/>
  </r>
  <r>
    <x v="22"/>
    <x v="7"/>
    <d v="2020-08-31T00:00:00"/>
    <n v="0"/>
    <n v="0"/>
    <n v="0"/>
    <n v="0"/>
    <n v="0"/>
    <n v="0"/>
    <n v="0"/>
    <n v="1"/>
    <n v="0"/>
    <n v="0"/>
    <n v="0"/>
    <n v="0"/>
  </r>
  <r>
    <x v="22"/>
    <x v="8"/>
    <d v="2020-09-30T00:00:00"/>
    <n v="0"/>
    <n v="0"/>
    <n v="0"/>
    <n v="0"/>
    <n v="0"/>
    <n v="0"/>
    <n v="0"/>
    <n v="0"/>
    <n v="1"/>
    <n v="0"/>
    <n v="0"/>
    <n v="0"/>
  </r>
  <r>
    <x v="23"/>
    <x v="0"/>
    <d v="2020-01-31T00:00:00"/>
    <n v="1"/>
    <n v="0"/>
    <n v="0"/>
    <n v="0"/>
    <n v="0"/>
    <n v="0"/>
    <n v="0"/>
    <n v="0"/>
    <n v="0"/>
    <n v="0"/>
    <n v="0"/>
    <n v="0"/>
  </r>
  <r>
    <x v="23"/>
    <x v="1"/>
    <d v="2020-02-29T00:00:00"/>
    <n v="0"/>
    <n v="1"/>
    <n v="0"/>
    <n v="0"/>
    <n v="0"/>
    <n v="0"/>
    <n v="0"/>
    <n v="0"/>
    <n v="0"/>
    <n v="0"/>
    <n v="0"/>
    <n v="0"/>
  </r>
  <r>
    <x v="23"/>
    <x v="2"/>
    <d v="2020-03-31T00:00:00"/>
    <n v="0"/>
    <n v="0"/>
    <n v="1"/>
    <n v="0"/>
    <n v="0"/>
    <n v="0"/>
    <n v="0"/>
    <n v="0"/>
    <n v="0"/>
    <n v="0"/>
    <n v="0"/>
    <n v="0"/>
  </r>
  <r>
    <x v="23"/>
    <x v="3"/>
    <d v="2020-04-30T00:00:00"/>
    <n v="0"/>
    <n v="0"/>
    <n v="0"/>
    <n v="1"/>
    <n v="0"/>
    <n v="0"/>
    <n v="0"/>
    <n v="0"/>
    <n v="0"/>
    <n v="0"/>
    <n v="0"/>
    <n v="0"/>
  </r>
  <r>
    <x v="23"/>
    <x v="4"/>
    <d v="2020-05-31T00:00:00"/>
    <n v="0"/>
    <n v="0"/>
    <n v="0"/>
    <n v="0"/>
    <n v="1"/>
    <n v="0"/>
    <n v="0"/>
    <n v="0"/>
    <n v="0"/>
    <n v="0"/>
    <n v="0"/>
    <n v="0"/>
  </r>
  <r>
    <x v="23"/>
    <x v="5"/>
    <d v="2020-06-30T00:00:00"/>
    <n v="0"/>
    <n v="0"/>
    <n v="0"/>
    <n v="0"/>
    <n v="0"/>
    <n v="1"/>
    <n v="0"/>
    <n v="0"/>
    <n v="0"/>
    <n v="0"/>
    <n v="0"/>
    <n v="0"/>
  </r>
  <r>
    <x v="23"/>
    <x v="6"/>
    <d v="2020-07-31T00:00:00"/>
    <n v="0"/>
    <n v="0"/>
    <n v="0"/>
    <n v="0"/>
    <n v="0"/>
    <n v="0"/>
    <n v="1"/>
    <n v="0"/>
    <n v="0"/>
    <n v="0"/>
    <n v="0"/>
    <n v="0"/>
  </r>
  <r>
    <x v="23"/>
    <x v="7"/>
    <d v="2020-08-31T00:00:00"/>
    <n v="0"/>
    <n v="0"/>
    <n v="0"/>
    <n v="0"/>
    <n v="0"/>
    <n v="0"/>
    <n v="0"/>
    <n v="1"/>
    <n v="0"/>
    <n v="0"/>
    <n v="0"/>
    <n v="0"/>
  </r>
  <r>
    <x v="23"/>
    <x v="8"/>
    <d v="2020-09-30T00:00:00"/>
    <n v="0"/>
    <n v="0"/>
    <n v="0"/>
    <n v="0"/>
    <n v="0"/>
    <n v="0"/>
    <n v="0"/>
    <n v="0"/>
    <n v="1"/>
    <n v="0"/>
    <n v="0"/>
    <n v="0"/>
  </r>
  <r>
    <x v="24"/>
    <x v="0"/>
    <d v="2020-01-31T00:00:00"/>
    <n v="1"/>
    <n v="0"/>
    <n v="0"/>
    <n v="0"/>
    <n v="0"/>
    <n v="0"/>
    <n v="0"/>
    <n v="0"/>
    <n v="0"/>
    <n v="0"/>
    <n v="0"/>
    <n v="0"/>
  </r>
  <r>
    <x v="24"/>
    <x v="1"/>
    <d v="2020-02-29T00:00:00"/>
    <n v="0"/>
    <n v="1"/>
    <n v="0"/>
    <n v="0"/>
    <n v="0"/>
    <n v="0"/>
    <n v="0"/>
    <n v="0"/>
    <n v="0"/>
    <n v="0"/>
    <n v="0"/>
    <n v="0"/>
  </r>
  <r>
    <x v="24"/>
    <x v="2"/>
    <d v="2020-03-31T00:00:00"/>
    <n v="0"/>
    <n v="0"/>
    <n v="1"/>
    <n v="0"/>
    <n v="0"/>
    <n v="0"/>
    <n v="0"/>
    <n v="0"/>
    <n v="0"/>
    <n v="0"/>
    <n v="0"/>
    <n v="0"/>
  </r>
  <r>
    <x v="24"/>
    <x v="3"/>
    <d v="2020-04-30T00:00:00"/>
    <n v="0"/>
    <n v="0"/>
    <n v="0"/>
    <n v="1"/>
    <n v="0"/>
    <n v="0"/>
    <n v="0"/>
    <n v="0"/>
    <n v="0"/>
    <n v="0"/>
    <n v="0"/>
    <n v="0"/>
  </r>
  <r>
    <x v="24"/>
    <x v="4"/>
    <d v="2020-05-31T00:00:00"/>
    <n v="0"/>
    <n v="0"/>
    <n v="0"/>
    <n v="0"/>
    <n v="1"/>
    <n v="0"/>
    <n v="0"/>
    <n v="0"/>
    <n v="0"/>
    <n v="0"/>
    <n v="0"/>
    <n v="0"/>
  </r>
  <r>
    <x v="24"/>
    <x v="5"/>
    <d v="2020-06-30T00:00:00"/>
    <n v="0"/>
    <n v="0"/>
    <n v="0"/>
    <n v="0"/>
    <n v="0"/>
    <n v="1"/>
    <n v="0"/>
    <n v="0"/>
    <n v="0"/>
    <n v="0"/>
    <n v="0"/>
    <n v="0"/>
  </r>
  <r>
    <x v="24"/>
    <x v="6"/>
    <d v="2020-07-31T00:00:00"/>
    <n v="0"/>
    <n v="0"/>
    <n v="0"/>
    <n v="0"/>
    <n v="0"/>
    <n v="0"/>
    <n v="1"/>
    <n v="0"/>
    <n v="0"/>
    <n v="0"/>
    <n v="0"/>
    <n v="0"/>
  </r>
  <r>
    <x v="24"/>
    <x v="7"/>
    <d v="2020-08-31T00:00:00"/>
    <n v="0"/>
    <n v="0"/>
    <n v="0"/>
    <n v="0"/>
    <n v="0"/>
    <n v="0"/>
    <n v="0"/>
    <n v="1"/>
    <n v="0"/>
    <n v="0"/>
    <n v="0"/>
    <n v="0"/>
  </r>
  <r>
    <x v="24"/>
    <x v="8"/>
    <d v="2020-09-30T00:00:00"/>
    <n v="0"/>
    <n v="0"/>
    <n v="0"/>
    <n v="0"/>
    <n v="0"/>
    <n v="0"/>
    <n v="0"/>
    <n v="0"/>
    <n v="1"/>
    <n v="0"/>
    <n v="0"/>
    <n v="0"/>
  </r>
  <r>
    <x v="25"/>
    <x v="0"/>
    <d v="2020-01-31T00:00:00"/>
    <n v="1"/>
    <n v="0"/>
    <n v="0"/>
    <n v="0"/>
    <n v="0"/>
    <n v="0"/>
    <n v="0"/>
    <n v="0"/>
    <n v="0"/>
    <n v="0"/>
    <n v="0"/>
    <n v="0"/>
  </r>
  <r>
    <x v="25"/>
    <x v="1"/>
    <d v="2020-02-29T00:00:00"/>
    <n v="0"/>
    <n v="1"/>
    <n v="0"/>
    <n v="0"/>
    <n v="0"/>
    <n v="0"/>
    <n v="0"/>
    <n v="0"/>
    <n v="0"/>
    <n v="0"/>
    <n v="0"/>
    <n v="0"/>
  </r>
  <r>
    <x v="25"/>
    <x v="2"/>
    <d v="2020-03-31T00:00:00"/>
    <n v="0"/>
    <n v="0"/>
    <n v="1"/>
    <n v="0"/>
    <n v="0"/>
    <n v="0"/>
    <n v="0"/>
    <n v="0"/>
    <n v="0"/>
    <n v="0"/>
    <n v="0"/>
    <n v="0"/>
  </r>
  <r>
    <x v="25"/>
    <x v="3"/>
    <d v="2020-04-30T00:00:00"/>
    <n v="0"/>
    <n v="0"/>
    <n v="0"/>
    <n v="1"/>
    <n v="0"/>
    <n v="0"/>
    <n v="0"/>
    <n v="0"/>
    <n v="0"/>
    <n v="0"/>
    <n v="0"/>
    <n v="0"/>
  </r>
  <r>
    <x v="25"/>
    <x v="4"/>
    <d v="2020-05-31T00:00:00"/>
    <n v="0"/>
    <n v="0"/>
    <n v="0"/>
    <n v="0"/>
    <n v="1"/>
    <n v="0"/>
    <n v="0"/>
    <n v="0"/>
    <n v="0"/>
    <n v="0"/>
    <n v="0"/>
    <n v="0"/>
  </r>
  <r>
    <x v="25"/>
    <x v="5"/>
    <d v="2020-06-30T00:00:00"/>
    <n v="0"/>
    <n v="0"/>
    <n v="0"/>
    <n v="0"/>
    <n v="0"/>
    <n v="1"/>
    <n v="0"/>
    <n v="0"/>
    <n v="0"/>
    <n v="0"/>
    <n v="0"/>
    <n v="0"/>
  </r>
  <r>
    <x v="25"/>
    <x v="6"/>
    <d v="2020-07-31T00:00:00"/>
    <n v="0"/>
    <n v="0"/>
    <n v="0"/>
    <n v="0"/>
    <n v="0"/>
    <n v="0"/>
    <n v="1"/>
    <n v="0"/>
    <n v="0"/>
    <n v="0"/>
    <n v="0"/>
    <n v="0"/>
  </r>
  <r>
    <x v="25"/>
    <x v="7"/>
    <d v="2020-08-31T00:00:00"/>
    <n v="0"/>
    <n v="0"/>
    <n v="0"/>
    <n v="0"/>
    <n v="0"/>
    <n v="0"/>
    <n v="0"/>
    <n v="1"/>
    <n v="0"/>
    <n v="0"/>
    <n v="0"/>
    <n v="0"/>
  </r>
  <r>
    <x v="25"/>
    <x v="8"/>
    <d v="2020-09-30T00:00:00"/>
    <n v="0"/>
    <n v="0"/>
    <n v="0"/>
    <n v="0"/>
    <n v="0"/>
    <n v="0"/>
    <n v="0"/>
    <n v="0"/>
    <n v="1"/>
    <n v="0"/>
    <n v="0"/>
    <n v="0"/>
  </r>
  <r>
    <x v="26"/>
    <x v="0"/>
    <d v="2020-01-31T00:00:00"/>
    <n v="1"/>
    <n v="0"/>
    <n v="0"/>
    <n v="0"/>
    <n v="0"/>
    <n v="0"/>
    <n v="0"/>
    <n v="0"/>
    <n v="0"/>
    <n v="0"/>
    <n v="0"/>
    <n v="0"/>
  </r>
  <r>
    <x v="26"/>
    <x v="1"/>
    <d v="2020-02-29T00:00:00"/>
    <n v="0"/>
    <n v="1"/>
    <n v="0"/>
    <n v="0"/>
    <n v="0"/>
    <n v="0"/>
    <n v="0"/>
    <n v="0"/>
    <n v="0"/>
    <n v="0"/>
    <n v="0"/>
    <n v="0"/>
  </r>
  <r>
    <x v="26"/>
    <x v="2"/>
    <d v="2020-03-31T00:00:00"/>
    <n v="0"/>
    <n v="0"/>
    <n v="1"/>
    <n v="0"/>
    <n v="0"/>
    <n v="0"/>
    <n v="0"/>
    <n v="0"/>
    <n v="0"/>
    <n v="0"/>
    <n v="0"/>
    <n v="0"/>
  </r>
  <r>
    <x v="26"/>
    <x v="3"/>
    <d v="2020-04-30T00:00:00"/>
    <n v="0"/>
    <n v="0"/>
    <n v="0"/>
    <n v="1"/>
    <n v="0"/>
    <n v="0"/>
    <n v="0"/>
    <n v="0"/>
    <n v="0"/>
    <n v="0"/>
    <n v="0"/>
    <n v="0"/>
  </r>
  <r>
    <x v="26"/>
    <x v="4"/>
    <d v="2020-05-31T00:00:00"/>
    <n v="0"/>
    <n v="0"/>
    <n v="0"/>
    <n v="0"/>
    <n v="1"/>
    <n v="0"/>
    <n v="0"/>
    <n v="0"/>
    <n v="0"/>
    <n v="0"/>
    <n v="0"/>
    <n v="0"/>
  </r>
  <r>
    <x v="26"/>
    <x v="5"/>
    <d v="2020-06-30T00:00:00"/>
    <n v="0"/>
    <n v="0"/>
    <n v="0"/>
    <n v="0"/>
    <n v="0"/>
    <n v="1"/>
    <n v="0"/>
    <n v="0"/>
    <n v="0"/>
    <n v="0"/>
    <n v="0"/>
    <n v="0"/>
  </r>
  <r>
    <x v="26"/>
    <x v="6"/>
    <d v="2020-07-31T00:00:00"/>
    <n v="0"/>
    <n v="0"/>
    <n v="0"/>
    <n v="0"/>
    <n v="0"/>
    <n v="0"/>
    <n v="1"/>
    <n v="0"/>
    <n v="0"/>
    <n v="0"/>
    <n v="0"/>
    <n v="0"/>
  </r>
  <r>
    <x v="26"/>
    <x v="7"/>
    <d v="2020-08-31T00:00:00"/>
    <n v="0"/>
    <n v="0"/>
    <n v="0"/>
    <n v="0"/>
    <n v="0"/>
    <n v="0"/>
    <n v="0"/>
    <n v="1"/>
    <n v="0"/>
    <n v="0"/>
    <n v="0"/>
    <n v="0"/>
  </r>
  <r>
    <x v="26"/>
    <x v="8"/>
    <d v="2020-09-30T00:00:00"/>
    <n v="0"/>
    <n v="0"/>
    <n v="0"/>
    <n v="0"/>
    <n v="0"/>
    <n v="0"/>
    <n v="0"/>
    <n v="0"/>
    <n v="1"/>
    <n v="0"/>
    <n v="0"/>
    <n v="0"/>
  </r>
  <r>
    <x v="26"/>
    <x v="9"/>
    <d v="2020-10-31T00:00:00"/>
    <n v="0"/>
    <n v="0"/>
    <n v="0"/>
    <n v="0"/>
    <n v="0"/>
    <n v="0"/>
    <n v="0"/>
    <n v="0"/>
    <n v="0"/>
    <n v="1"/>
    <n v="0"/>
    <n v="0"/>
  </r>
  <r>
    <x v="27"/>
    <x v="0"/>
    <d v="2020-01-31T00:00:00"/>
    <n v="1"/>
    <n v="0"/>
    <n v="0"/>
    <n v="0"/>
    <n v="0"/>
    <n v="0"/>
    <n v="0"/>
    <n v="0"/>
    <n v="0"/>
    <n v="0"/>
    <n v="0"/>
    <n v="0"/>
  </r>
  <r>
    <x v="27"/>
    <x v="1"/>
    <d v="2020-02-29T00:00:00"/>
    <n v="0"/>
    <n v="1"/>
    <n v="0"/>
    <n v="0"/>
    <n v="0"/>
    <n v="0"/>
    <n v="0"/>
    <n v="0"/>
    <n v="0"/>
    <n v="0"/>
    <n v="0"/>
    <n v="0"/>
  </r>
  <r>
    <x v="27"/>
    <x v="2"/>
    <d v="2020-03-31T00:00:00"/>
    <n v="0"/>
    <n v="0"/>
    <n v="1"/>
    <n v="0"/>
    <n v="0"/>
    <n v="0"/>
    <n v="0"/>
    <n v="0"/>
    <n v="0"/>
    <n v="0"/>
    <n v="0"/>
    <n v="0"/>
  </r>
  <r>
    <x v="27"/>
    <x v="3"/>
    <d v="2020-04-30T00:00:00"/>
    <n v="0"/>
    <n v="0"/>
    <n v="0"/>
    <n v="1"/>
    <n v="0"/>
    <n v="0"/>
    <n v="0"/>
    <n v="0"/>
    <n v="0"/>
    <n v="0"/>
    <n v="0"/>
    <n v="0"/>
  </r>
  <r>
    <x v="27"/>
    <x v="4"/>
    <d v="2020-05-31T00:00:00"/>
    <n v="0"/>
    <n v="0"/>
    <n v="0"/>
    <n v="0"/>
    <n v="1"/>
    <n v="0"/>
    <n v="0"/>
    <n v="0"/>
    <n v="0"/>
    <n v="0"/>
    <n v="0"/>
    <n v="0"/>
  </r>
  <r>
    <x v="27"/>
    <x v="5"/>
    <d v="2020-06-30T00:00:00"/>
    <n v="0"/>
    <n v="0"/>
    <n v="0"/>
    <n v="0"/>
    <n v="0"/>
    <n v="1"/>
    <n v="0"/>
    <n v="0"/>
    <n v="0"/>
    <n v="0"/>
    <n v="0"/>
    <n v="0"/>
  </r>
  <r>
    <x v="27"/>
    <x v="6"/>
    <d v="2020-07-31T00:00:00"/>
    <n v="0"/>
    <n v="0"/>
    <n v="0"/>
    <n v="0"/>
    <n v="0"/>
    <n v="0"/>
    <n v="1"/>
    <n v="0"/>
    <n v="0"/>
    <n v="0"/>
    <n v="0"/>
    <n v="0"/>
  </r>
  <r>
    <x v="27"/>
    <x v="7"/>
    <d v="2020-08-31T00:00:00"/>
    <n v="0"/>
    <n v="0"/>
    <n v="0"/>
    <n v="0"/>
    <n v="0"/>
    <n v="0"/>
    <n v="0"/>
    <n v="1"/>
    <n v="0"/>
    <n v="0"/>
    <n v="0"/>
    <n v="0"/>
  </r>
  <r>
    <x v="27"/>
    <x v="8"/>
    <d v="2020-09-30T00:00:00"/>
    <n v="0"/>
    <n v="0"/>
    <n v="0"/>
    <n v="0"/>
    <n v="0"/>
    <n v="0"/>
    <n v="0"/>
    <n v="0"/>
    <n v="1"/>
    <n v="0"/>
    <n v="0"/>
    <n v="0"/>
  </r>
  <r>
    <x v="28"/>
    <x v="0"/>
    <d v="2020-01-31T00:00:00"/>
    <n v="1"/>
    <n v="0"/>
    <n v="0"/>
    <n v="0"/>
    <n v="0"/>
    <n v="0"/>
    <n v="0"/>
    <n v="0"/>
    <n v="0"/>
    <n v="0"/>
    <n v="0"/>
    <n v="0"/>
  </r>
  <r>
    <x v="28"/>
    <x v="1"/>
    <d v="2020-02-29T00:00:00"/>
    <n v="0"/>
    <n v="1"/>
    <n v="0"/>
    <n v="0"/>
    <n v="0"/>
    <n v="0"/>
    <n v="0"/>
    <n v="0"/>
    <n v="0"/>
    <n v="0"/>
    <n v="0"/>
    <n v="0"/>
  </r>
  <r>
    <x v="28"/>
    <x v="2"/>
    <d v="2020-03-31T00:00:00"/>
    <n v="0"/>
    <n v="0"/>
    <n v="1"/>
    <n v="0"/>
    <n v="0"/>
    <n v="0"/>
    <n v="0"/>
    <n v="0"/>
    <n v="0"/>
    <n v="0"/>
    <n v="0"/>
    <n v="0"/>
  </r>
  <r>
    <x v="28"/>
    <x v="3"/>
    <d v="2020-04-30T00:00:00"/>
    <n v="0"/>
    <n v="0"/>
    <n v="0"/>
    <n v="1"/>
    <n v="0"/>
    <n v="0"/>
    <n v="0"/>
    <n v="0"/>
    <n v="0"/>
    <n v="0"/>
    <n v="0"/>
    <n v="0"/>
  </r>
  <r>
    <x v="28"/>
    <x v="4"/>
    <d v="2020-05-31T00:00:00"/>
    <n v="0"/>
    <n v="0"/>
    <n v="0"/>
    <n v="0"/>
    <n v="1"/>
    <n v="0"/>
    <n v="0"/>
    <n v="0"/>
    <n v="0"/>
    <n v="0"/>
    <n v="0"/>
    <n v="0"/>
  </r>
  <r>
    <x v="28"/>
    <x v="5"/>
    <d v="2020-06-30T00:00:00"/>
    <n v="0"/>
    <n v="0"/>
    <n v="0"/>
    <n v="0"/>
    <n v="0"/>
    <n v="1"/>
    <n v="0"/>
    <n v="0"/>
    <n v="0"/>
    <n v="0"/>
    <n v="0"/>
    <n v="0"/>
  </r>
  <r>
    <x v="28"/>
    <x v="6"/>
    <d v="2020-07-31T00:00:00"/>
    <n v="0"/>
    <n v="0"/>
    <n v="0"/>
    <n v="0"/>
    <n v="0"/>
    <n v="0"/>
    <n v="1"/>
    <n v="0"/>
    <n v="0"/>
    <n v="0"/>
    <n v="0"/>
    <n v="0"/>
  </r>
  <r>
    <x v="28"/>
    <x v="7"/>
    <d v="2020-08-31T00:00:00"/>
    <n v="0"/>
    <n v="0"/>
    <n v="0"/>
    <n v="0"/>
    <n v="0"/>
    <n v="0"/>
    <n v="0"/>
    <n v="1"/>
    <n v="0"/>
    <n v="0"/>
    <n v="0"/>
    <n v="0"/>
  </r>
  <r>
    <x v="28"/>
    <x v="8"/>
    <d v="2020-09-30T00:00:00"/>
    <n v="0"/>
    <n v="0"/>
    <n v="0"/>
    <n v="0"/>
    <n v="0"/>
    <n v="0"/>
    <n v="0"/>
    <n v="0"/>
    <n v="1"/>
    <n v="0"/>
    <n v="0"/>
    <n v="0"/>
  </r>
  <r>
    <x v="28"/>
    <x v="9"/>
    <d v="2020-10-31T00:00:00"/>
    <n v="0"/>
    <n v="0"/>
    <n v="0"/>
    <n v="0"/>
    <n v="0"/>
    <n v="0"/>
    <n v="0"/>
    <n v="0"/>
    <n v="0"/>
    <n v="1"/>
    <n v="0"/>
    <n v="0"/>
  </r>
  <r>
    <x v="29"/>
    <x v="0"/>
    <d v="2020-01-31T00:00:00"/>
    <n v="1"/>
    <n v="0"/>
    <n v="0"/>
    <n v="0"/>
    <n v="0"/>
    <n v="0"/>
    <n v="0"/>
    <n v="0"/>
    <n v="0"/>
    <n v="0"/>
    <n v="0"/>
    <n v="0"/>
  </r>
  <r>
    <x v="29"/>
    <x v="1"/>
    <d v="2020-02-29T00:00:00"/>
    <n v="0"/>
    <n v="1"/>
    <n v="0"/>
    <n v="0"/>
    <n v="0"/>
    <n v="0"/>
    <n v="0"/>
    <n v="0"/>
    <n v="0"/>
    <n v="0"/>
    <n v="0"/>
    <n v="0"/>
  </r>
  <r>
    <x v="29"/>
    <x v="2"/>
    <d v="2020-03-31T00:00:00"/>
    <n v="0"/>
    <n v="0"/>
    <n v="1"/>
    <n v="0"/>
    <n v="0"/>
    <n v="0"/>
    <n v="0"/>
    <n v="0"/>
    <n v="0"/>
    <n v="0"/>
    <n v="0"/>
    <n v="0"/>
  </r>
  <r>
    <x v="29"/>
    <x v="3"/>
    <d v="2020-04-30T00:00:00"/>
    <n v="0"/>
    <n v="0"/>
    <n v="0"/>
    <n v="1"/>
    <n v="0"/>
    <n v="0"/>
    <n v="0"/>
    <n v="0"/>
    <n v="0"/>
    <n v="0"/>
    <n v="0"/>
    <n v="0"/>
  </r>
  <r>
    <x v="29"/>
    <x v="4"/>
    <d v="2020-05-31T00:00:00"/>
    <n v="0"/>
    <n v="0"/>
    <n v="0"/>
    <n v="0"/>
    <n v="1"/>
    <n v="0"/>
    <n v="0"/>
    <n v="0"/>
    <n v="0"/>
    <n v="0"/>
    <n v="0"/>
    <n v="0"/>
  </r>
  <r>
    <x v="29"/>
    <x v="5"/>
    <d v="2020-06-30T00:00:00"/>
    <n v="0"/>
    <n v="0"/>
    <n v="0"/>
    <n v="0"/>
    <n v="0"/>
    <n v="1"/>
    <n v="0"/>
    <n v="0"/>
    <n v="0"/>
    <n v="0"/>
    <n v="0"/>
    <n v="0"/>
  </r>
  <r>
    <x v="29"/>
    <x v="6"/>
    <d v="2020-07-31T00:00:00"/>
    <n v="0"/>
    <n v="0"/>
    <n v="0"/>
    <n v="0"/>
    <n v="0"/>
    <n v="0"/>
    <n v="1"/>
    <n v="0"/>
    <n v="0"/>
    <n v="0"/>
    <n v="0"/>
    <n v="0"/>
  </r>
  <r>
    <x v="29"/>
    <x v="7"/>
    <d v="2020-08-31T00:00:00"/>
    <n v="0"/>
    <n v="0"/>
    <n v="0"/>
    <n v="0"/>
    <n v="0"/>
    <n v="0"/>
    <n v="0"/>
    <n v="1"/>
    <n v="0"/>
    <n v="0"/>
    <n v="0"/>
    <n v="0"/>
  </r>
  <r>
    <x v="29"/>
    <x v="8"/>
    <d v="2020-09-30T00:00:00"/>
    <n v="0"/>
    <n v="0"/>
    <n v="0"/>
    <n v="0"/>
    <n v="0"/>
    <n v="0"/>
    <n v="0"/>
    <n v="0"/>
    <n v="1"/>
    <n v="0"/>
    <n v="0"/>
    <n v="0"/>
  </r>
  <r>
    <x v="29"/>
    <x v="9"/>
    <d v="2020-10-31T00:00:00"/>
    <n v="0"/>
    <n v="0"/>
    <n v="0"/>
    <n v="0"/>
    <n v="0"/>
    <n v="0"/>
    <n v="0"/>
    <n v="0"/>
    <n v="0"/>
    <n v="1"/>
    <n v="0"/>
    <n v="0"/>
  </r>
  <r>
    <x v="30"/>
    <x v="0"/>
    <d v="2020-01-31T00:00:00"/>
    <n v="1"/>
    <n v="0"/>
    <n v="0"/>
    <n v="0"/>
    <n v="0"/>
    <n v="0"/>
    <n v="0"/>
    <n v="0"/>
    <n v="0"/>
    <n v="0"/>
    <n v="0"/>
    <n v="0"/>
  </r>
  <r>
    <x v="30"/>
    <x v="1"/>
    <d v="2020-02-29T00:00:00"/>
    <n v="0"/>
    <n v="1"/>
    <n v="0"/>
    <n v="0"/>
    <n v="0"/>
    <n v="0"/>
    <n v="0"/>
    <n v="0"/>
    <n v="0"/>
    <n v="0"/>
    <n v="0"/>
    <n v="0"/>
  </r>
  <r>
    <x v="30"/>
    <x v="2"/>
    <d v="2020-03-31T00:00:00"/>
    <n v="0"/>
    <n v="0"/>
    <n v="1"/>
    <n v="0"/>
    <n v="0"/>
    <n v="0"/>
    <n v="0"/>
    <n v="0"/>
    <n v="0"/>
    <n v="0"/>
    <n v="0"/>
    <n v="0"/>
  </r>
  <r>
    <x v="30"/>
    <x v="3"/>
    <d v="2020-04-30T00:00:00"/>
    <n v="0"/>
    <n v="0"/>
    <n v="0"/>
    <n v="1"/>
    <n v="0"/>
    <n v="0"/>
    <n v="0"/>
    <n v="0"/>
    <n v="0"/>
    <n v="0"/>
    <n v="0"/>
    <n v="0"/>
  </r>
  <r>
    <x v="30"/>
    <x v="4"/>
    <d v="2020-05-31T00:00:00"/>
    <n v="0"/>
    <n v="0"/>
    <n v="0"/>
    <n v="0"/>
    <n v="1"/>
    <n v="0"/>
    <n v="0"/>
    <n v="0"/>
    <n v="0"/>
    <n v="0"/>
    <n v="0"/>
    <n v="0"/>
  </r>
  <r>
    <x v="30"/>
    <x v="5"/>
    <d v="2020-06-30T00:00:00"/>
    <n v="0"/>
    <n v="0"/>
    <n v="0"/>
    <n v="0"/>
    <n v="0"/>
    <n v="1"/>
    <n v="0"/>
    <n v="0"/>
    <n v="0"/>
    <n v="0"/>
    <n v="0"/>
    <n v="0"/>
  </r>
  <r>
    <x v="30"/>
    <x v="6"/>
    <d v="2020-07-31T00:00:00"/>
    <n v="0"/>
    <n v="0"/>
    <n v="0"/>
    <n v="0"/>
    <n v="0"/>
    <n v="0"/>
    <n v="1"/>
    <n v="0"/>
    <n v="0"/>
    <n v="0"/>
    <n v="0"/>
    <n v="0"/>
  </r>
  <r>
    <x v="30"/>
    <x v="7"/>
    <d v="2020-08-31T00:00:00"/>
    <n v="0"/>
    <n v="0"/>
    <n v="0"/>
    <n v="0"/>
    <n v="0"/>
    <n v="0"/>
    <n v="0"/>
    <n v="1"/>
    <n v="0"/>
    <n v="0"/>
    <n v="0"/>
    <n v="0"/>
  </r>
  <r>
    <x v="30"/>
    <x v="8"/>
    <d v="2020-09-30T00:00:00"/>
    <n v="0"/>
    <n v="0"/>
    <n v="0"/>
    <n v="0"/>
    <n v="0"/>
    <n v="0"/>
    <n v="0"/>
    <n v="0"/>
    <n v="1"/>
    <n v="0"/>
    <n v="0"/>
    <n v="0"/>
  </r>
  <r>
    <x v="30"/>
    <x v="9"/>
    <d v="2020-10-31T00:00:00"/>
    <n v="0"/>
    <n v="0"/>
    <n v="0"/>
    <n v="0"/>
    <n v="0"/>
    <n v="0"/>
    <n v="0"/>
    <n v="0"/>
    <n v="0"/>
    <n v="1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4">
  <r>
    <x v="0"/>
    <x v="0"/>
    <s v="ATH_07012020_07312020_3T"/>
    <d v="2020-07-01T00:00:00"/>
    <d v="2020-07-31T00:00:00"/>
    <m/>
    <m/>
    <m/>
    <m/>
    <m/>
    <m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1"/>
    <s v="Tallahassee_Memorial_HealthCare_01012021_01312021_3T"/>
    <d v="2021-01-01T00:00:00"/>
    <d v="2021-01-31T00:00:00"/>
    <m/>
    <m/>
    <m/>
    <m/>
    <m/>
    <m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x v="1"/>
    <x v="1"/>
    <s v="Tallahassee_Memorial_HealthCare_01012021_01312021_PR"/>
    <d v="2021-01-01T00:00:00"/>
    <d v="2021-01-31T00:00:00"/>
    <m/>
    <m/>
    <m/>
    <m/>
    <m/>
    <m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x v="1"/>
    <x v="1"/>
    <s v="Tallahassee_Memorial_HealthCare_02012021_02282021_3T"/>
    <d v="2021-02-01T00:00:00"/>
    <d v="2021-02-28T00:00:00"/>
    <m/>
    <m/>
    <m/>
    <m/>
    <m/>
    <m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x v="1"/>
    <x v="1"/>
    <s v="Tallahassee_Memorial_HealthCare_02012021_02282021_PR"/>
    <d v="2021-02-01T00:00:00"/>
    <d v="2021-02-28T00:00:00"/>
    <m/>
    <m/>
    <m/>
    <m/>
    <m/>
    <m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x v="1"/>
    <x v="1"/>
    <s v="Tallahassee_Memorial_HealthCare_03012021_03312021_3T"/>
    <d v="2021-03-01T00:00:00"/>
    <d v="2021-03-31T00:00:00"/>
    <m/>
    <m/>
    <m/>
    <m/>
    <m/>
    <m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x v="1"/>
    <x v="1"/>
    <s v="Tallahassee_Memorial_HealthCare_03012021_03312021_PR"/>
    <d v="2021-03-01T00:00:00"/>
    <d v="2021-03-31T00:00:00"/>
    <m/>
    <m/>
    <m/>
    <m/>
    <m/>
    <m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x v="1"/>
    <x v="1"/>
    <s v="Tallahassee_Memorial_HealthCare_06012020_06302020_PR"/>
    <d v="2020-06-01T00:00:00"/>
    <d v="2020-06-30T00:00:00"/>
    <m/>
    <m/>
    <m/>
    <m/>
    <m/>
    <m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1"/>
    <s v="Tallahassee_Memorial_Healthcare_07012020_07312020_3T"/>
    <d v="2020-07-01T00:00:00"/>
    <d v="2020-07-31T00:00:00"/>
    <m/>
    <m/>
    <m/>
    <m/>
    <m/>
    <m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1"/>
    <s v="Tallahassee_Memorial_HealthCare_07012020_07312020_PR"/>
    <d v="2020-07-01T00:00:00"/>
    <d v="2020-07-31T00:00:00"/>
    <m/>
    <m/>
    <m/>
    <m/>
    <m/>
    <m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1"/>
    <s v="Tallahassee_Memorial_HealthCare_09012020_09302020_3T"/>
    <d v="2020-09-01T00:00:00"/>
    <d v="2020-09-30T00:00:00"/>
    <m/>
    <m/>
    <m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1"/>
    <x v="1"/>
    <s v="Tallahassee_Memorial_HealthCare_09012020_09302020_PR"/>
    <d v="2020-09-01T00:00:00"/>
    <d v="2020-09-30T00:00:00"/>
    <m/>
    <m/>
    <m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1"/>
    <x v="1"/>
    <s v="Tallahassee_Memorial_HealthCare_10012020_10312020_3T"/>
    <d v="2020-10-01T00:00:00"/>
    <d v="2020-10-31T00:00:00"/>
    <m/>
    <m/>
    <m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x v="1"/>
    <x v="1"/>
    <s v="Tallahassee_Memorial_HealthCare_10012020_10312020_PR"/>
    <d v="2020-10-01T00:00:00"/>
    <d v="2020-10-31T00:00:00"/>
    <m/>
    <m/>
    <m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x v="1"/>
    <x v="1"/>
    <s v="Tallahassee_Memorial_HealthCare_11012020_11302020_3T"/>
    <d v="2020-11-01T00:00:00"/>
    <d v="2020-11-30T00:00:00"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x v="1"/>
    <x v="1"/>
    <s v="Tallahassee_Memorial_HealthCare_11012020_11302020_PR"/>
    <d v="2020-11-01T00:00:00"/>
    <d v="2020-11-30T00:00:00"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x v="1"/>
    <x v="1"/>
    <s v="Tallahassee_Memorial_HealthCare_12012020_12312020_3T"/>
    <d v="2020-12-01T00:00:00"/>
    <d v="2020-12-31T00:00:00"/>
    <m/>
    <m/>
    <m/>
    <m/>
    <m/>
    <m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x v="1"/>
    <x v="1"/>
    <s v="Tallahassee_Memorial_HealthCare_12012020_12312020_PR"/>
    <d v="2020-12-01T00:00:00"/>
    <d v="2020-12-31T00:00:00"/>
    <m/>
    <m/>
    <m/>
    <m/>
    <m/>
    <m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x v="2"/>
    <x v="2"/>
    <s v="BaptistMedicalCenterEast_08012020_08312020_3T"/>
    <d v="2020-08-01T00:00:00"/>
    <d v="2020-08-31T00:00:00"/>
    <n v="2020304"/>
    <d v="2021-03-10T00:00:00"/>
    <s v="Both"/>
    <n v="2"/>
    <n v="2"/>
    <m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3"/>
    <s v="BaptistMedicalCenterSouth_01012021_01312021_3T"/>
    <d v="2021-01-01T00:00:00"/>
    <d v="2021-01-31T00:00:00"/>
    <n v="2021315"/>
    <d v="2021-03-31T00:00:00"/>
    <s v="Both"/>
    <n v="7"/>
    <n v="6"/>
    <m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x v="3"/>
    <x v="3"/>
    <s v="BaptistMedicalCenterSouth_01012021_01312021_PR"/>
    <d v="2021-01-01T00:00:00"/>
    <d v="2021-01-31T00:00:00"/>
    <m/>
    <m/>
    <m/>
    <m/>
    <m/>
    <m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x v="3"/>
    <x v="3"/>
    <s v="BaptistMedicalCenterSouth_02012021_02282021_3T"/>
    <d v="2021-02-01T00:00:00"/>
    <d v="2021-02-28T00:00:00"/>
    <m/>
    <m/>
    <m/>
    <m/>
    <m/>
    <m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x v="3"/>
    <x v="3"/>
    <s v="BaptistMedicalCenterSouth_02012021_02282021_PR"/>
    <d v="2021-02-01T00:00:00"/>
    <d v="2021-02-28T00:00:00"/>
    <m/>
    <m/>
    <m/>
    <m/>
    <m/>
    <m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x v="3"/>
    <x v="3"/>
    <s v="BaptistMedicalCenterSouth_03012021_03312021_3T"/>
    <d v="2021-03-01T00:00:00"/>
    <d v="2021-03-31T00:00:00"/>
    <m/>
    <m/>
    <m/>
    <m/>
    <m/>
    <m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x v="3"/>
    <x v="3"/>
    <s v="BaptistMedicalCenterSouth_03012021_03312021_PR"/>
    <d v="2021-03-01T00:00:00"/>
    <d v="2021-03-31T00:00:00"/>
    <m/>
    <m/>
    <m/>
    <m/>
    <m/>
    <m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x v="3"/>
    <x v="3"/>
    <s v="BaptistMedicalCenterSouth_04012021_04302021_3T"/>
    <d v="2021-04-01T00:00:00"/>
    <d v="2021-04-30T00:00:00"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x v="3"/>
    <x v="3"/>
    <s v="BaptistMedicalCenterSouth_04012021_04302021_3T"/>
    <d v="2021-04-01T00:00:00"/>
    <d v="2021-04-30T00:00:00"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x v="3"/>
    <x v="3"/>
    <s v="BaptistMedicalCenterSouth_07012020_07312020_PR"/>
    <d v="2020-07-01T00:00:00"/>
    <d v="2020-07-31T00:00:00"/>
    <m/>
    <m/>
    <m/>
    <m/>
    <m/>
    <m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3"/>
    <s v="BaptistMedicalCenterSouth_08012020_08312020_3T"/>
    <d v="2020-08-01T00:00:00"/>
    <d v="2020-08-31T00:00:00"/>
    <n v="2020306"/>
    <d v="2021-03-10T00:00:00"/>
    <s v="Both"/>
    <n v="5"/>
    <n v="10"/>
    <m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3"/>
    <s v="BaptistMedicalCenterSouth_08012020_08312020_PR"/>
    <d v="2020-08-01T00:00:00"/>
    <d v="2020-08-31T00:00:00"/>
    <m/>
    <m/>
    <m/>
    <m/>
    <m/>
    <m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3"/>
    <s v="BaptistMedicalCenterSouth_09012020_09302020_3T"/>
    <d v="2020-09-01T00:00:00"/>
    <d v="2020-09-30T00:00:00"/>
    <n v="2021132"/>
    <d v="2021-03-10T00:00:00"/>
    <s v="Delete"/>
    <n v="0"/>
    <n v="9"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3"/>
    <x v="3"/>
    <s v="BaptistMedicalCenterSouth_09012020_09302020_PR"/>
    <d v="2020-09-01T00:00:00"/>
    <d v="2020-09-30T00:00:00"/>
    <m/>
    <m/>
    <m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3"/>
    <x v="3"/>
    <s v="BaptistMedicalCenterSouth_10012020_10312020_3T"/>
    <d v="2020-10-01T00:00:00"/>
    <d v="2020-10-31T00:00:00"/>
    <n v="2021133"/>
    <d v="2021-03-10T00:00:00"/>
    <s v="Fix"/>
    <n v="5"/>
    <n v="3"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x v="3"/>
    <x v="3"/>
    <s v="BaptistMedicalCenterSouth_10012020_10312020_PR"/>
    <d v="2020-10-01T00:00:00"/>
    <d v="2020-10-31T00:00:00"/>
    <m/>
    <m/>
    <m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x v="3"/>
    <x v="3"/>
    <s v="BaptistMedicalCenterSouth_11012020_11312020_3T"/>
    <d v="2020-11-01T00:00:00"/>
    <d v="2020-11-30T00:00:00"/>
    <n v="2021134"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x v="3"/>
    <x v="3"/>
    <s v="BaptistMedicalCenterSouth_11012020_11312020_PR"/>
    <d v="2020-11-01T00:00:00"/>
    <d v="2020-11-30T00:00:00"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x v="3"/>
    <x v="3"/>
    <s v="BaptistMedicalCenterSouth_12012020_12312020_3T"/>
    <d v="2020-12-01T00:00:00"/>
    <d v="2020-12-31T00:00:00"/>
    <n v="2021231"/>
    <d v="2021-03-25T00:00:00"/>
    <s v="Delete"/>
    <n v="0"/>
    <n v="4"/>
    <m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x v="3"/>
    <x v="3"/>
    <s v="BaptistMedicalCenterSouth_12012020_12312020_PR"/>
    <d v="2020-12-01T00:00:00"/>
    <d v="2020-12-31T00:00:00"/>
    <m/>
    <d v="2021-03-25T00:00:00"/>
    <m/>
    <m/>
    <m/>
    <m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x v="3"/>
    <x v="3"/>
    <s v="BaptistMedicalCenterSouth_07012020_07312020_3T"/>
    <d v="2020-07-01T00:00:00"/>
    <d v="2020-07-31T00:00:00"/>
    <n v="2020305"/>
    <d v="2021-03-10T00:00:00"/>
    <s v="Delete"/>
    <n v="0"/>
    <n v="12"/>
    <m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x v="2"/>
    <s v="BaptistMedicalCenterEast_01012021_01312021_3T"/>
    <d v="2021-01-01T00:00:00"/>
    <d v="2021-01-31T00:00:00"/>
    <n v="2021314"/>
    <d v="2021-03-31T00:00:00"/>
    <s v="Delete"/>
    <n v="0"/>
    <n v="4"/>
    <m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x v="2"/>
    <x v="2"/>
    <s v="BaptistMedicalCenterEast_01012021_01312021_PR"/>
    <d v="2021-01-01T00:00:00"/>
    <d v="2021-01-31T00:00:00"/>
    <m/>
    <m/>
    <m/>
    <m/>
    <m/>
    <m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x v="2"/>
    <x v="2"/>
    <s v="BaptistMedicalCenterEast_02012021_02282021_3T"/>
    <d v="2021-02-01T00:00:00"/>
    <d v="2021-02-28T00:00:00"/>
    <m/>
    <m/>
    <m/>
    <m/>
    <m/>
    <m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x v="2"/>
    <x v="2"/>
    <s v="BaptistMedicalCenterEast_02012021_02282021_PR"/>
    <d v="2021-02-01T00:00:00"/>
    <d v="2021-02-28T00:00:00"/>
    <m/>
    <m/>
    <m/>
    <m/>
    <m/>
    <m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x v="2"/>
    <x v="2"/>
    <s v="BaptistMedicalCenterEast_03012021_0331202_3T"/>
    <d v="2021-03-01T00:00:00"/>
    <d v="2021-03-31T00:00:00"/>
    <m/>
    <m/>
    <m/>
    <m/>
    <m/>
    <m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x v="2"/>
    <x v="2"/>
    <s v="BaptistMedicalCenterEast_03012021_0331202_PR"/>
    <d v="2021-03-01T00:00:00"/>
    <d v="2021-03-31T00:00:00"/>
    <m/>
    <m/>
    <m/>
    <m/>
    <m/>
    <m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x v="2"/>
    <x v="2"/>
    <s v="BaptistMedicalCenterEast_04012021_04302021_3T"/>
    <d v="2021-04-01T00:00:00"/>
    <d v="2021-04-30T00:00:00"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x v="2"/>
    <x v="2"/>
    <s v="BaptistMedicalCenterEast_04012021_04302021_3T"/>
    <d v="2021-04-01T00:00:00"/>
    <d v="2021-04-30T00:00:00"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x v="2"/>
    <x v="2"/>
    <s v="BaptistMedicalCenterEast_07012020_07312020_PR"/>
    <d v="2020-07-01T00:00:00"/>
    <d v="2020-07-31T00:00:00"/>
    <m/>
    <m/>
    <m/>
    <m/>
    <m/>
    <m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x v="2"/>
    <s v="BaptistMedicalCenterEast_08012020_08312020_PR"/>
    <d v="2020-08-01T00:00:00"/>
    <d v="2020-08-31T00:00:00"/>
    <m/>
    <m/>
    <m/>
    <m/>
    <m/>
    <m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x v="2"/>
    <x v="2"/>
    <s v="BaptistMedicalCenterEast_09012020_09302020_3T"/>
    <d v="2020-09-01T00:00:00"/>
    <d v="2020-09-30T00:00:00"/>
    <n v="2021129"/>
    <d v="2021-03-10T00:00:00"/>
    <s v="Delete"/>
    <n v="0"/>
    <n v="5"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2"/>
    <x v="2"/>
    <s v="BaptistMedicalCenterEast_09012020_09302020_PR"/>
    <d v="2020-09-01T00:00:00"/>
    <d v="2020-09-30T00:00:00"/>
    <m/>
    <m/>
    <m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2"/>
    <x v="2"/>
    <s v="BaptistMedicalCenterEast_10012020_10312020_3T"/>
    <d v="2020-10-01T00:00:00"/>
    <d v="2020-10-31T00:00:00"/>
    <n v="2021130"/>
    <d v="2021-03-10T00:00:00"/>
    <s v="Both"/>
    <n v="2"/>
    <n v="6"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x v="2"/>
    <x v="2"/>
    <s v="BaptistMedicalCenterEast_10012020_10312020_PR"/>
    <d v="2020-10-01T00:00:00"/>
    <d v="2020-10-31T00:00:00"/>
    <m/>
    <m/>
    <m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x v="2"/>
    <x v="2"/>
    <s v="BaptistMedicalCenterEast_11012020_11312020_3T"/>
    <d v="2020-11-01T00:00:00"/>
    <d v="2020-11-30T00:00:00"/>
    <n v="2021131"/>
    <d v="2021-03-10T00:00:00"/>
    <s v="Delete"/>
    <n v="0"/>
    <n v="6"/>
    <m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x v="2"/>
    <x v="2"/>
    <s v="BaptistMedicalCenterEast_11012020_11312020_PR"/>
    <d v="2020-11-01T00:00:00"/>
    <d v="2020-11-30T00:00:00"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x v="2"/>
    <x v="2"/>
    <s v="BaptistMedicalCenterEast_12012020_12312020_3T"/>
    <d v="2020-12-01T00:00:00"/>
    <d v="2020-12-31T00:00:00"/>
    <n v="2021232"/>
    <d v="2021-03-25T00:00:00"/>
    <s v="Both"/>
    <n v="8"/>
    <n v="4"/>
    <m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x v="2"/>
    <x v="2"/>
    <s v="BaptistMedicalCenterEast_12012020_12312020_PR"/>
    <d v="2020-12-01T00:00:00"/>
    <d v="2020-12-31T00:00:00"/>
    <m/>
    <m/>
    <m/>
    <m/>
    <m/>
    <m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x v="4"/>
    <x v="4"/>
    <s v="DHA_01012020_09302020_3T"/>
    <d v="2020-01-01T00:00:00"/>
    <d v="2020-09-30T00:00:00"/>
    <m/>
    <m/>
    <m/>
    <m/>
    <m/>
    <m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x v="5"/>
    <x v="5"/>
    <s v="PrattvilleBaptistHospital_01012021_01312021_3T"/>
    <d v="2021-01-01T00:00:00"/>
    <d v="2021-01-31T00:00:00"/>
    <n v="2021316"/>
    <d v="2021-03-31T00:00:00"/>
    <s v="Fix"/>
    <n v="2"/>
    <n v="0"/>
    <m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x v="5"/>
    <x v="5"/>
    <s v="PrattvilleBaptistHospital_01012021_01312021_PR"/>
    <d v="2021-01-01T00:00:00"/>
    <d v="2021-01-31T00:00:00"/>
    <m/>
    <m/>
    <m/>
    <m/>
    <m/>
    <m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x v="5"/>
    <x v="5"/>
    <s v="PrattvilleBaptistHospital_02012021_02282021_3T"/>
    <d v="2021-02-01T00:00:00"/>
    <d v="2021-02-28T00:00:00"/>
    <m/>
    <m/>
    <m/>
    <m/>
    <m/>
    <m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x v="5"/>
    <x v="5"/>
    <s v="PrattvilleBaptistHospital_02012021_02282021_PR"/>
    <d v="2021-02-01T00:00:00"/>
    <d v="2021-02-28T00:00:00"/>
    <m/>
    <m/>
    <m/>
    <m/>
    <m/>
    <m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x v="5"/>
    <x v="5"/>
    <s v="PrattvilleBaptistHospital_03012021_03312021_3T"/>
    <d v="2021-03-01T00:00:00"/>
    <d v="2021-03-31T00:00:00"/>
    <m/>
    <m/>
    <m/>
    <m/>
    <m/>
    <m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x v="5"/>
    <x v="5"/>
    <s v="PrattvilleBaptistHospital_03012021_03312021_PR"/>
    <d v="2021-03-01T00:00:00"/>
    <d v="2021-03-31T00:00:00"/>
    <m/>
    <m/>
    <m/>
    <m/>
    <m/>
    <m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x v="5"/>
    <x v="5"/>
    <s v="PrattvilleBaptistHospital_04012021_04302021_3T"/>
    <d v="2021-04-01T00:00:00"/>
    <d v="2021-04-30T00:00:00"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x v="5"/>
    <x v="5"/>
    <s v="PrattvilleBaptistHospital_04012021_04302021_3T"/>
    <d v="2021-04-01T00:00:00"/>
    <d v="2021-04-30T00:00:00"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x v="5"/>
    <x v="5"/>
    <s v="PrattvilleBaptistHospital_07012020_07312020_PR"/>
    <d v="2020-07-01T00:00:00"/>
    <d v="2020-07-31T00:00:00"/>
    <m/>
    <m/>
    <m/>
    <m/>
    <m/>
    <m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5"/>
    <s v="PrattvilleBaptistHospital_08012020_08312020_3T"/>
    <d v="2020-08-01T00:00:00"/>
    <d v="2020-08-31T00:00:00"/>
    <n v="2020308"/>
    <d v="2021-03-10T00:00:00"/>
    <s v="Both"/>
    <n v="1"/>
    <n v="4"/>
    <m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5"/>
    <s v="PrattvilleBaptistHospital_08012020_08312020_PR"/>
    <d v="2020-08-01T00:00:00"/>
    <d v="2020-08-31T00:00:00"/>
    <m/>
    <m/>
    <m/>
    <m/>
    <m/>
    <m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5"/>
    <s v="PrattvilleBaptistHospital_09012020_09302020_3T"/>
    <d v="2020-09-01T00:00:00"/>
    <d v="2020-09-30T00:00:00"/>
    <n v="2021135"/>
    <d v="2021-03-10T00:00:00"/>
    <s v="Fix"/>
    <n v="1"/>
    <n v="0"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5"/>
    <x v="5"/>
    <s v="PrattvilleBaptistHospital_09012020_09302020_PR"/>
    <d v="2020-09-01T00:00:00"/>
    <d v="2020-09-30T00:00:00"/>
    <m/>
    <m/>
    <m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5"/>
    <x v="5"/>
    <s v="PrattvilleBaptistHospital_10012020_10312020_3T"/>
    <d v="2020-10-01T00:00:00"/>
    <d v="2020-10-31T00:00:00"/>
    <n v="2021136"/>
    <d v="2021-03-10T00:00:00"/>
    <s v="Fix"/>
    <n v="1"/>
    <n v="1"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x v="5"/>
    <x v="5"/>
    <s v="PrattvilleBaptistHospital_10012020_10312020_PR"/>
    <d v="2020-10-01T00:00:00"/>
    <d v="2020-10-31T00:00:00"/>
    <m/>
    <m/>
    <m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x v="5"/>
    <x v="5"/>
    <s v="PrattvilleBaptistHospital_11012020_11312020_3T"/>
    <d v="2020-11-01T00:00:00"/>
    <d v="2020-11-30T00:00:00"/>
    <n v="2021137"/>
    <d v="2021-03-10T00:00:00"/>
    <s v="Delete"/>
    <n v="0"/>
    <n v="1"/>
    <m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x v="5"/>
    <x v="5"/>
    <s v="PrattvilleBaptistHospital_11012020_11312020_PR"/>
    <d v="2020-11-01T00:00:00"/>
    <d v="2020-11-30T00:00:00"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x v="5"/>
    <x v="5"/>
    <s v="PrattvilleBaptistHospital_12012020_12312020_3T"/>
    <d v="2020-12-01T00:00:00"/>
    <d v="2020-12-31T00:00:00"/>
    <n v="2021233"/>
    <d v="2021-03-25T00:00:00"/>
    <s v="Both"/>
    <n v="1"/>
    <n v="1"/>
    <m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x v="5"/>
    <x v="5"/>
    <s v="PrattvilleBaptistHospital_12012020_12312020_PR"/>
    <d v="2020-12-01T00:00:00"/>
    <d v="2020-12-31T00:00:00"/>
    <m/>
    <m/>
    <m/>
    <m/>
    <m/>
    <m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x v="6"/>
    <x v="6"/>
    <s v="DecaturGeneral_01012021_01312021_3T"/>
    <d v="2021-01-01T00:00:00"/>
    <d v="2021-01-30T00:00:00"/>
    <m/>
    <m/>
    <m/>
    <m/>
    <m/>
    <m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x v="7"/>
    <x v="7"/>
    <s v="Halifax Health_2020-10-22_Halifax_Physician_Aug2020_PR"/>
    <d v="2020-08-01T00:00:00"/>
    <d v="2020-08-31T00:00:00"/>
    <m/>
    <m/>
    <m/>
    <m/>
    <m/>
    <m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7"/>
    <s v="Halifax_01032021_31032021_3T"/>
    <d v="2021-03-01T00:00:00"/>
    <d v="2021-03-31T00:00:00"/>
    <m/>
    <m/>
    <m/>
    <m/>
    <m/>
    <m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x v="7"/>
    <x v="7"/>
    <s v="Halifax_01032021_31032021_3T"/>
    <d v="2021-03-01T00:00:00"/>
    <d v="2021-03-31T00:00:00"/>
    <m/>
    <m/>
    <m/>
    <m/>
    <m/>
    <m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x v="7"/>
    <x v="7"/>
    <s v="Halifax_01092020_30092020_3T"/>
    <d v="2020-09-01T00:00:00"/>
    <d v="2020-09-30T00:00:00"/>
    <m/>
    <m/>
    <m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7"/>
    <x v="7"/>
    <s v="Halifax_01092020_30092020_PR"/>
    <d v="2020-09-01T00:00:00"/>
    <d v="2020-09-30T00:00:00"/>
    <m/>
    <m/>
    <m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7"/>
    <x v="7"/>
    <s v="Halifax_01102020_31102020_3T"/>
    <d v="2020-10-01T00:00:00"/>
    <d v="2020-10-31T00:00:00"/>
    <m/>
    <m/>
    <m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x v="7"/>
    <x v="7"/>
    <s v="Halifax_01102020_31102020_PR"/>
    <d v="2020-10-01T00:00:00"/>
    <d v="2020-10-31T00:00:00"/>
    <m/>
    <m/>
    <m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x v="7"/>
    <x v="7"/>
    <s v="Halifax_01112020_28022021_3T"/>
    <d v="2020-11-01T00:00:00"/>
    <d v="2021-02-28T00:00:00"/>
    <m/>
    <m/>
    <m/>
    <m/>
    <m/>
    <m/>
    <n v="0"/>
    <n v="0"/>
    <n v="0"/>
    <n v="0"/>
    <n v="0"/>
    <n v="0"/>
    <n v="0"/>
    <n v="0"/>
    <n v="0"/>
    <n v="0"/>
    <n v="1"/>
    <n v="1"/>
    <n v="1"/>
    <n v="1"/>
    <n v="0"/>
    <n v="0"/>
    <n v="0"/>
    <n v="0"/>
    <n v="0"/>
    <n v="0"/>
    <n v="0"/>
    <n v="0"/>
    <n v="0"/>
    <n v="0"/>
  </r>
  <r>
    <x v="7"/>
    <x v="7"/>
    <s v="Halifax_01112020_28022021_PR"/>
    <d v="2020-11-01T00:00:00"/>
    <d v="2021-02-28T00:00:00"/>
    <m/>
    <m/>
    <m/>
    <m/>
    <m/>
    <m/>
    <n v="0"/>
    <n v="0"/>
    <n v="0"/>
    <n v="0"/>
    <n v="0"/>
    <n v="0"/>
    <n v="0"/>
    <n v="0"/>
    <n v="0"/>
    <n v="0"/>
    <n v="1"/>
    <n v="1"/>
    <n v="1"/>
    <n v="1"/>
    <n v="0"/>
    <n v="0"/>
    <n v="0"/>
    <n v="0"/>
    <n v="0"/>
    <n v="0"/>
    <n v="0"/>
    <n v="0"/>
    <n v="0"/>
    <n v="0"/>
  </r>
  <r>
    <x v="7"/>
    <x v="7"/>
    <s v="Halifax Health_2020-10-22_Halifax_3000_Aug2020_3T"/>
    <d v="2020-08-01T00:00:00"/>
    <d v="2020-08-31T00:00:00"/>
    <m/>
    <m/>
    <m/>
    <m/>
    <m/>
    <m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8"/>
    <s v="Highlands_01012021_01312021_3T"/>
    <d v="2021-01-01T00:00:00"/>
    <d v="2021-01-31T00:00:00"/>
    <m/>
    <m/>
    <m/>
    <m/>
    <m/>
    <m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x v="8"/>
    <x v="8"/>
    <s v="Highlands_01012021_01312021_PR"/>
    <d v="2021-01-01T00:00:00"/>
    <d v="2021-01-31T00:00:00"/>
    <m/>
    <m/>
    <m/>
    <m/>
    <m/>
    <m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x v="8"/>
    <x v="8"/>
    <s v="Highlands_02012021_02282021_3T"/>
    <d v="2021-02-01T00:00:00"/>
    <d v="2021-02-28T00:00:00"/>
    <m/>
    <m/>
    <m/>
    <m/>
    <m/>
    <m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x v="8"/>
    <x v="8"/>
    <s v="Highlands_02012021_02282021_PR"/>
    <d v="2021-02-01T00:00:00"/>
    <d v="2021-02-28T00:00:00"/>
    <m/>
    <m/>
    <m/>
    <m/>
    <m/>
    <m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x v="8"/>
    <x v="8"/>
    <s v="Highlands_03012021_03312021_3T"/>
    <d v="2021-03-01T00:00:00"/>
    <d v="2021-03-31T00:00:00"/>
    <m/>
    <m/>
    <m/>
    <m/>
    <m/>
    <m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x v="8"/>
    <x v="8"/>
    <s v="Highlands_03012021_03312021_3T"/>
    <d v="2021-03-01T00:00:00"/>
    <d v="2021-03-31T00:00:00"/>
    <m/>
    <m/>
    <m/>
    <m/>
    <m/>
    <m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x v="8"/>
    <x v="8"/>
    <s v="Highlands_04012021_04302021_3T"/>
    <d v="2021-04-01T00:00:00"/>
    <d v="2021-04-30T00:00:00"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x v="8"/>
    <x v="8"/>
    <s v="Highlands_04012021_04302021_3T"/>
    <d v="2021-04-01T00:00:00"/>
    <d v="2021-04-30T00:00:00"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x v="8"/>
    <x v="8"/>
    <s v="Highlands_07012020_07312020_PR"/>
    <d v="2020-07-01T00:00:00"/>
    <d v="2020-07-31T00:00:00"/>
    <m/>
    <m/>
    <m/>
    <m/>
    <m/>
    <m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8"/>
    <s v="Highlands_08012020_08312020_3T"/>
    <d v="2020-08-01T00:00:00"/>
    <d v="2020-08-30T00:00:00"/>
    <m/>
    <m/>
    <m/>
    <m/>
    <m/>
    <m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8"/>
    <s v="Highlands_08012020_08312020_PR"/>
    <d v="2020-08-01T00:00:00"/>
    <d v="2020-08-30T00:00:00"/>
    <m/>
    <m/>
    <m/>
    <m/>
    <m/>
    <m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8"/>
    <s v="Highlands_09012020_09302020_3T"/>
    <d v="2020-09-01T00:00:00"/>
    <d v="2020-09-30T00:00:00"/>
    <m/>
    <m/>
    <m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8"/>
    <x v="8"/>
    <s v="Highlands_09012020_09302020_PR"/>
    <d v="2020-09-01T00:00:00"/>
    <d v="2020-09-30T00:00:00"/>
    <m/>
    <m/>
    <m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8"/>
    <x v="8"/>
    <s v="Highlands_10012020_10312020_3T"/>
    <d v="2020-10-01T00:00:00"/>
    <d v="2020-10-31T00:00:00"/>
    <m/>
    <m/>
    <m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x v="8"/>
    <x v="8"/>
    <s v="Highlands_10012020_10312020_PR"/>
    <d v="2020-10-01T00:00:00"/>
    <d v="2020-10-31T00:00:00"/>
    <m/>
    <m/>
    <m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x v="8"/>
    <x v="8"/>
    <s v="Highlands_11012020_11302020_3T"/>
    <d v="2020-11-01T00:00:00"/>
    <d v="2020-11-30T00:00:00"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x v="8"/>
    <x v="8"/>
    <s v="Highlands_11012020_11302020_PR"/>
    <d v="2020-11-01T00:00:00"/>
    <d v="2020-11-30T00:00:00"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x v="8"/>
    <x v="8"/>
    <s v="Highlands_12012020_12312020_3T"/>
    <d v="2020-12-01T00:00:00"/>
    <d v="2020-12-31T00:00:00"/>
    <m/>
    <m/>
    <m/>
    <m/>
    <m/>
    <m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x v="8"/>
    <x v="8"/>
    <s v="Highlands_12012020_12312020_PR"/>
    <d v="2020-12-01T00:00:00"/>
    <d v="2020-12-31T00:00:00"/>
    <m/>
    <m/>
    <m/>
    <m/>
    <m/>
    <m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x v="9"/>
    <x v="9"/>
    <s v="HealthCentral_08012020_08312020_3T"/>
    <d v="2020-08-01T00:00:00"/>
    <d v="2020-08-31T00:00:00"/>
    <n v="2020311"/>
    <d v="2021-03-17T00:00:00"/>
    <s v="Delete"/>
    <n v="0"/>
    <n v="1"/>
    <m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x v="4"/>
    <x v="4"/>
    <s v="DHA_01012020_09302020_PR"/>
    <d v="2020-01-01T00:00:00"/>
    <d v="2020-09-30T00:00:00"/>
    <m/>
    <m/>
    <m/>
    <m/>
    <m/>
    <m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x v="4"/>
    <x v="4"/>
    <s v="DHA_01012020_10312020_3T"/>
    <d v="2020-01-01T00:00:00"/>
    <d v="2020-10-31T00:00:00"/>
    <m/>
    <m/>
    <m/>
    <m/>
    <m/>
    <m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</r>
  <r>
    <x v="4"/>
    <x v="4"/>
    <s v="DHA_01012020_10312020_PR"/>
    <d v="2020-01-01T00:00:00"/>
    <d v="2020-10-31T00:00:00"/>
    <m/>
    <m/>
    <m/>
    <m/>
    <m/>
    <m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</r>
  <r>
    <x v="4"/>
    <x v="4"/>
    <s v="DHA_01012020_11302020_3T"/>
    <d v="2020-01-01T00:00:00"/>
    <d v="2020-11-30T00:00:00"/>
    <m/>
    <m/>
    <m/>
    <m/>
    <m/>
    <m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</r>
  <r>
    <x v="4"/>
    <x v="4"/>
    <s v="DHA_01012020_11302020_PR"/>
    <d v="2020-01-01T00:00:00"/>
    <d v="2020-11-30T00:00:00"/>
    <m/>
    <m/>
    <m/>
    <m/>
    <m/>
    <m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</r>
  <r>
    <x v="4"/>
    <x v="4"/>
    <s v="DHA_01012021_03312021_3T"/>
    <d v="2021-01-01T00:00:00"/>
    <d v="2021-03-31T00:00:00"/>
    <m/>
    <m/>
    <m/>
    <m/>
    <m/>
    <m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</r>
  <r>
    <x v="4"/>
    <x v="4"/>
    <s v="DHA_01012021_03312021_PR"/>
    <d v="2021-01-01T00:00:00"/>
    <d v="2021-03-31T00:00:00"/>
    <m/>
    <m/>
    <m/>
    <m/>
    <m/>
    <m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</r>
  <r>
    <x v="4"/>
    <x v="4"/>
    <s v="DHA_02012021_04302021_3T"/>
    <d v="2021-02-01T00:00:00"/>
    <d v="2021-04-01T00:00:00"/>
    <m/>
    <m/>
    <m/>
    <m/>
    <m/>
    <m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</r>
  <r>
    <x v="4"/>
    <x v="4"/>
    <s v="DHA_02012021_04302021_PR"/>
    <d v="2021-02-01T00:00:00"/>
    <d v="2021-04-01T00:00:00"/>
    <m/>
    <m/>
    <m/>
    <m/>
    <m/>
    <m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</r>
  <r>
    <x v="4"/>
    <x v="4"/>
    <s v="DHA_10012020_12312020_3T"/>
    <d v="2020-10-01T00:00:00"/>
    <d v="2020-12-31T00:00:00"/>
    <m/>
    <m/>
    <m/>
    <m/>
    <m/>
    <m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</r>
  <r>
    <x v="4"/>
    <x v="4"/>
    <s v="DHA_10012020_12312020_PR"/>
    <d v="2020-10-01T00:00:00"/>
    <d v="2020-12-31T00:00:00"/>
    <m/>
    <m/>
    <m/>
    <m/>
    <m/>
    <m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</r>
  <r>
    <x v="4"/>
    <x v="4"/>
    <s v="DHA_11012020_01312021_3T"/>
    <d v="2020-11-01T00:00:00"/>
    <d v="2021-01-31T00:00:00"/>
    <m/>
    <m/>
    <m/>
    <m/>
    <m/>
    <m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</r>
  <r>
    <x v="4"/>
    <x v="4"/>
    <s v="DHA_11012020_01312021_PR"/>
    <d v="2020-11-01T00:00:00"/>
    <d v="2021-01-31T00:00:00"/>
    <m/>
    <m/>
    <m/>
    <m/>
    <m/>
    <m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</r>
  <r>
    <x v="4"/>
    <x v="4"/>
    <s v="DHA_12012020_02282021_3T"/>
    <d v="2020-12-01T00:00:00"/>
    <d v="2021-02-28T00:00:00"/>
    <m/>
    <m/>
    <m/>
    <m/>
    <m/>
    <m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</r>
  <r>
    <x v="4"/>
    <x v="4"/>
    <s v="DHA_12012020_02282021_PR"/>
    <d v="2020-12-01T00:00:00"/>
    <d v="2021-02-28T00:00:00"/>
    <m/>
    <m/>
    <m/>
    <m/>
    <m/>
    <m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</r>
  <r>
    <x v="10"/>
    <x v="10"/>
    <s v="Helen_Keller_01072020_31072020_3T"/>
    <d v="2020-07-01T00:00:00"/>
    <d v="2020-07-31T00:00:00"/>
    <m/>
    <m/>
    <m/>
    <m/>
    <m/>
    <m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11"/>
    <s v="HuntsvilleHospital_08012020_08312020_PR"/>
    <d v="2020-08-01T00:00:00"/>
    <d v="2020-08-31T00:00:00"/>
    <m/>
    <m/>
    <m/>
    <m/>
    <m/>
    <m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11"/>
    <s v="HuntsvilleHospital_09012020_09302020_3T"/>
    <d v="2020-09-01T00:00:00"/>
    <d v="2020-09-30T00:00:00"/>
    <m/>
    <m/>
    <m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11"/>
    <x v="11"/>
    <s v="HuntsvilleHospital_09012020_09302020_PR"/>
    <d v="2020-09-01T00:00:00"/>
    <d v="2020-09-30T00:00:00"/>
    <m/>
    <m/>
    <m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11"/>
    <x v="11"/>
    <s v="HuntsvilleHospital_10012020_10312020_3T"/>
    <d v="2020-10-01T00:00:00"/>
    <d v="2020-10-31T00:00:00"/>
    <m/>
    <m/>
    <m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x v="11"/>
    <x v="11"/>
    <s v="HuntsvilleHospital_10012020_10312020_PR"/>
    <d v="2020-10-01T00:00:00"/>
    <d v="2020-10-31T00:00:00"/>
    <m/>
    <m/>
    <m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x v="11"/>
    <x v="11"/>
    <s v="HuntsvilleHospital_11012020_11302020_3T"/>
    <d v="2020-11-01T00:00:00"/>
    <d v="2020-11-30T00:00:00"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x v="11"/>
    <x v="11"/>
    <s v="HuntsvilleHospital_11012020_11302020_PR"/>
    <d v="2020-11-01T00:00:00"/>
    <d v="2020-11-30T00:00:00"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x v="11"/>
    <x v="11"/>
    <s v="HuntsvilleHospital_12012020_12312020_3T"/>
    <d v="2020-12-01T00:00:00"/>
    <d v="2020-12-31T00:00:00"/>
    <n v="2021201"/>
    <d v="2021-03-25T00:00:00"/>
    <s v="Delete"/>
    <n v="0"/>
    <n v="3"/>
    <m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x v="11"/>
    <x v="11"/>
    <s v="HuntsvilleHospital_12012020_12312020_PR"/>
    <d v="2020-12-01T00:00:00"/>
    <d v="2020-12-31T00:00:00"/>
    <m/>
    <m/>
    <m/>
    <m/>
    <m/>
    <m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x v="11"/>
    <x v="11"/>
    <s v="HuntsvilleHospital_01012021_01312021_3T"/>
    <d v="2021-01-01T00:00:00"/>
    <d v="2021-01-31T00:00:00"/>
    <n v="2021283"/>
    <d v="2021-03-25T00:00:00"/>
    <s v="Delete"/>
    <n v="0"/>
    <n v="2"/>
    <m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x v="11"/>
    <x v="11"/>
    <s v="HuntsvilleHospital_01012021_01312021_PR"/>
    <d v="2021-01-01T00:00:00"/>
    <d v="2021-01-31T00:00:00"/>
    <m/>
    <m/>
    <m/>
    <m/>
    <m/>
    <m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x v="11"/>
    <x v="11"/>
    <s v="HuntsvilleHospital_02012021_02282021_3T"/>
    <d v="2021-02-01T00:00:00"/>
    <d v="2021-02-28T00:00:00"/>
    <m/>
    <m/>
    <m/>
    <m/>
    <m/>
    <m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x v="11"/>
    <x v="11"/>
    <s v="HuntsvilleHospital_02012021_02282021_PR"/>
    <d v="2021-02-01T00:00:00"/>
    <d v="2021-02-28T00:00:00"/>
    <m/>
    <m/>
    <m/>
    <m/>
    <m/>
    <m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x v="11"/>
    <x v="11"/>
    <s v="HuntsvilleHospital_03012021_03312021_3T"/>
    <d v="2021-03-01T00:00:00"/>
    <d v="2021-03-31T00:00:00"/>
    <m/>
    <m/>
    <m/>
    <m/>
    <m/>
    <m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x v="11"/>
    <x v="11"/>
    <s v="HuntsvilleHospital_03012021_03312021_PR"/>
    <d v="2021-03-01T00:00:00"/>
    <d v="2021-03-31T00:00:00"/>
    <m/>
    <m/>
    <m/>
    <m/>
    <m/>
    <m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x v="11"/>
    <x v="11"/>
    <s v="HuntsvilleHospital_04012021_04302021_3T"/>
    <d v="2021-04-01T00:00:00"/>
    <d v="2021-04-30T00:00:00"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x v="11"/>
    <x v="11"/>
    <s v="HuntsvilleHospital_04012021_04302021_3T"/>
    <d v="2021-04-01T00:00:00"/>
    <d v="2021-04-30T00:00:00"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x v="11"/>
    <x v="11"/>
    <s v="HuntsvilleHospital_05012021_05302021_3T"/>
    <d v="2021-05-01T00:00:00"/>
    <d v="2021-05-31T00:00:00"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x v="11"/>
    <x v="11"/>
    <s v="HuntsvilleHospital_05012021_05302021_PR"/>
    <d v="2021-05-01T00:00:00"/>
    <d v="2021-05-31T00:00:00"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x v="8"/>
    <x v="8"/>
    <s v="Highlands_07012020_07312020_3T"/>
    <d v="2020-07-01T00:00:00"/>
    <d v="2020-07-31T00:00:00"/>
    <m/>
    <m/>
    <m/>
    <m/>
    <m/>
    <m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s v="ATH_07012020_07312020_PR"/>
    <d v="2020-07-01T00:00:00"/>
    <d v="2020-07-31T00:00:00"/>
    <m/>
    <m/>
    <m/>
    <m/>
    <m/>
    <m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s v="ATH_08012020_08312020_3T"/>
    <d v="2020-08-01T00:00:00"/>
    <d v="2020-08-31T00:00:00"/>
    <m/>
    <m/>
    <m/>
    <m/>
    <m/>
    <m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s v="ATH_08012020_08312020_PR"/>
    <d v="2020-08-01T00:00:00"/>
    <d v="2020-08-31T00:00:00"/>
    <m/>
    <m/>
    <m/>
    <m/>
    <m/>
    <m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s v="ATH_09012020_09302020_3T"/>
    <d v="2020-09-01T00:00:00"/>
    <d v="2020-09-30T00:00:00"/>
    <m/>
    <m/>
    <m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0"/>
    <x v="0"/>
    <s v="ATH_09012020_09302020_PR"/>
    <d v="2020-09-01T00:00:00"/>
    <d v="2020-09-30T00:00:00"/>
    <m/>
    <m/>
    <m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0"/>
    <x v="0"/>
    <s v="ATH_10012020_10312020_3T"/>
    <d v="2020-10-01T00:00:00"/>
    <d v="2020-10-31T00:00:00"/>
    <m/>
    <m/>
    <m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x v="0"/>
    <x v="0"/>
    <s v="ATH_10012020_10312020_PR"/>
    <d v="2020-10-01T00:00:00"/>
    <d v="2020-10-31T00:00:00"/>
    <m/>
    <m/>
    <m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x v="0"/>
    <x v="0"/>
    <s v="ATH_11012020_11312020_PR"/>
    <d v="2020-11-01T00:00:00"/>
    <d v="2020-11-30T00:00:00"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x v="0"/>
    <x v="0"/>
    <s v="ATH_11012020_11312020_PR"/>
    <d v="2020-11-01T00:00:00"/>
    <d v="2020-11-30T00:00:00"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x v="0"/>
    <x v="0"/>
    <s v="ATH_12012020_12312020_3T"/>
    <d v="2020-12-01T00:00:00"/>
    <d v="2020-12-31T00:00:00"/>
    <m/>
    <m/>
    <m/>
    <m/>
    <m/>
    <m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x v="0"/>
    <x v="0"/>
    <s v="ATH_12012020_12312020_PR"/>
    <d v="2020-12-01T00:00:00"/>
    <d v="2020-12-31T00:00:00"/>
    <m/>
    <m/>
    <m/>
    <m/>
    <m/>
    <m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x v="0"/>
    <x v="0"/>
    <s v="ATH_01012021_01312021_3T"/>
    <d v="2021-01-01T00:00:00"/>
    <d v="2021-01-31T00:00:00"/>
    <m/>
    <m/>
    <m/>
    <m/>
    <m/>
    <m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x v="0"/>
    <x v="0"/>
    <s v="ATH_01012021_01312021_PR"/>
    <d v="2021-01-01T00:00:00"/>
    <d v="2021-01-31T00:00:00"/>
    <m/>
    <m/>
    <m/>
    <m/>
    <m/>
    <m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x v="0"/>
    <x v="0"/>
    <s v="ATH_02012021_02282021_3T"/>
    <d v="2021-02-01T00:00:00"/>
    <d v="2021-02-28T00:00:00"/>
    <m/>
    <m/>
    <m/>
    <m/>
    <m/>
    <m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x v="0"/>
    <x v="0"/>
    <s v="ATH_02012021_02282021_PR"/>
    <d v="2021-02-01T00:00:00"/>
    <d v="2021-02-28T00:00:00"/>
    <m/>
    <m/>
    <m/>
    <m/>
    <m/>
    <m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x v="0"/>
    <x v="0"/>
    <s v="ATH_03012021_03312021_3T"/>
    <d v="2021-03-01T00:00:00"/>
    <d v="2021-03-31T00:00:00"/>
    <m/>
    <m/>
    <m/>
    <m/>
    <m/>
    <m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x v="0"/>
    <x v="0"/>
    <s v="ATH_03012021_03312021_PR"/>
    <d v="2021-03-01T00:00:00"/>
    <d v="2021-03-31T00:00:00"/>
    <m/>
    <m/>
    <m/>
    <m/>
    <m/>
    <m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x v="0"/>
    <x v="0"/>
    <s v="ATH_04012021_04302021_3T"/>
    <d v="2021-04-01T00:00:00"/>
    <d v="2021-04-30T00:00:00"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x v="0"/>
    <x v="0"/>
    <s v="ATH_04012021_04302021_3T"/>
    <d v="2021-04-01T00:00:00"/>
    <d v="2021-04-30T00:00:00"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x v="11"/>
    <x v="11"/>
    <s v="HuntsvilleHospital_08012020_08312020_3T"/>
    <d v="2020-08-01T00:00:00"/>
    <d v="2020-08-31T00:00:00"/>
    <m/>
    <m/>
    <m/>
    <m/>
    <m/>
    <m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10"/>
    <s v="Helen_Keller_01072020_31072020_PR"/>
    <d v="2020-07-01T00:00:00"/>
    <d v="2020-07-31T00:00:00"/>
    <m/>
    <m/>
    <m/>
    <m/>
    <m/>
    <m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10"/>
    <s v="Helen_Keller_01082020_31082020_3T"/>
    <d v="2020-08-01T00:00:00"/>
    <d v="2020-08-31T00:00:00"/>
    <m/>
    <m/>
    <m/>
    <m/>
    <m/>
    <m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10"/>
    <s v="Helen_Keller_01082020_31082020_PR"/>
    <d v="2020-08-01T00:00:00"/>
    <d v="2020-08-31T00:00:00"/>
    <m/>
    <m/>
    <m/>
    <m/>
    <m/>
    <m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10"/>
    <s v="Helen_Keller_01092020_30092020_3T"/>
    <d v="2020-09-01T00:00:00"/>
    <d v="2020-09-30T00:00:00"/>
    <m/>
    <m/>
    <m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10"/>
    <x v="10"/>
    <s v="Helen_Keller_01092020_30092020_PR"/>
    <d v="2020-09-01T00:00:00"/>
    <d v="2020-09-30T00:00:00"/>
    <m/>
    <m/>
    <m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10"/>
    <x v="10"/>
    <s v="Helen_Keller_01102020_31102020_3T"/>
    <d v="2020-10-01T00:00:00"/>
    <d v="2020-10-31T00:00:00"/>
    <m/>
    <m/>
    <m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x v="10"/>
    <x v="10"/>
    <s v="Helen_Keller_01102020_31102020_PR"/>
    <d v="2020-10-01T00:00:00"/>
    <d v="2020-10-31T00:00:00"/>
    <m/>
    <m/>
    <m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x v="10"/>
    <x v="10"/>
    <s v="Helen_Keller_11012020_11312020_3T"/>
    <d v="2020-11-01T00:00:00"/>
    <d v="2020-11-30T00:00:00"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x v="10"/>
    <x v="10"/>
    <s v="Helen_Keller_11012020_11312020_PR"/>
    <d v="2020-11-01T00:00:00"/>
    <d v="2020-11-30T00:00:00"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x v="10"/>
    <x v="10"/>
    <s v="Helen_Keller_12012020_12312020_PR"/>
    <d v="2020-12-01T00:00:00"/>
    <d v="2020-12-31T00:00:00"/>
    <m/>
    <m/>
    <m/>
    <m/>
    <m/>
    <m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x v="10"/>
    <x v="10"/>
    <s v="Helen_Keller_12012020_12312020_PR"/>
    <d v="2020-12-01T00:00:00"/>
    <d v="2020-12-31T00:00:00"/>
    <m/>
    <m/>
    <m/>
    <m/>
    <m/>
    <m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x v="10"/>
    <x v="10"/>
    <s v="Helen_Keller_01012021_01312021_3T"/>
    <d v="2021-01-01T00:00:00"/>
    <d v="2021-01-31T00:00:00"/>
    <m/>
    <m/>
    <m/>
    <m/>
    <m/>
    <m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x v="10"/>
    <x v="10"/>
    <s v="Helen_Keller_01012021_01312021_PR"/>
    <d v="2021-01-01T00:00:00"/>
    <d v="2021-01-31T00:00:00"/>
    <m/>
    <m/>
    <m/>
    <m/>
    <m/>
    <m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x v="10"/>
    <x v="10"/>
    <s v="Helen_Keller_02012021_02282021_3T"/>
    <d v="2021-02-01T00:00:00"/>
    <d v="2021-02-28T00:00:00"/>
    <m/>
    <m/>
    <m/>
    <m/>
    <m/>
    <m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x v="10"/>
    <x v="10"/>
    <s v="Helen_Keller_02012021_02282021_PR"/>
    <d v="2021-02-01T00:00:00"/>
    <d v="2021-02-28T00:00:00"/>
    <m/>
    <m/>
    <m/>
    <m/>
    <m/>
    <m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x v="10"/>
    <x v="10"/>
    <s v="Helen_Keller_01032021_31032021_3T"/>
    <d v="2021-03-01T00:00:00"/>
    <d v="2021-03-31T00:00:00"/>
    <m/>
    <m/>
    <m/>
    <m/>
    <m/>
    <m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x v="10"/>
    <x v="10"/>
    <s v="Helen_Keller_01032021_31032021_PR"/>
    <d v="2021-03-01T00:00:00"/>
    <d v="2021-03-31T00:00:00"/>
    <m/>
    <m/>
    <m/>
    <m/>
    <m/>
    <m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x v="10"/>
    <x v="10"/>
    <s v="Helen_Keller_01042021_30042021_3T"/>
    <d v="2021-04-01T00:00:00"/>
    <d v="2021-04-30T00:00:00"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x v="10"/>
    <x v="10"/>
    <s v="Helen_Keller_01042021_30042021_PR"/>
    <d v="2021-04-01T00:00:00"/>
    <d v="2021-04-30T00:00:00"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x v="12"/>
    <x v="12"/>
    <s v="MMCN_06012020_06312020_3T"/>
    <d v="2020-06-01T00:00:00"/>
    <d v="2020-06-30T00:00:00"/>
    <m/>
    <m/>
    <m/>
    <m/>
    <m/>
    <m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13"/>
    <s v="MMCS_06012020_06312020_PR"/>
    <d v="2020-06-01T00:00:00"/>
    <d v="2020-06-30T00:00:00"/>
    <m/>
    <m/>
    <m/>
    <m/>
    <m/>
    <m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13"/>
    <s v="MMCS_07012020_07312020_3T"/>
    <d v="2020-07-01T00:00:00"/>
    <d v="2020-07-31T00:00:00"/>
    <m/>
    <m/>
    <m/>
    <m/>
    <m/>
    <m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13"/>
    <s v="MMCS_07012020_07312020_PR"/>
    <d v="2020-07-01T00:00:00"/>
    <d v="2020-07-31T00:00:00"/>
    <m/>
    <m/>
    <m/>
    <m/>
    <m/>
    <m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13"/>
    <s v="MMCS_08012020_08312020_3T"/>
    <d v="2020-08-01T00:00:00"/>
    <d v="2020-08-31T00:00:00"/>
    <m/>
    <m/>
    <m/>
    <m/>
    <m/>
    <m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13"/>
    <s v="MMCS_08012020_08312020_PR"/>
    <d v="2020-08-01T00:00:00"/>
    <d v="2020-08-31T00:00:00"/>
    <m/>
    <m/>
    <m/>
    <m/>
    <m/>
    <m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13"/>
    <s v="MMCS_09012020_09312020_3T"/>
    <d v="2020-09-01T00:00:00"/>
    <d v="2020-09-30T00:00:00"/>
    <m/>
    <m/>
    <m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13"/>
    <x v="13"/>
    <s v="MMCS_09012020_09312020_PR"/>
    <d v="2020-09-01T00:00:00"/>
    <d v="2020-09-30T00:00:00"/>
    <m/>
    <m/>
    <m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13"/>
    <x v="13"/>
    <s v="MMCS_10012020_10312020_3T"/>
    <d v="2020-10-01T00:00:00"/>
    <d v="2020-10-31T00:00:00"/>
    <m/>
    <m/>
    <m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x v="13"/>
    <x v="13"/>
    <s v="MMCS_10012020_10312020_PR"/>
    <d v="2020-10-01T00:00:00"/>
    <d v="2020-10-31T00:00:00"/>
    <m/>
    <m/>
    <m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x v="13"/>
    <x v="13"/>
    <s v="MMCS_11012020_11312020_3T"/>
    <d v="2020-11-01T00:00:00"/>
    <d v="2020-11-30T00:00:00"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x v="13"/>
    <x v="13"/>
    <s v="MMCS_11012020_11312020_PR"/>
    <d v="2020-11-01T00:00:00"/>
    <d v="2020-11-30T00:00:00"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x v="13"/>
    <x v="13"/>
    <s v="MMCS_12012020_12312020_3T"/>
    <d v="2020-12-01T00:00:00"/>
    <d v="2020-12-31T00:00:00"/>
    <m/>
    <m/>
    <m/>
    <m/>
    <m/>
    <m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x v="13"/>
    <x v="13"/>
    <s v="MMCS_12012020_12312020_PR"/>
    <d v="2020-12-01T00:00:00"/>
    <d v="2020-12-31T00:00:00"/>
    <m/>
    <m/>
    <m/>
    <m/>
    <m/>
    <m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x v="13"/>
    <x v="13"/>
    <s v="MMCS_06012020_06312020_3T"/>
    <d v="2020-06-01T00:00:00"/>
    <d v="2020-06-30T00:00:00"/>
    <m/>
    <m/>
    <m/>
    <m/>
    <m/>
    <m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12"/>
    <s v="MMCN_06012020_06312020_PR"/>
    <d v="2020-06-01T00:00:00"/>
    <d v="2020-06-30T00:00:00"/>
    <m/>
    <m/>
    <m/>
    <m/>
    <m/>
    <m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12"/>
    <s v="MMCN_07012020_07312020_3T"/>
    <d v="2020-07-01T00:00:00"/>
    <d v="2020-07-31T00:00:00"/>
    <m/>
    <m/>
    <m/>
    <m/>
    <m/>
    <m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12"/>
    <s v="MMCN_07012020_07312020_PR"/>
    <d v="2020-07-01T00:00:00"/>
    <d v="2020-07-31T00:00:00"/>
    <m/>
    <m/>
    <m/>
    <m/>
    <m/>
    <m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12"/>
    <s v="MMCN_08012020_08312020_3T"/>
    <d v="2020-08-01T00:00:00"/>
    <d v="2020-08-31T00:00:00"/>
    <m/>
    <m/>
    <m/>
    <m/>
    <m/>
    <m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12"/>
    <s v="MMCN_08012020_08312020_PR"/>
    <d v="2020-08-01T00:00:00"/>
    <d v="2020-08-31T00:00:00"/>
    <m/>
    <m/>
    <m/>
    <m/>
    <m/>
    <m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12"/>
    <s v="MMCN_09012020_09312020_3T"/>
    <d v="2020-09-01T00:00:00"/>
    <d v="2020-09-30T00:00:00"/>
    <m/>
    <m/>
    <m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12"/>
    <x v="12"/>
    <s v="MMCN_09012020_09312020_PR"/>
    <d v="2020-09-01T00:00:00"/>
    <d v="2020-09-30T00:00:00"/>
    <m/>
    <m/>
    <m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12"/>
    <x v="12"/>
    <s v="MMCN_10012020_10312020_3T"/>
    <d v="2020-10-01T00:00:00"/>
    <d v="2020-10-31T00:00:00"/>
    <m/>
    <m/>
    <m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x v="12"/>
    <x v="12"/>
    <s v="MMCN_10012020_10312020_PR"/>
    <d v="2020-10-01T00:00:00"/>
    <d v="2020-10-31T00:00:00"/>
    <m/>
    <m/>
    <m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x v="12"/>
    <x v="12"/>
    <s v="MMCN_11012020_11312020_3T"/>
    <d v="2020-11-01T00:00:00"/>
    <d v="2020-11-30T00:00:00"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x v="12"/>
    <x v="12"/>
    <s v="MMCN_11012020_11312020_PR"/>
    <d v="2020-11-01T00:00:00"/>
    <d v="2020-11-30T00:00:00"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x v="12"/>
    <x v="12"/>
    <s v="MMCN_12012020_12312020_3T"/>
    <d v="2020-12-01T00:00:00"/>
    <d v="2020-12-31T00:00:00"/>
    <m/>
    <m/>
    <m/>
    <m/>
    <m/>
    <m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x v="12"/>
    <x v="12"/>
    <s v="MMCN_12012020_12312020_PR"/>
    <d v="2020-12-01T00:00:00"/>
    <d v="2020-12-31T00:00:00"/>
    <m/>
    <m/>
    <m/>
    <m/>
    <m/>
    <m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x v="14"/>
    <x v="14"/>
    <s v="MIMC_09012020_09302020_3T"/>
    <d v="2020-09-01T00:00:00"/>
    <d v="2020-09-30T00:00:00"/>
    <m/>
    <m/>
    <m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6"/>
    <x v="6"/>
    <s v="DecaturGeneral_01012021_01312021_PR"/>
    <d v="2021-01-01T00:00:00"/>
    <d v="2021-01-30T00:00:00"/>
    <m/>
    <m/>
    <m/>
    <m/>
    <m/>
    <m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x v="6"/>
    <x v="6"/>
    <s v="DecaturGeneral_02012021_02282021_3T"/>
    <d v="2021-02-01T00:00:00"/>
    <d v="2021-02-28T00:00:00"/>
    <m/>
    <m/>
    <m/>
    <m/>
    <m/>
    <m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x v="6"/>
    <x v="6"/>
    <s v="DecaturGeneral_02012021_02282021_PR"/>
    <d v="2021-02-01T00:00:00"/>
    <d v="2021-02-28T00:00:00"/>
    <m/>
    <m/>
    <m/>
    <m/>
    <m/>
    <m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x v="6"/>
    <x v="6"/>
    <s v="DecaturMorgan_03012021_03312021_3T"/>
    <d v="2021-03-01T00:00:00"/>
    <d v="2021-03-31T00:00:00"/>
    <m/>
    <m/>
    <m/>
    <m/>
    <m/>
    <m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x v="6"/>
    <x v="6"/>
    <s v="DecaturMorgan_03012021_03312021_PR"/>
    <d v="2021-03-01T00:00:00"/>
    <d v="2021-03-31T00:00:00"/>
    <m/>
    <m/>
    <m/>
    <m/>
    <m/>
    <m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x v="6"/>
    <x v="6"/>
    <s v="DecaturMorgan__04012021_04302021_3T"/>
    <d v="2021-04-01T00:00:00"/>
    <d v="2021-04-30T00:00:00"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x v="6"/>
    <x v="6"/>
    <s v="DecaturMorgan__04012021_04302021_3T"/>
    <d v="2021-04-01T00:00:00"/>
    <d v="2021-04-30T00:00:00"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x v="15"/>
    <x v="15"/>
    <s v="NB_09012020_09302020_3T"/>
    <d v="2020-09-01T00:00:00"/>
    <d v="2020-09-30T00:00:00"/>
    <m/>
    <m/>
    <m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14"/>
    <x v="14"/>
    <s v="MIMC_09012020_09302020_PR"/>
    <d v="2020-09-01T00:00:00"/>
    <d v="2020-09-30T00:00:00"/>
    <m/>
    <m/>
    <m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14"/>
    <x v="14"/>
    <s v="MIMC_20201006_20201231_3T"/>
    <d v="2020-10-01T00:00:00"/>
    <d v="2020-12-31T00:00:00"/>
    <m/>
    <m/>
    <m/>
    <m/>
    <m/>
    <m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</r>
  <r>
    <x v="14"/>
    <x v="14"/>
    <s v="MIMC_20201006_20201231_PR"/>
    <d v="2020-10-01T00:00:00"/>
    <d v="2020-12-31T00:00:00"/>
    <m/>
    <m/>
    <m/>
    <m/>
    <m/>
    <m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</r>
  <r>
    <x v="16"/>
    <x v="16"/>
    <s v="NEARMC_06012020_06302020_3T"/>
    <d v="2020-06-01T00:00:00"/>
    <d v="2020-06-30T00:00:00"/>
    <m/>
    <m/>
    <m/>
    <m/>
    <m/>
    <m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17"/>
    <s v="TH_09012020_09302020_PR"/>
    <d v="2020-09-01T00:00:00"/>
    <d v="2020-09-30T00:00:00"/>
    <m/>
    <m/>
    <m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17"/>
    <x v="17"/>
    <s v="THOM_20201006_20201231_3T"/>
    <d v="2020-10-01T00:00:00"/>
    <d v="2020-12-31T00:00:00"/>
    <m/>
    <m/>
    <m/>
    <m/>
    <m/>
    <m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</r>
  <r>
    <x v="17"/>
    <x v="17"/>
    <s v="THOM_20201006_20201231_PR"/>
    <d v="2020-10-01T00:00:00"/>
    <d v="2020-12-31T00:00:00"/>
    <m/>
    <m/>
    <m/>
    <m/>
    <m/>
    <m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</r>
  <r>
    <x v="18"/>
    <x v="18"/>
    <s v="OrlandoHealth_09012020_09302020_3T"/>
    <d v="2020-09-01T00:00:00"/>
    <d v="2020-09-30T00:00:00"/>
    <m/>
    <m/>
    <m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15"/>
    <x v="15"/>
    <s v="NB_09012020_09302020_PR"/>
    <d v="2020-09-01T00:00:00"/>
    <d v="2020-09-30T00:00:00"/>
    <m/>
    <m/>
    <m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15"/>
    <x v="15"/>
    <s v="NBI_20201006_20201231_3T"/>
    <d v="2020-10-01T00:00:00"/>
    <d v="2020-12-31T00:00:00"/>
    <m/>
    <m/>
    <m/>
    <m/>
    <m/>
    <m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</r>
  <r>
    <x v="15"/>
    <x v="15"/>
    <s v="NBI_20201006_20201231_PR"/>
    <d v="2020-10-01T00:00:00"/>
    <d v="2020-12-31T00:00:00"/>
    <m/>
    <m/>
    <m/>
    <m/>
    <m/>
    <m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</r>
  <r>
    <x v="19"/>
    <x v="19"/>
    <s v="Parrish_07012020_07312020_3T"/>
    <d v="2020-07-01T00:00:00"/>
    <d v="2020-07-31T00:00:00"/>
    <m/>
    <m/>
    <m/>
    <m/>
    <m/>
    <m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16"/>
    <s v="NEARMC_03012021_03312021_3T"/>
    <d v="2021-03-01T00:00:00"/>
    <d v="2021-03-31T00:00:00"/>
    <m/>
    <m/>
    <m/>
    <m/>
    <m/>
    <m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x v="16"/>
    <x v="16"/>
    <s v="NEARMC_03012021_03312021_3T"/>
    <d v="2021-03-01T00:00:00"/>
    <d v="2021-03-31T00:00:00"/>
    <m/>
    <m/>
    <m/>
    <m/>
    <m/>
    <m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x v="16"/>
    <x v="16"/>
    <s v="NEARMC_02012021_02282021_3T"/>
    <d v="2021-02-01T00:00:00"/>
    <d v="2021-02-28T00:00:00"/>
    <m/>
    <m/>
    <m/>
    <m/>
    <m/>
    <m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x v="16"/>
    <x v="16"/>
    <s v="NEARMC_02012021_02282021_3T"/>
    <d v="2021-02-01T00:00:00"/>
    <d v="2021-02-28T00:00:00"/>
    <m/>
    <m/>
    <m/>
    <m/>
    <m/>
    <m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x v="16"/>
    <x v="16"/>
    <s v="NEARMC_01012021_01312021_3T"/>
    <d v="2021-01-01T00:00:00"/>
    <d v="2021-01-31T00:00:00"/>
    <m/>
    <m/>
    <m/>
    <m/>
    <m/>
    <m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x v="16"/>
    <x v="16"/>
    <s v="NEARMC_01012021_01312021_PR"/>
    <d v="2021-01-01T00:00:00"/>
    <d v="2021-01-31T00:00:00"/>
    <m/>
    <m/>
    <m/>
    <m/>
    <m/>
    <m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x v="16"/>
    <x v="16"/>
    <s v="NEARMC_12012020_12312020_3T"/>
    <d v="2020-12-01T00:00:00"/>
    <d v="2020-12-31T00:00:00"/>
    <m/>
    <m/>
    <m/>
    <m/>
    <m/>
    <m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x v="16"/>
    <x v="16"/>
    <s v="NEARMC_12012020_12312020_PR"/>
    <d v="2020-12-01T00:00:00"/>
    <d v="2020-12-31T00:00:00"/>
    <m/>
    <m/>
    <m/>
    <m/>
    <m/>
    <m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x v="16"/>
    <x v="16"/>
    <s v="NEARMC_11012020_11302020_3T"/>
    <d v="2020-11-01T00:00:00"/>
    <d v="2020-11-30T00:00:00"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x v="16"/>
    <x v="16"/>
    <s v="NEARMC_11012020_11302020_PR"/>
    <d v="2020-11-01T00:00:00"/>
    <d v="2020-11-30T00:00:00"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x v="16"/>
    <x v="16"/>
    <s v="NEARMC_10012020_10312020_3T"/>
    <d v="2020-10-01T00:00:00"/>
    <d v="2020-10-31T00:00:00"/>
    <m/>
    <m/>
    <m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x v="16"/>
    <x v="16"/>
    <s v="NEARMC_10012020_10312020_PR"/>
    <d v="2020-10-01T00:00:00"/>
    <d v="2020-10-31T00:00:00"/>
    <m/>
    <m/>
    <m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x v="16"/>
    <x v="16"/>
    <s v="NEARMC_07012020_07312020_3T"/>
    <d v="2020-07-01T00:00:00"/>
    <d v="2020-07-31T00:00:00"/>
    <m/>
    <m/>
    <m/>
    <m/>
    <m/>
    <m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16"/>
    <s v="NEARMC_07012020_07312020_PR"/>
    <d v="2020-07-01T00:00:00"/>
    <d v="2020-07-31T00:00:00"/>
    <m/>
    <m/>
    <m/>
    <m/>
    <m/>
    <m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16"/>
    <s v="NEARMC_06012020_06302020_PR"/>
    <d v="2020-06-01T00:00:00"/>
    <d v="2020-06-30T00:00:00"/>
    <m/>
    <m/>
    <m/>
    <m/>
    <m/>
    <m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5"/>
    <s v="PrattvilleBaptistHospital_07012020_07312020_3T"/>
    <d v="2020-07-01T00:00:00"/>
    <d v="2020-07-31T00:00:00"/>
    <n v="2020307"/>
    <d v="2021-03-10T00:00:00"/>
    <s v="Fix"/>
    <n v="3"/>
    <n v="0"/>
    <m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18"/>
    <s v="OrlandoHealth_01012021_01312021_3T"/>
    <d v="2021-01-01T00:00:00"/>
    <d v="2021-01-31T00:00:00"/>
    <m/>
    <m/>
    <m/>
    <m/>
    <m/>
    <m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x v="18"/>
    <x v="18"/>
    <s v="OrlandoHealth_01012021_01312021_PR"/>
    <d v="2021-01-01T00:00:00"/>
    <d v="2021-01-31T00:00:00"/>
    <m/>
    <m/>
    <m/>
    <m/>
    <m/>
    <m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x v="18"/>
    <x v="18"/>
    <s v="OrlandoHealth_02012021_02282021_3T"/>
    <d v="2021-02-01T00:00:00"/>
    <d v="2021-02-28T00:00:00"/>
    <m/>
    <m/>
    <m/>
    <m/>
    <m/>
    <m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x v="18"/>
    <x v="18"/>
    <s v="OrlandoHealth_02012021_02282021_PR"/>
    <d v="2021-02-01T00:00:00"/>
    <d v="2021-02-28T00:00:00"/>
    <m/>
    <m/>
    <m/>
    <m/>
    <m/>
    <m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x v="18"/>
    <x v="18"/>
    <s v="OrlandoHealth_03012021_03312021_3T"/>
    <d v="2021-03-01T00:00:00"/>
    <d v="2021-03-31T00:00:00"/>
    <m/>
    <m/>
    <m/>
    <m/>
    <m/>
    <m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x v="18"/>
    <x v="18"/>
    <s v="OrlandoHealth_03012021_03312021_PR"/>
    <d v="2021-03-01T00:00:00"/>
    <d v="2021-03-31T00:00:00"/>
    <m/>
    <m/>
    <m/>
    <m/>
    <m/>
    <m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x v="18"/>
    <x v="18"/>
    <s v="OrlandoHealth_09012020_09302020_PR"/>
    <d v="2020-09-01T00:00:00"/>
    <d v="2020-09-30T00:00:00"/>
    <m/>
    <m/>
    <m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18"/>
    <x v="18"/>
    <s v="OrlandoHealth_10012020_10312020_3T"/>
    <d v="2020-10-01T00:00:00"/>
    <d v="2020-10-31T00:00:00"/>
    <m/>
    <m/>
    <m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x v="18"/>
    <x v="18"/>
    <s v="OrlandoHealth_10012020_10312020_PR"/>
    <d v="2020-10-01T00:00:00"/>
    <d v="2020-10-31T00:00:00"/>
    <m/>
    <m/>
    <m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x v="18"/>
    <x v="18"/>
    <s v="OrlandoHealth_11012020_11302020_3T"/>
    <d v="2020-11-01T00:00:00"/>
    <d v="2020-11-30T00:00:00"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x v="18"/>
    <x v="18"/>
    <s v="OrlandoHealth_11012020_11302020_PR"/>
    <d v="2020-11-01T00:00:00"/>
    <d v="2020-11-30T00:00:00"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x v="18"/>
    <x v="18"/>
    <s v="OrlandoHealth_12012020_12312020_3T"/>
    <d v="2020-12-01T00:00:00"/>
    <d v="2020-12-31T00:00:00"/>
    <m/>
    <m/>
    <m/>
    <m/>
    <m/>
    <m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x v="18"/>
    <x v="18"/>
    <s v="OrlandoHealth_12012020_12312020_PR"/>
    <d v="2020-12-01T00:00:00"/>
    <d v="2020-12-31T00:00:00"/>
    <m/>
    <m/>
    <m/>
    <m/>
    <m/>
    <m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x v="20"/>
    <x v="20"/>
    <s v="(Included in the OH 3T File)"/>
    <d v="2020-10-01T00:00:00"/>
    <d v="2020-10-31T00:00:00"/>
    <m/>
    <m/>
    <m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x v="20"/>
    <x v="20"/>
    <s v="(Included in the OH 3T File)"/>
    <d v="2020-11-01T00:00:00"/>
    <d v="2020-11-30T00:00:00"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x v="20"/>
    <x v="20"/>
    <s v="(Included in the OH 3T File)"/>
    <d v="2020-12-01T00:00:00"/>
    <d v="2020-12-31T00:00:00"/>
    <m/>
    <m/>
    <m/>
    <m/>
    <m/>
    <m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x v="20"/>
    <x v="20"/>
    <s v="(Included in the OH 3T File)"/>
    <d v="2021-01-01T00:00:00"/>
    <d v="2021-01-30T00:00:00"/>
    <m/>
    <m/>
    <m/>
    <m/>
    <m/>
    <m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x v="21"/>
    <x v="21"/>
    <s v="(Included in the OH 3T File)"/>
    <d v="2020-10-01T00:00:00"/>
    <d v="2020-10-31T00:00:00"/>
    <m/>
    <m/>
    <m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x v="21"/>
    <x v="21"/>
    <s v="(Included in the OH 3T File)"/>
    <d v="2020-11-01T00:00:00"/>
    <d v="2020-11-30T00:00:00"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x v="21"/>
    <x v="21"/>
    <s v="(Included in the OH 3T File)"/>
    <d v="2020-12-01T00:00:00"/>
    <d v="2020-12-31T00:00:00"/>
    <m/>
    <m/>
    <m/>
    <m/>
    <m/>
    <m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x v="21"/>
    <x v="21"/>
    <s v="(Included in the OH 3T File)"/>
    <d v="2021-01-01T00:00:00"/>
    <d v="2021-01-31T00:00:00"/>
    <m/>
    <m/>
    <m/>
    <m/>
    <m/>
    <m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x v="21"/>
    <x v="21"/>
    <s v="(Included in the OH 3T File)"/>
    <d v="2021-02-01T00:00:00"/>
    <d v="2021-02-28T00:00:00"/>
    <m/>
    <m/>
    <m/>
    <m/>
    <m/>
    <m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x v="21"/>
    <x v="21"/>
    <s v="(Included in the OH 3T File)"/>
    <d v="2021-03-01T00:00:00"/>
    <d v="2021-03-31T00:00:00"/>
    <m/>
    <m/>
    <m/>
    <m/>
    <m/>
    <m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x v="22"/>
    <x v="22"/>
    <s v="(Included in the OH 3T File)"/>
    <d v="2020-10-01T00:00:00"/>
    <d v="2020-10-31T00:00:00"/>
    <m/>
    <m/>
    <m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x v="22"/>
    <x v="22"/>
    <s v="(Included in the OH 3T File)"/>
    <d v="2020-11-01T00:00:00"/>
    <d v="2020-11-30T00:00:00"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x v="22"/>
    <x v="22"/>
    <s v="(Included in the OH 3T File)"/>
    <d v="2020-12-01T00:00:00"/>
    <d v="2020-12-31T00:00:00"/>
    <m/>
    <m/>
    <m/>
    <m/>
    <m/>
    <m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x v="22"/>
    <x v="22"/>
    <s v="(Included in the OH 3T File)"/>
    <d v="2021-01-01T00:00:00"/>
    <d v="2021-01-31T00:00:00"/>
    <m/>
    <m/>
    <m/>
    <m/>
    <m/>
    <m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x v="22"/>
    <x v="22"/>
    <s v="(Included in the OH 3T File)"/>
    <d v="2021-02-17T00:00:00"/>
    <d v="2021-02-17T00:00:00"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3"/>
    <x v="23"/>
    <s v="SouthLake_09012020_09302020_3T"/>
    <d v="2020-09-01T00:00:00"/>
    <d v="2020-09-30T00:00:00"/>
    <m/>
    <m/>
    <m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23"/>
    <x v="23"/>
    <s v="SouthLake_01012021_01312021_3T"/>
    <d v="2021-01-01T00:00:00"/>
    <d v="2021-01-31T00:00:00"/>
    <m/>
    <m/>
    <m/>
    <m/>
    <m/>
    <m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x v="23"/>
    <x v="23"/>
    <s v="SouthLake_01012021_01312021_PR"/>
    <d v="2021-01-01T00:00:00"/>
    <d v="2021-01-31T00:00:00"/>
    <m/>
    <m/>
    <m/>
    <m/>
    <m/>
    <m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x v="23"/>
    <x v="23"/>
    <s v="SouthLake_02012021_02282021_3T"/>
    <d v="2021-02-01T00:00:00"/>
    <d v="2021-02-28T00:00:00"/>
    <m/>
    <m/>
    <m/>
    <m/>
    <m/>
    <m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x v="23"/>
    <x v="23"/>
    <s v="SouthLake_02012021_02282021_PR"/>
    <d v="2021-02-01T00:00:00"/>
    <d v="2021-02-28T00:00:00"/>
    <m/>
    <m/>
    <m/>
    <m/>
    <m/>
    <m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x v="23"/>
    <x v="23"/>
    <s v="SouthLake_03012021_03312021_3T"/>
    <d v="2021-03-01T00:00:00"/>
    <d v="2021-03-31T00:00:00"/>
    <m/>
    <m/>
    <m/>
    <m/>
    <m/>
    <m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x v="23"/>
    <x v="23"/>
    <s v="SouthLake_03012021_03312021_PR"/>
    <d v="2021-03-01T00:00:00"/>
    <d v="2021-03-31T00:00:00"/>
    <m/>
    <m/>
    <m/>
    <m/>
    <m/>
    <m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x v="23"/>
    <x v="23"/>
    <s v="SouthLake_09012020_09302020_PR"/>
    <d v="2020-09-01T00:00:00"/>
    <d v="2020-09-30T00:00:00"/>
    <m/>
    <m/>
    <m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23"/>
    <x v="23"/>
    <s v="SouthLake_10012020_10312020_3T"/>
    <d v="2020-10-01T00:00:00"/>
    <d v="2020-10-31T00:00:00"/>
    <m/>
    <m/>
    <m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x v="23"/>
    <x v="23"/>
    <s v="SouthLake_10012020_10312020_PR"/>
    <d v="2020-10-01T00:00:00"/>
    <d v="2020-10-31T00:00:00"/>
    <m/>
    <m/>
    <m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x v="23"/>
    <x v="23"/>
    <s v="SouthLake_11012020_11302020_3T"/>
    <d v="2020-11-01T00:00:00"/>
    <d v="2020-11-30T00:00:00"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x v="23"/>
    <x v="23"/>
    <s v="SouthLake_11012020_11302020_PR"/>
    <d v="2020-11-01T00:00:00"/>
    <d v="2020-11-30T00:00:00"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x v="23"/>
    <x v="23"/>
    <s v="SouthLake_12012020_12312020_3T"/>
    <d v="2020-12-01T00:00:00"/>
    <d v="2020-12-31T00:00:00"/>
    <m/>
    <m/>
    <m/>
    <m/>
    <m/>
    <m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x v="23"/>
    <x v="23"/>
    <s v="SouthLake_12012020_12312020_PR"/>
    <d v="2020-12-01T00:00:00"/>
    <d v="2020-12-31T00:00:00"/>
    <m/>
    <m/>
    <m/>
    <m/>
    <m/>
    <m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x v="1"/>
    <x v="1"/>
    <s v="Tallahassee_Memorial_Healthcare_06012020_06302020_3T"/>
    <d v="2020-06-01T00:00:00"/>
    <d v="2020-06-30T00:00:00"/>
    <m/>
    <m/>
    <m/>
    <m/>
    <m/>
    <m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9"/>
    <s v="HealthCentral_01012021_01292021_PR"/>
    <d v="2021-01-01T00:00:00"/>
    <d v="2021-01-31T00:00:00"/>
    <m/>
    <m/>
    <m/>
    <m/>
    <m/>
    <m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x v="9"/>
    <x v="9"/>
    <s v="HealthCentral_01012021_02292021_3T"/>
    <d v="2021-01-01T00:00:00"/>
    <d v="2021-01-30T00:00:00"/>
    <m/>
    <m/>
    <m/>
    <m/>
    <m/>
    <m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x v="9"/>
    <x v="9"/>
    <s v="HealthCentral_08012020_08312020_PR"/>
    <d v="2020-08-01T00:00:00"/>
    <d v="2020-08-31T00:00:00"/>
    <m/>
    <m/>
    <m/>
    <m/>
    <m/>
    <m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9"/>
    <s v="HealthCentral_09012020_09302020_3T"/>
    <d v="2020-09-01T00:00:00"/>
    <d v="2020-09-30T00:00:00"/>
    <n v="2020312"/>
    <d v="2021-03-17T00:00:00"/>
    <s v="Both"/>
    <n v="2"/>
    <n v="1"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9"/>
    <x v="9"/>
    <s v="HealthCentral_09012020_09302020_PR"/>
    <d v="2020-09-01T00:00:00"/>
    <d v="2020-09-30T00:00:00"/>
    <m/>
    <m/>
    <m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9"/>
    <x v="9"/>
    <s v="HealthCentral_10012020_10312020_3T"/>
    <d v="2020-10-01T00:00:00"/>
    <d v="2020-10-31T00:00:00"/>
    <n v="2021082"/>
    <d v="2021-03-17T00:00:00"/>
    <s v="Fix"/>
    <n v="3"/>
    <n v="0"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x v="9"/>
    <x v="9"/>
    <s v="HealthCentral_10012020_10312020_PR"/>
    <d v="2020-10-01T00:00:00"/>
    <d v="2020-10-31T00:00:00"/>
    <m/>
    <m/>
    <m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x v="9"/>
    <x v="9"/>
    <s v="HealthCentral_11012020_11302020_3T"/>
    <d v="2020-11-01T00:00:00"/>
    <d v="2020-11-30T00:00:00"/>
    <n v="2021083"/>
    <d v="2021-03-17T00:00:00"/>
    <s v="Both"/>
    <n v="1"/>
    <n v="3"/>
    <m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x v="9"/>
    <x v="9"/>
    <s v="HealthCentral_11012020_11302020_PR"/>
    <d v="2020-11-01T00:00:00"/>
    <d v="2020-11-30T00:00:00"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x v="9"/>
    <x v="9"/>
    <s v="HealthCentral_12012020_12312020_3T"/>
    <d v="2020-12-01T00:00:00"/>
    <d v="2020-12-31T00:00:00"/>
    <n v="2021200"/>
    <d v="2021-03-17T00:00:00"/>
    <s v="Delete"/>
    <n v="0"/>
    <n v="7"/>
    <m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x v="9"/>
    <x v="9"/>
    <s v="HealthCentral_12012020_12312020_PR"/>
    <d v="2020-12-01T00:00:00"/>
    <d v="2020-12-31T00:00:00"/>
    <m/>
    <m/>
    <m/>
    <m/>
    <m/>
    <m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x v="24"/>
    <x v="24"/>
    <s v="(Included in the OH 3T File)"/>
    <d v="2020-10-01T00:00:00"/>
    <d v="2020-10-31T00:00:00"/>
    <m/>
    <m/>
    <m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x v="24"/>
    <x v="24"/>
    <s v="(Included in the OH 3T File)"/>
    <d v="2020-11-01T00:00:00"/>
    <d v="2020-11-30T00:00:00"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x v="24"/>
    <x v="24"/>
    <s v="(Included in the OH 3T File)"/>
    <d v="2020-12-01T00:00:00"/>
    <d v="2020-12-31T00:00:00"/>
    <m/>
    <m/>
    <m/>
    <m/>
    <m/>
    <m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x v="24"/>
    <x v="24"/>
    <s v="(Included in the OH 3T File)"/>
    <d v="2021-01-01T00:00:00"/>
    <d v="2021-01-31T00:00:00"/>
    <m/>
    <m/>
    <m/>
    <m/>
    <m/>
    <m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x v="24"/>
    <x v="24"/>
    <s v="(Included in the OH 3T File)"/>
    <d v="2021-02-01T00:00:00"/>
    <d v="2021-02-28T00:00:00"/>
    <m/>
    <m/>
    <m/>
    <m/>
    <m/>
    <m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x v="17"/>
    <x v="17"/>
    <s v="TH_09012020_09302020_3T"/>
    <d v="2020-09-01T00:00:00"/>
    <d v="2020-09-30T00:00:00"/>
    <m/>
    <m/>
    <m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19"/>
    <x v="19"/>
    <s v="Parrish Medical Center- March 2020 3T file_2020-06-09_Parrish_03012020_03312020_3T"/>
    <d v="2020-03-01T00:00:00"/>
    <d v="2020-03-31T00:00:00"/>
    <m/>
    <m/>
    <m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19"/>
    <s v="Parrish_01012020_01312020_3T"/>
    <d v="2021-01-01T00:00:00"/>
    <d v="2021-01-31T00:00:00"/>
    <m/>
    <m/>
    <m/>
    <m/>
    <m/>
    <m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x v="19"/>
    <x v="19"/>
    <s v="Parrish_01012020_01312020_PR"/>
    <d v="2021-01-01T00:00:00"/>
    <d v="2021-01-31T00:00:00"/>
    <m/>
    <m/>
    <m/>
    <m/>
    <m/>
    <m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x v="19"/>
    <x v="19"/>
    <s v="Parrish_07012020_07312020_3T"/>
    <d v="2020-07-01T00:00:00"/>
    <d v="2020-07-31T00:00:00"/>
    <m/>
    <m/>
    <m/>
    <m/>
    <m/>
    <m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19"/>
    <s v="Parrish_08012020_08312020_3T"/>
    <d v="2020-08-01T00:00:00"/>
    <d v="2020-08-31T00:00:00"/>
    <m/>
    <m/>
    <m/>
    <m/>
    <m/>
    <m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19"/>
    <s v="Parrish_08012020_08312020_PR"/>
    <d v="2020-08-01T00:00:00"/>
    <d v="2020-08-31T00:00:00"/>
    <m/>
    <m/>
    <m/>
    <m/>
    <m/>
    <m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19"/>
    <s v="Parrish_09012020_09302020_3T"/>
    <d v="2020-09-01T00:00:00"/>
    <d v="2020-09-30T00:00:00"/>
    <m/>
    <m/>
    <m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19"/>
    <x v="19"/>
    <s v="Parrish_09012020_09302020_PR"/>
    <d v="2020-09-01T00:00:00"/>
    <d v="2020-09-30T00:00:00"/>
    <m/>
    <m/>
    <m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19"/>
    <x v="19"/>
    <s v="Parrish_10012020_10312020_3T"/>
    <d v="2020-10-01T00:00:00"/>
    <d v="2020-10-31T00:00:00"/>
    <m/>
    <m/>
    <m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x v="19"/>
    <x v="19"/>
    <s v="Parrish_10012020_10312020_PR"/>
    <d v="2020-10-01T00:00:00"/>
    <d v="2020-10-31T00:00:00"/>
    <m/>
    <m/>
    <m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x v="19"/>
    <x v="19"/>
    <s v="Parrish_11012020_11302020_3T"/>
    <d v="2020-11-01T00:00:00"/>
    <d v="2020-11-30T00:00:00"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x v="19"/>
    <x v="19"/>
    <s v="Parrish_11012020_11302020_PR"/>
    <d v="2020-11-01T00:00:00"/>
    <d v="2020-11-30T00:00:00"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x v="19"/>
    <x v="19"/>
    <s v="Parrish_12012020_12312020_3T"/>
    <d v="2020-12-01T00:00:00"/>
    <d v="2020-12-31T00:00:00"/>
    <m/>
    <m/>
    <m/>
    <m/>
    <m/>
    <m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x v="19"/>
    <x v="19"/>
    <s v="Parrish_12012020_12312020_PR"/>
    <d v="2020-12-01T00:00:00"/>
    <d v="2020-12-31T00:00:00"/>
    <m/>
    <m/>
    <m/>
    <m/>
    <m/>
    <m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x v="23"/>
    <x v="23"/>
    <s v="SouthLake_04012021_04302021_3T"/>
    <d v="2021-04-01T00:00:00"/>
    <d v="2021-04-30T00:00:00"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x v="23"/>
    <x v="23"/>
    <s v="SouthLake_04012021_04302021_PR"/>
    <d v="2021-04-01T00:00:00"/>
    <d v="2021-04-30T00:00:00"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x v="18"/>
    <x v="18"/>
    <s v="OrlandoHealth_04012021_04302021_3T"/>
    <d v="2021-04-01T00:00:00"/>
    <d v="2021-04-30T00:00:00"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x v="18"/>
    <x v="18"/>
    <s v="OrlandoHealth_04012021_04302021_PR"/>
    <d v="2021-04-01T00:00:00"/>
    <d v="2021-04-30T00:00:00"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x v="12"/>
    <x v="12"/>
    <s v="MMCN_10012020_03312021_3T"/>
    <d v="2021-01-01T00:00:00"/>
    <d v="2021-03-31T00:00:00"/>
    <m/>
    <m/>
    <m/>
    <m/>
    <m/>
    <m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</r>
  <r>
    <x v="12"/>
    <x v="12"/>
    <s v="MMCN_10012020_03312021_PR"/>
    <d v="2021-01-01T00:00:00"/>
    <d v="2021-03-31T00:00:00"/>
    <m/>
    <m/>
    <m/>
    <m/>
    <m/>
    <m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</r>
  <r>
    <x v="13"/>
    <x v="13"/>
    <s v="MMCS_10012020_03312021_3T"/>
    <d v="2021-01-01T00:00:00"/>
    <d v="2021-03-31T00:00:00"/>
    <m/>
    <m/>
    <m/>
    <m/>
    <m/>
    <m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</r>
  <r>
    <x v="13"/>
    <x v="13"/>
    <s v="MMCS_10012020_03312021_PR"/>
    <d v="2021-01-01T00:00:00"/>
    <d v="2021-03-31T00:00:00"/>
    <m/>
    <m/>
    <m/>
    <m/>
    <m/>
    <m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</r>
  <r>
    <x v="7"/>
    <x v="7"/>
    <s v="Halifax_01042021_30042021_3T"/>
    <d v="2021-04-01T00:00:00"/>
    <d v="2021-04-30T00:00:00"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x v="7"/>
    <x v="7"/>
    <s v="Halifax_01042021_30042021_PR"/>
    <d v="2021-04-01T00:00:00"/>
    <d v="2021-04-30T00:00:00"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x v="4"/>
    <x v="4"/>
    <s v="RMC_05012021_06302021_3T"/>
    <d v="2021-05-01T00:00:00"/>
    <d v="2021-06-30T00:00:00"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</r>
  <r>
    <x v="4"/>
    <x v="4"/>
    <s v="RMC_05012021_06302021_PR"/>
    <d v="2021-05-01T00:00:00"/>
    <d v="2021-06-30T00:00:00"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</r>
  <r>
    <x v="10"/>
    <x v="10"/>
    <s v="Helen_Keller_01052021_31052021_3T"/>
    <d v="2021-05-01T00:00:00"/>
    <d v="2021-05-31T00:00:00"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x v="10"/>
    <x v="10"/>
    <s v="Helen_Keller_01052021_31052021_PR"/>
    <d v="2021-05-01T00:00:00"/>
    <d v="2021-05-31T00:00:00"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x v="6"/>
    <x v="6"/>
    <s v="DecaturMorgan_05012021_05312021_3T"/>
    <d v="2021-05-01T00:00:00"/>
    <d v="2021-05-31T00:00:00"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x v="6"/>
    <x v="6"/>
    <s v="DecaturMorgan_05012021_05312021_PR"/>
    <d v="2021-05-01T00:00:00"/>
    <d v="2021-05-31T00:00:00"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x v="25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8">
  <r>
    <s v="KA2"/>
    <x v="0"/>
    <s v="ATH_07012020_07312020_3T"/>
    <d v="2020-07-01T00:00:00"/>
    <d v="2020-07-31T00:00:00"/>
    <m/>
    <m/>
    <m/>
    <m/>
    <m/>
    <m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3"/>
    <n v="3"/>
    <n v="3"/>
    <n v="3"/>
    <n v="3"/>
    <n v="3"/>
    <n v="3"/>
    <n v="4"/>
    <n v="4"/>
    <n v="2"/>
    <n v="2"/>
    <n v="2"/>
    <n v="2"/>
    <n v="2"/>
    <n v="2"/>
    <n v="2"/>
    <n v="2"/>
  </r>
  <r>
    <s v="AC1"/>
    <x v="1"/>
    <s v="Tallahassee_Memorial_HealthCare_01012021_01312021_3T"/>
    <d v="2021-01-01T00:00:00"/>
    <d v="2021-01-31T00:00:00"/>
    <m/>
    <m/>
    <m/>
    <m/>
    <m/>
    <m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AC1"/>
    <x v="1"/>
    <s v="Tallahassee_Memorial_HealthCare_01012021_01312021_PR"/>
    <d v="2021-01-01T00:00:00"/>
    <d v="2021-01-31T00:00:00"/>
    <m/>
    <m/>
    <m/>
    <m/>
    <m/>
    <m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AC1"/>
    <x v="1"/>
    <s v="Tallahassee_Memorial_HealthCare_02012021_02282021_3T"/>
    <d v="2021-02-01T00:00:00"/>
    <d v="2021-02-28T00:00:00"/>
    <m/>
    <m/>
    <m/>
    <m/>
    <m/>
    <m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AC1"/>
    <x v="1"/>
    <s v="Tallahassee_Memorial_HealthCare_02012021_02282021_PR"/>
    <d v="2021-02-01T00:00:00"/>
    <d v="2021-02-28T00:00:00"/>
    <m/>
    <m/>
    <m/>
    <m/>
    <m/>
    <m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AC1"/>
    <x v="1"/>
    <s v="Tallahassee_Memorial_HealthCare_03012021_03312021_3T"/>
    <d v="2021-03-01T00:00:00"/>
    <d v="2021-03-31T00:00:00"/>
    <m/>
    <m/>
    <m/>
    <m/>
    <m/>
    <m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AC1"/>
    <x v="1"/>
    <s v="Tallahassee_Memorial_HealthCare_03012021_03312021_PR"/>
    <d v="2021-03-01T00:00:00"/>
    <d v="2021-03-31T00:00:00"/>
    <m/>
    <m/>
    <m/>
    <m/>
    <m/>
    <m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AC1"/>
    <x v="1"/>
    <s v="Tallahassee_Memorial_HealthCare_06012020_06302020_PR"/>
    <d v="2020-06-01T00:00:00"/>
    <d v="2020-06-30T00:00:00"/>
    <m/>
    <m/>
    <m/>
    <m/>
    <m/>
    <m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AC1"/>
    <x v="1"/>
    <s v="Tallahassee_Memorial_Healthcare_07012020_07312020_3T"/>
    <d v="2020-07-01T00:00:00"/>
    <d v="2020-07-31T00:00:00"/>
    <m/>
    <m/>
    <m/>
    <m/>
    <m/>
    <m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AC1"/>
    <x v="1"/>
    <s v="Tallahassee_Memorial_HealthCare_07012020_07312020_PR"/>
    <d v="2020-07-01T00:00:00"/>
    <d v="2020-07-31T00:00:00"/>
    <m/>
    <m/>
    <m/>
    <m/>
    <m/>
    <m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AC1"/>
    <x v="1"/>
    <s v="Tallahassee_Memorial_HealthCare_09012020_09302020_3T"/>
    <d v="2020-09-01T00:00:00"/>
    <d v="2020-09-30T00:00:00"/>
    <m/>
    <m/>
    <m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AC1"/>
    <x v="1"/>
    <s v="Tallahassee_Memorial_HealthCare_09012020_09302020_PR"/>
    <d v="2020-09-01T00:00:00"/>
    <d v="2020-09-30T00:00:00"/>
    <m/>
    <m/>
    <m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AC1"/>
    <x v="1"/>
    <s v="Tallahassee_Memorial_HealthCare_10012020_10312020_3T"/>
    <d v="2020-10-01T00:00:00"/>
    <d v="2020-10-31T00:00:00"/>
    <m/>
    <m/>
    <m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AC1"/>
    <x v="1"/>
    <s v="Tallahassee_Memorial_HealthCare_10012020_10312020_PR"/>
    <d v="2020-10-01T00:00:00"/>
    <d v="2020-10-31T00:00:00"/>
    <m/>
    <m/>
    <m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AC1"/>
    <x v="1"/>
    <s v="Tallahassee_Memorial_HealthCare_11012020_11302020_3T"/>
    <d v="2020-11-01T00:00:00"/>
    <d v="2020-11-30T00:00:00"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AC1"/>
    <x v="1"/>
    <s v="Tallahassee_Memorial_HealthCare_11012020_11302020_PR"/>
    <d v="2020-11-01T00:00:00"/>
    <d v="2020-11-30T00:00:00"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AC1"/>
    <x v="1"/>
    <s v="Tallahassee_Memorial_HealthCare_12012020_12312020_3T"/>
    <d v="2020-12-01T00:00:00"/>
    <d v="2020-12-31T00:00:00"/>
    <m/>
    <m/>
    <m/>
    <m/>
    <m/>
    <m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AC1"/>
    <x v="1"/>
    <s v="Tallahassee_Memorial_HealthCare_12012020_12312020_PR"/>
    <d v="2020-12-01T00:00:00"/>
    <d v="2020-12-31T00:00:00"/>
    <m/>
    <m/>
    <m/>
    <m/>
    <m/>
    <m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CA3"/>
    <x v="2"/>
    <s v="BaptistMedicalCenterEast_08012020_08312020_3T"/>
    <d v="2020-08-01T00:00:00"/>
    <d v="2020-08-31T00:00:00"/>
    <n v="2020304"/>
    <d v="2021-03-10T00:00:00"/>
    <s v="Both"/>
    <n v="2"/>
    <n v="2"/>
    <m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5"/>
    <n v="5"/>
    <n v="5"/>
    <n v="5"/>
    <n v="5"/>
    <n v="5"/>
    <n v="4"/>
    <n v="4"/>
    <n v="4"/>
    <n v="4"/>
    <n v="2"/>
    <n v="2"/>
    <n v="2"/>
    <n v="2"/>
    <n v="2"/>
    <n v="2"/>
    <n v="2"/>
  </r>
  <r>
    <s v="CA1"/>
    <x v="3"/>
    <s v="BaptistMedicalCenterSouth_01012021_01312021_3T"/>
    <d v="2021-01-01T00:00:00"/>
    <d v="2021-01-31T00:00:00"/>
    <n v="2021315"/>
    <d v="2021-03-31T00:00:00"/>
    <s v="Both"/>
    <n v="7"/>
    <n v="6"/>
    <m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CA1"/>
    <x v="3"/>
    <s v="BaptistMedicalCenterSouth_01012021_01312021_PR"/>
    <d v="2021-01-01T00:00:00"/>
    <d v="2021-01-31T00:00:00"/>
    <m/>
    <m/>
    <m/>
    <m/>
    <m/>
    <m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CA1"/>
    <x v="3"/>
    <s v="BaptistMedicalCenterSouth_02012021_02282021_3T"/>
    <d v="2021-02-01T00:00:00"/>
    <d v="2021-02-28T00:00:00"/>
    <m/>
    <m/>
    <m/>
    <m/>
    <m/>
    <m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CA1"/>
    <x v="3"/>
    <s v="BaptistMedicalCenterSouth_02012021_02282021_PR"/>
    <d v="2021-02-01T00:00:00"/>
    <d v="2021-02-28T00:00:00"/>
    <m/>
    <m/>
    <m/>
    <m/>
    <m/>
    <m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CA1"/>
    <x v="3"/>
    <s v="BaptistMedicalCenterSouth_03012021_03312021_3T"/>
    <d v="2021-03-01T00:00:00"/>
    <d v="2021-03-31T00:00:00"/>
    <m/>
    <m/>
    <m/>
    <m/>
    <m/>
    <m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CA1"/>
    <x v="3"/>
    <s v="BaptistMedicalCenterSouth_03012021_03312021_PR"/>
    <d v="2021-03-01T00:00:00"/>
    <d v="2021-03-31T00:00:00"/>
    <m/>
    <m/>
    <m/>
    <m/>
    <m/>
    <m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CA1"/>
    <x v="3"/>
    <s v="BaptistMedicalCenterSouth_04012021_04302021_3T"/>
    <d v="2021-04-01T00:00:00"/>
    <d v="2021-04-30T00:00:00"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CA1"/>
    <x v="3"/>
    <s v="BaptistMedicalCenterSouth_04012021_04302021_3T"/>
    <d v="2021-04-01T00:00:00"/>
    <d v="2021-04-30T00:00:00"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CA1"/>
    <x v="3"/>
    <s v="BaptistMedicalCenterSouth_07012020_07312020_PR"/>
    <d v="2020-07-01T00:00:00"/>
    <d v="2020-07-31T00:00:00"/>
    <m/>
    <m/>
    <m/>
    <m/>
    <m/>
    <m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CA1"/>
    <x v="3"/>
    <s v="BaptistMedicalCenterSouth_08012020_08312020_3T"/>
    <d v="2020-08-01T00:00:00"/>
    <d v="2020-08-31T00:00:00"/>
    <n v="2020306"/>
    <d v="2021-03-10T00:00:00"/>
    <s v="Both"/>
    <n v="5"/>
    <n v="10"/>
    <m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CA1"/>
    <x v="3"/>
    <s v="BaptistMedicalCenterSouth_08012020_08312020_PR"/>
    <d v="2020-08-01T00:00:00"/>
    <d v="2020-08-31T00:00:00"/>
    <m/>
    <m/>
    <m/>
    <m/>
    <m/>
    <m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CA1"/>
    <x v="3"/>
    <s v="BaptistMedicalCenterSouth_09012020_09302020_3T"/>
    <d v="2020-09-01T00:00:00"/>
    <d v="2020-09-30T00:00:00"/>
    <n v="2021132"/>
    <d v="2021-03-10T00:00:00"/>
    <s v="Delete"/>
    <n v="0"/>
    <n v="9"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CA1"/>
    <x v="3"/>
    <s v="BaptistMedicalCenterSouth_09012020_09302020_PR"/>
    <d v="2020-09-01T00:00:00"/>
    <d v="2020-09-30T00:00:00"/>
    <m/>
    <m/>
    <m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CA1"/>
    <x v="3"/>
    <s v="BaptistMedicalCenterSouth_10012020_10312020_3T"/>
    <d v="2020-10-01T00:00:00"/>
    <d v="2020-10-31T00:00:00"/>
    <n v="2021133"/>
    <d v="2021-03-10T00:00:00"/>
    <s v="Fix"/>
    <n v="5"/>
    <n v="3"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CA1"/>
    <x v="3"/>
    <s v="BaptistMedicalCenterSouth_10012020_10312020_PR"/>
    <d v="2020-10-01T00:00:00"/>
    <d v="2020-10-31T00:00:00"/>
    <m/>
    <m/>
    <m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CA1"/>
    <x v="3"/>
    <s v="BaptistMedicalCenterSouth_11012020_11312020_3T"/>
    <d v="2020-11-01T00:00:00"/>
    <d v="2020-11-30T00:00:00"/>
    <n v="2021134"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CA1"/>
    <x v="3"/>
    <s v="BaptistMedicalCenterSouth_11012020_11312020_PR"/>
    <d v="2020-11-01T00:00:00"/>
    <d v="2020-11-30T00:00:00"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CA1"/>
    <x v="3"/>
    <s v="BaptistMedicalCenterSouth_12012020_12312020_3T"/>
    <d v="2020-12-01T00:00:00"/>
    <d v="2020-12-31T00:00:00"/>
    <n v="2021231"/>
    <d v="2021-03-25T00:00:00"/>
    <s v="Delete"/>
    <n v="0"/>
    <n v="4"/>
    <m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CA1"/>
    <x v="3"/>
    <s v="BaptistMedicalCenterSouth_12012020_12312020_PR"/>
    <d v="2020-12-01T00:00:00"/>
    <d v="2020-12-31T00:00:00"/>
    <m/>
    <d v="2021-03-25T00:00:00"/>
    <m/>
    <m/>
    <m/>
    <m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CA1"/>
    <x v="3"/>
    <s v="BaptistMedicalCenterSouth_07012020_07312020_3T"/>
    <d v="2020-07-01T00:00:00"/>
    <d v="2020-07-31T00:00:00"/>
    <n v="2020305"/>
    <d v="2021-03-10T00:00:00"/>
    <s v="Delete"/>
    <n v="0"/>
    <n v="12"/>
    <m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5"/>
    <n v="5"/>
    <n v="5"/>
    <n v="5"/>
    <n v="4"/>
    <n v="5"/>
    <n v="5"/>
    <n v="4"/>
    <n v="4"/>
    <n v="4"/>
    <n v="4"/>
    <n v="2"/>
    <n v="2"/>
    <n v="2"/>
    <n v="2"/>
    <n v="2"/>
    <n v="2"/>
    <n v="2"/>
  </r>
  <r>
    <s v="CA3"/>
    <x v="2"/>
    <s v="BaptistMedicalCenterEast_01012021_01312021_3T"/>
    <d v="2021-01-01T00:00:00"/>
    <d v="2021-01-31T00:00:00"/>
    <n v="2021314"/>
    <d v="2021-03-31T00:00:00"/>
    <s v="Delete"/>
    <n v="0"/>
    <n v="4"/>
    <m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CA3"/>
    <x v="2"/>
    <s v="BaptistMedicalCenterEast_01012021_01312021_PR"/>
    <d v="2021-01-01T00:00:00"/>
    <d v="2021-01-31T00:00:00"/>
    <m/>
    <m/>
    <m/>
    <m/>
    <m/>
    <m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CA3"/>
    <x v="2"/>
    <s v="BaptistMedicalCenterEast_02012021_02282021_3T"/>
    <d v="2021-02-01T00:00:00"/>
    <d v="2021-02-28T00:00:00"/>
    <m/>
    <m/>
    <m/>
    <m/>
    <m/>
    <m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CA3"/>
    <x v="2"/>
    <s v="BaptistMedicalCenterEast_02012021_02282021_PR"/>
    <d v="2021-02-01T00:00:00"/>
    <d v="2021-02-28T00:00:00"/>
    <m/>
    <m/>
    <m/>
    <m/>
    <m/>
    <m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CA3"/>
    <x v="2"/>
    <s v="BaptistMedicalCenterEast_03012021_0331202_3T"/>
    <d v="2021-03-01T00:00:00"/>
    <d v="2021-03-31T00:00:00"/>
    <m/>
    <m/>
    <m/>
    <m/>
    <m/>
    <m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CA3"/>
    <x v="2"/>
    <s v="BaptistMedicalCenterEast_03012021_0331202_PR"/>
    <d v="2021-03-01T00:00:00"/>
    <d v="2021-03-31T00:00:00"/>
    <m/>
    <m/>
    <m/>
    <m/>
    <m/>
    <m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CA3"/>
    <x v="2"/>
    <s v="BaptistMedicalCenterEast_04012021_04302021_3T"/>
    <d v="2021-04-01T00:00:00"/>
    <d v="2021-04-30T00:00:00"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CA3"/>
    <x v="2"/>
    <s v="BaptistMedicalCenterEast_04012021_04302021_3T"/>
    <d v="2021-04-01T00:00:00"/>
    <d v="2021-04-30T00:00:00"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CA3"/>
    <x v="2"/>
    <s v="BaptistMedicalCenterEast_07012020_07312020_PR"/>
    <d v="2020-07-01T00:00:00"/>
    <d v="2020-07-31T00:00:00"/>
    <m/>
    <m/>
    <m/>
    <m/>
    <m/>
    <m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CA3"/>
    <x v="2"/>
    <s v="BaptistMedicalCenterEast_08012020_08312020_PR"/>
    <d v="2020-08-01T00:00:00"/>
    <d v="2020-08-31T00:00:00"/>
    <m/>
    <m/>
    <m/>
    <m/>
    <m/>
    <m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CA3"/>
    <x v="2"/>
    <s v="BaptistMedicalCenterEast_09012020_09302020_3T"/>
    <d v="2020-09-01T00:00:00"/>
    <d v="2020-09-30T00:00:00"/>
    <n v="2021129"/>
    <d v="2021-03-10T00:00:00"/>
    <s v="Delete"/>
    <n v="0"/>
    <n v="5"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CA3"/>
    <x v="2"/>
    <s v="BaptistMedicalCenterEast_09012020_09302020_PR"/>
    <d v="2020-09-01T00:00:00"/>
    <d v="2020-09-30T00:00:00"/>
    <m/>
    <m/>
    <m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CA3"/>
    <x v="2"/>
    <s v="BaptistMedicalCenterEast_10012020_10312020_3T"/>
    <d v="2020-10-01T00:00:00"/>
    <d v="2020-10-31T00:00:00"/>
    <n v="2021130"/>
    <d v="2021-03-10T00:00:00"/>
    <s v="Both"/>
    <n v="2"/>
    <n v="6"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CA3"/>
    <x v="2"/>
    <s v="BaptistMedicalCenterEast_10012020_10312020_PR"/>
    <d v="2020-10-01T00:00:00"/>
    <d v="2020-10-31T00:00:00"/>
    <m/>
    <m/>
    <m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CA3"/>
    <x v="2"/>
    <s v="BaptistMedicalCenterEast_11012020_11312020_3T"/>
    <d v="2020-11-01T00:00:00"/>
    <d v="2020-11-30T00:00:00"/>
    <n v="2021131"/>
    <d v="2021-03-10T00:00:00"/>
    <s v="Delete"/>
    <n v="0"/>
    <n v="6"/>
    <m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CA3"/>
    <x v="2"/>
    <s v="BaptistMedicalCenterEast_11012020_11312020_PR"/>
    <d v="2020-11-01T00:00:00"/>
    <d v="2020-11-30T00:00:00"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CA3"/>
    <x v="2"/>
    <s v="BaptistMedicalCenterEast_12012020_12312020_3T"/>
    <d v="2020-12-01T00:00:00"/>
    <d v="2020-12-31T00:00:00"/>
    <n v="2021232"/>
    <d v="2021-03-25T00:00:00"/>
    <s v="Both"/>
    <n v="8"/>
    <n v="4"/>
    <m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CA3"/>
    <x v="2"/>
    <s v="BaptistMedicalCenterEast_12012020_12312020_PR"/>
    <d v="2020-12-01T00:00:00"/>
    <d v="2020-12-31T00:00:00"/>
    <m/>
    <m/>
    <m/>
    <m/>
    <m/>
    <m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IA1"/>
    <x v="4"/>
    <s v="DHA_01012020_09302020_3T"/>
    <d v="2020-01-01T00:00:00"/>
    <d v="2020-09-30T00:00:00"/>
    <m/>
    <m/>
    <m/>
    <m/>
    <m/>
    <m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3"/>
    <n v="3"/>
    <n v="3"/>
    <n v="3"/>
    <n v="3"/>
    <n v="3"/>
    <n v="3"/>
    <n v="3"/>
    <n v="3"/>
    <n v="2"/>
    <n v="2"/>
    <n v="2"/>
    <n v="2"/>
    <n v="2"/>
    <n v="2"/>
  </r>
  <r>
    <s v="CA4"/>
    <x v="5"/>
    <s v="PrattvilleBaptistHospital_01012021_01312021_3T"/>
    <d v="2021-01-01T00:00:00"/>
    <d v="2021-01-31T00:00:00"/>
    <n v="2021316"/>
    <d v="2021-03-31T00:00:00"/>
    <s v="Fix"/>
    <n v="2"/>
    <n v="0"/>
    <m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CA4"/>
    <x v="5"/>
    <s v="PrattvilleBaptistHospital_01012021_01312021_PR"/>
    <d v="2021-01-01T00:00:00"/>
    <d v="2021-01-31T00:00:00"/>
    <m/>
    <m/>
    <m/>
    <m/>
    <m/>
    <m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CA4"/>
    <x v="5"/>
    <s v="PrattvilleBaptistHospital_02012021_02282021_3T"/>
    <d v="2021-02-01T00:00:00"/>
    <d v="2021-02-28T00:00:00"/>
    <m/>
    <m/>
    <m/>
    <m/>
    <m/>
    <m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CA4"/>
    <x v="5"/>
    <s v="PrattvilleBaptistHospital_02012021_02282021_PR"/>
    <d v="2021-02-01T00:00:00"/>
    <d v="2021-02-28T00:00:00"/>
    <m/>
    <m/>
    <m/>
    <m/>
    <m/>
    <m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CA4"/>
    <x v="5"/>
    <s v="PrattvilleBaptistHospital_03012021_03312021_3T"/>
    <d v="2021-03-01T00:00:00"/>
    <d v="2021-03-31T00:00:00"/>
    <m/>
    <m/>
    <m/>
    <m/>
    <m/>
    <m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CA4"/>
    <x v="5"/>
    <s v="PrattvilleBaptistHospital_03012021_03312021_PR"/>
    <d v="2021-03-01T00:00:00"/>
    <d v="2021-03-31T00:00:00"/>
    <m/>
    <m/>
    <m/>
    <m/>
    <m/>
    <m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CA4"/>
    <x v="5"/>
    <s v="PrattvilleBaptistHospital_04012021_04302021_3T"/>
    <d v="2021-04-01T00:00:00"/>
    <d v="2021-04-30T00:00:00"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CA4"/>
    <x v="5"/>
    <s v="PrattvilleBaptistHospital_04012021_04302021_3T"/>
    <d v="2021-04-01T00:00:00"/>
    <d v="2021-04-30T00:00:00"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CA4"/>
    <x v="5"/>
    <s v="PrattvilleBaptistHospital_07012020_07312020_PR"/>
    <d v="2020-07-01T00:00:00"/>
    <d v="2020-07-31T00:00:00"/>
    <m/>
    <m/>
    <m/>
    <m/>
    <m/>
    <m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CA4"/>
    <x v="5"/>
    <s v="PrattvilleBaptistHospital_08012020_08312020_3T"/>
    <d v="2020-08-01T00:00:00"/>
    <d v="2020-08-31T00:00:00"/>
    <n v="2020308"/>
    <d v="2021-03-10T00:00:00"/>
    <s v="Both"/>
    <n v="1"/>
    <n v="4"/>
    <m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CA4"/>
    <x v="5"/>
    <s v="PrattvilleBaptistHospital_08012020_08312020_PR"/>
    <d v="2020-08-01T00:00:00"/>
    <d v="2020-08-31T00:00:00"/>
    <m/>
    <m/>
    <m/>
    <m/>
    <m/>
    <m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CA4"/>
    <x v="5"/>
    <s v="PrattvilleBaptistHospital_09012020_09302020_3T"/>
    <d v="2020-09-01T00:00:00"/>
    <d v="2020-09-30T00:00:00"/>
    <n v="2021135"/>
    <d v="2021-03-10T00:00:00"/>
    <s v="Fix"/>
    <n v="1"/>
    <n v="0"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CA4"/>
    <x v="5"/>
    <s v="PrattvilleBaptistHospital_09012020_09302020_PR"/>
    <d v="2020-09-01T00:00:00"/>
    <d v="2020-09-30T00:00:00"/>
    <m/>
    <m/>
    <m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CA4"/>
    <x v="5"/>
    <s v="PrattvilleBaptistHospital_10012020_10312020_3T"/>
    <d v="2020-10-01T00:00:00"/>
    <d v="2020-10-31T00:00:00"/>
    <n v="2021136"/>
    <d v="2021-03-10T00:00:00"/>
    <s v="Fix"/>
    <n v="1"/>
    <n v="1"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CA4"/>
    <x v="5"/>
    <s v="PrattvilleBaptistHospital_10012020_10312020_PR"/>
    <d v="2020-10-01T00:00:00"/>
    <d v="2020-10-31T00:00:00"/>
    <m/>
    <m/>
    <m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CA4"/>
    <x v="5"/>
    <s v="PrattvilleBaptistHospital_11012020_11312020_3T"/>
    <d v="2020-11-01T00:00:00"/>
    <d v="2020-11-30T00:00:00"/>
    <n v="2021137"/>
    <d v="2021-03-10T00:00:00"/>
    <s v="Delete"/>
    <n v="0"/>
    <n v="1"/>
    <m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CA4"/>
    <x v="5"/>
    <s v="PrattvilleBaptistHospital_11012020_11312020_PR"/>
    <d v="2020-11-01T00:00:00"/>
    <d v="2020-11-30T00:00:00"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CA4"/>
    <x v="5"/>
    <s v="PrattvilleBaptistHospital_12012020_12312020_3T"/>
    <d v="2020-12-01T00:00:00"/>
    <d v="2020-12-31T00:00:00"/>
    <n v="2021233"/>
    <d v="2021-03-25T00:00:00"/>
    <s v="Both"/>
    <n v="1"/>
    <n v="1"/>
    <m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CA4"/>
    <x v="5"/>
    <s v="PrattvilleBaptistHospital_12012020_12312020_PR"/>
    <d v="2020-12-01T00:00:00"/>
    <d v="2020-12-31T00:00:00"/>
    <m/>
    <m/>
    <m/>
    <m/>
    <m/>
    <m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KA6"/>
    <x v="6"/>
    <s v="DecaturGeneral_01012021_01312021_3T"/>
    <d v="2021-01-01T00:00:00"/>
    <d v="2021-01-30T00:00:00"/>
    <m/>
    <m/>
    <m/>
    <m/>
    <m/>
    <m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3"/>
    <n v="3"/>
    <n v="4"/>
    <n v="4"/>
    <n v="4"/>
    <n v="2"/>
    <n v="2"/>
    <n v="2"/>
    <n v="2"/>
    <n v="2"/>
    <n v="2"/>
    <n v="2"/>
  </r>
  <r>
    <s v="EA1"/>
    <x v="7"/>
    <s v="Halifax Health_2020-10-22_Halifax_Physician_Aug2020_PR"/>
    <d v="2020-08-01T00:00:00"/>
    <d v="2020-08-31T00:00:00"/>
    <m/>
    <m/>
    <m/>
    <m/>
    <m/>
    <m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EA1"/>
    <x v="7"/>
    <s v="Halifax_01032021_31032021_3T"/>
    <d v="2021-03-01T00:00:00"/>
    <d v="2021-03-31T00:00:00"/>
    <m/>
    <m/>
    <m/>
    <m/>
    <m/>
    <m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EA1"/>
    <x v="7"/>
    <s v="Halifax_01032021_31032021_3T"/>
    <d v="2021-03-01T00:00:00"/>
    <d v="2021-03-31T00:00:00"/>
    <m/>
    <m/>
    <m/>
    <m/>
    <m/>
    <m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EA1"/>
    <x v="7"/>
    <s v="Halifax_01092020_30092020_3T"/>
    <d v="2020-09-01T00:00:00"/>
    <d v="2020-09-30T00:00:00"/>
    <m/>
    <m/>
    <m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EA1"/>
    <x v="7"/>
    <s v="Halifax_01092020_30092020_PR"/>
    <d v="2020-09-01T00:00:00"/>
    <d v="2020-09-30T00:00:00"/>
    <m/>
    <m/>
    <m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EA1"/>
    <x v="7"/>
    <s v="Halifax_01102020_31102020_3T"/>
    <d v="2020-10-01T00:00:00"/>
    <d v="2020-10-31T00:00:00"/>
    <m/>
    <m/>
    <m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EA1"/>
    <x v="7"/>
    <s v="Halifax_01102020_31102020_PR"/>
    <d v="2020-10-01T00:00:00"/>
    <d v="2020-10-31T00:00:00"/>
    <m/>
    <m/>
    <m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EA1"/>
    <x v="7"/>
    <s v="Halifax_01112020_28022021_3T"/>
    <d v="2020-11-01T00:00:00"/>
    <d v="2021-02-28T00:00:00"/>
    <m/>
    <m/>
    <m/>
    <m/>
    <m/>
    <m/>
    <n v="0"/>
    <n v="0"/>
    <n v="0"/>
    <n v="0"/>
    <n v="0"/>
    <n v="0"/>
    <n v="0"/>
    <n v="0"/>
    <n v="0"/>
    <n v="0"/>
    <n v="1"/>
    <n v="1"/>
    <n v="1"/>
    <n v="1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EA1"/>
    <x v="7"/>
    <s v="Halifax_01112020_28022021_PR"/>
    <d v="2020-11-01T00:00:00"/>
    <d v="2021-02-28T00:00:00"/>
    <m/>
    <m/>
    <m/>
    <m/>
    <m/>
    <m/>
    <n v="0"/>
    <n v="0"/>
    <n v="0"/>
    <n v="0"/>
    <n v="0"/>
    <n v="0"/>
    <n v="0"/>
    <n v="0"/>
    <n v="0"/>
    <n v="0"/>
    <n v="1"/>
    <n v="1"/>
    <n v="1"/>
    <n v="1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EA1"/>
    <x v="7"/>
    <s v="Halifax Health_2020-10-22_Halifax_3000_Aug2020_3T"/>
    <d v="2020-08-01T00:00:00"/>
    <d v="2020-08-31T00:00:00"/>
    <m/>
    <m/>
    <m/>
    <m/>
    <m/>
    <m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4"/>
    <n v="4"/>
    <n v="4"/>
    <n v="4"/>
    <n v="4"/>
    <n v="4"/>
    <n v="4"/>
    <n v="4"/>
    <n v="2"/>
    <n v="2"/>
    <n v="2"/>
    <n v="2"/>
    <n v="2"/>
    <n v="2"/>
    <n v="2"/>
    <n v="2"/>
  </r>
  <r>
    <s v="FC1"/>
    <x v="8"/>
    <s v="Highlands_01012021_01312021_3T"/>
    <d v="2021-01-01T00:00:00"/>
    <d v="2021-01-31T00:00:00"/>
    <m/>
    <m/>
    <m/>
    <m/>
    <m/>
    <m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FC1"/>
    <x v="8"/>
    <s v="Highlands_01012021_01312021_PR"/>
    <d v="2021-01-01T00:00:00"/>
    <d v="2021-01-31T00:00:00"/>
    <m/>
    <m/>
    <m/>
    <m/>
    <m/>
    <m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FC1"/>
    <x v="8"/>
    <s v="Highlands_02012021_02282021_3T"/>
    <d v="2021-02-01T00:00:00"/>
    <d v="2021-02-28T00:00:00"/>
    <m/>
    <m/>
    <m/>
    <m/>
    <m/>
    <m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FC1"/>
    <x v="8"/>
    <s v="Highlands_02012021_02282021_PR"/>
    <d v="2021-02-01T00:00:00"/>
    <d v="2021-02-28T00:00:00"/>
    <m/>
    <m/>
    <m/>
    <m/>
    <m/>
    <m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FC1"/>
    <x v="8"/>
    <s v="Highlands_03012021_03312021_3T"/>
    <d v="2021-03-01T00:00:00"/>
    <d v="2021-03-31T00:00:00"/>
    <m/>
    <m/>
    <m/>
    <m/>
    <m/>
    <m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FC1"/>
    <x v="8"/>
    <s v="Highlands_03012021_03312021_3T"/>
    <d v="2021-03-01T00:00:00"/>
    <d v="2021-03-31T00:00:00"/>
    <m/>
    <m/>
    <m/>
    <m/>
    <m/>
    <m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FC1"/>
    <x v="8"/>
    <s v="Highlands_04012021_04302021_3T"/>
    <d v="2021-04-01T00:00:00"/>
    <d v="2021-04-30T00:00:00"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FC1"/>
    <x v="8"/>
    <s v="Highlands_04012021_04302021_3T"/>
    <d v="2021-04-01T00:00:00"/>
    <d v="2021-04-30T00:00:00"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FC1"/>
    <x v="8"/>
    <s v="Highlands_07012020_07312020_PR"/>
    <d v="2020-07-01T00:00:00"/>
    <d v="2020-07-31T00:00:00"/>
    <m/>
    <m/>
    <m/>
    <m/>
    <m/>
    <m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FC1"/>
    <x v="8"/>
    <s v="Highlands_08012020_08312020_3T"/>
    <d v="2020-08-01T00:00:00"/>
    <d v="2020-08-30T00:00:00"/>
    <m/>
    <m/>
    <m/>
    <m/>
    <m/>
    <m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FC1"/>
    <x v="8"/>
    <s v="Highlands_08012020_08312020_PR"/>
    <d v="2020-08-01T00:00:00"/>
    <d v="2020-08-30T00:00:00"/>
    <m/>
    <m/>
    <m/>
    <m/>
    <m/>
    <m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FC1"/>
    <x v="8"/>
    <s v="Highlands_09012020_09302020_3T"/>
    <d v="2020-09-01T00:00:00"/>
    <d v="2020-09-30T00:00:00"/>
    <m/>
    <m/>
    <m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FC1"/>
    <x v="8"/>
    <s v="Highlands_09012020_09302020_PR"/>
    <d v="2020-09-01T00:00:00"/>
    <d v="2020-09-30T00:00:00"/>
    <m/>
    <m/>
    <m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FC1"/>
    <x v="8"/>
    <s v="Highlands_10012020_10312020_3T"/>
    <d v="2020-10-01T00:00:00"/>
    <d v="2020-10-31T00:00:00"/>
    <m/>
    <m/>
    <m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FC1"/>
    <x v="8"/>
    <s v="Highlands_10012020_10312020_PR"/>
    <d v="2020-10-01T00:00:00"/>
    <d v="2020-10-31T00:00:00"/>
    <m/>
    <m/>
    <m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FC1"/>
    <x v="8"/>
    <s v="Highlands_11012020_11302020_3T"/>
    <d v="2020-11-01T00:00:00"/>
    <d v="2020-11-30T00:00:00"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FC1"/>
    <x v="8"/>
    <s v="Highlands_11012020_11302020_PR"/>
    <d v="2020-11-01T00:00:00"/>
    <d v="2020-11-30T00:00:00"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FC1"/>
    <x v="8"/>
    <s v="Highlands_12012020_12312020_3T"/>
    <d v="2020-12-01T00:00:00"/>
    <d v="2020-12-31T00:00:00"/>
    <m/>
    <m/>
    <m/>
    <m/>
    <m/>
    <m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FC1"/>
    <x v="8"/>
    <s v="Highlands_12012020_12312020_PR"/>
    <d v="2020-12-01T00:00:00"/>
    <d v="2020-12-31T00:00:00"/>
    <m/>
    <m/>
    <m/>
    <m/>
    <m/>
    <m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QA8"/>
    <x v="9"/>
    <s v="HealthCentral_08012020_08312020_3T"/>
    <d v="2020-08-01T00:00:00"/>
    <d v="2020-08-31T00:00:00"/>
    <n v="2020311"/>
    <d v="2021-03-17T00:00:00"/>
    <s v="Delete"/>
    <n v="0"/>
    <n v="1"/>
    <m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5"/>
    <n v="5"/>
    <n v="5"/>
    <n v="5"/>
    <n v="5"/>
    <n v="4"/>
    <n v="2"/>
    <n v="2"/>
    <n v="2"/>
    <n v="2"/>
    <n v="2"/>
    <n v="2"/>
    <n v="2"/>
    <n v="2"/>
    <n v="2"/>
    <n v="2"/>
    <n v="2"/>
  </r>
  <r>
    <s v="IA1"/>
    <x v="4"/>
    <s v="DHA_01012020_09302020_PR"/>
    <d v="2020-01-01T00:00:00"/>
    <d v="2020-09-30T00:00:00"/>
    <m/>
    <m/>
    <m/>
    <m/>
    <m/>
    <m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IA1"/>
    <x v="4"/>
    <s v="DHA_01012020_10312020_3T"/>
    <d v="2020-01-01T00:00:00"/>
    <d v="2020-10-31T00:00:00"/>
    <m/>
    <m/>
    <m/>
    <m/>
    <m/>
    <m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IA1"/>
    <x v="4"/>
    <s v="DHA_01012020_10312020_PR"/>
    <d v="2020-01-01T00:00:00"/>
    <d v="2020-10-31T00:00:00"/>
    <m/>
    <m/>
    <m/>
    <m/>
    <m/>
    <m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IA1"/>
    <x v="4"/>
    <s v="DHA_01012020_11302020_3T"/>
    <d v="2020-01-01T00:00:00"/>
    <d v="2020-11-30T00:00:00"/>
    <m/>
    <m/>
    <m/>
    <m/>
    <m/>
    <m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IA1"/>
    <x v="4"/>
    <s v="DHA_01012020_11302020_PR"/>
    <d v="2020-01-01T00:00:00"/>
    <d v="2020-11-30T00:00:00"/>
    <m/>
    <m/>
    <m/>
    <m/>
    <m/>
    <m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IA1"/>
    <x v="4"/>
    <s v="DHA_01012021_03312021_3T"/>
    <d v="2021-01-01T00:00:00"/>
    <d v="2021-03-31T00:00:00"/>
    <m/>
    <m/>
    <m/>
    <m/>
    <m/>
    <m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IA1"/>
    <x v="4"/>
    <s v="DHA_01012021_03312021_PR"/>
    <d v="2021-01-01T00:00:00"/>
    <d v="2021-03-31T00:00:00"/>
    <m/>
    <m/>
    <m/>
    <m/>
    <m/>
    <m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IA1"/>
    <x v="4"/>
    <s v="DHA_02012021_04302021_3T"/>
    <d v="2021-02-01T00:00:00"/>
    <d v="2021-04-01T00:00:00"/>
    <m/>
    <m/>
    <m/>
    <m/>
    <m/>
    <m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IA1"/>
    <x v="4"/>
    <s v="DHA_02012021_04302021_PR"/>
    <d v="2021-02-01T00:00:00"/>
    <d v="2021-04-01T00:00:00"/>
    <m/>
    <m/>
    <m/>
    <m/>
    <m/>
    <m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IA1"/>
    <x v="4"/>
    <s v="DHA_10012020_12312020_3T"/>
    <d v="2020-10-01T00:00:00"/>
    <d v="2020-12-31T00:00:00"/>
    <m/>
    <m/>
    <m/>
    <m/>
    <m/>
    <m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IA1"/>
    <x v="4"/>
    <s v="DHA_10012020_12312020_PR"/>
    <d v="2020-10-01T00:00:00"/>
    <d v="2020-12-31T00:00:00"/>
    <m/>
    <m/>
    <m/>
    <m/>
    <m/>
    <m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IA1"/>
    <x v="4"/>
    <s v="DHA_11012020_01312021_3T"/>
    <d v="2020-11-01T00:00:00"/>
    <d v="2021-01-31T00:00:00"/>
    <m/>
    <m/>
    <m/>
    <m/>
    <m/>
    <m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IA1"/>
    <x v="4"/>
    <s v="DHA_11012020_01312021_PR"/>
    <d v="2020-11-01T00:00:00"/>
    <d v="2021-01-31T00:00:00"/>
    <m/>
    <m/>
    <m/>
    <m/>
    <m/>
    <m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IA1"/>
    <x v="4"/>
    <s v="DHA_12012020_02282021_3T"/>
    <d v="2020-12-01T00:00:00"/>
    <d v="2021-02-28T00:00:00"/>
    <m/>
    <m/>
    <m/>
    <m/>
    <m/>
    <m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IA1"/>
    <x v="4"/>
    <s v="DHA_12012020_02282021_PR"/>
    <d v="2020-12-01T00:00:00"/>
    <d v="2021-02-28T00:00:00"/>
    <m/>
    <m/>
    <m/>
    <m/>
    <m/>
    <m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KA3"/>
    <x v="10"/>
    <s v="Helen_Keller_01072020_31072020_3T"/>
    <d v="2020-07-01T00:00:00"/>
    <d v="2020-07-31T00:00:00"/>
    <m/>
    <m/>
    <m/>
    <m/>
    <m/>
    <m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3"/>
    <n v="3"/>
    <n v="3"/>
    <n v="3"/>
    <n v="4"/>
    <n v="4"/>
    <n v="4"/>
    <n v="4"/>
    <n v="4"/>
    <n v="4"/>
    <n v="2"/>
    <n v="2"/>
    <n v="2"/>
    <n v="2"/>
    <n v="2"/>
    <n v="2"/>
    <n v="2"/>
  </r>
  <r>
    <s v="KA1"/>
    <x v="11"/>
    <s v="HuntsvilleHospital_08012020_08312020_PR"/>
    <d v="2020-08-01T00:00:00"/>
    <d v="2020-08-31T00:00:00"/>
    <m/>
    <m/>
    <m/>
    <m/>
    <m/>
    <m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KA1"/>
    <x v="11"/>
    <s v="HuntsvilleHospital_09012020_09302020_3T"/>
    <d v="2020-09-01T00:00:00"/>
    <d v="2020-09-30T00:00:00"/>
    <m/>
    <m/>
    <m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KA1"/>
    <x v="11"/>
    <s v="HuntsvilleHospital_09012020_09302020_PR"/>
    <d v="2020-09-01T00:00:00"/>
    <d v="2020-09-30T00:00:00"/>
    <m/>
    <m/>
    <m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KA1"/>
    <x v="11"/>
    <s v="HuntsvilleHospital_10012020_10312020_3T"/>
    <d v="2020-10-01T00:00:00"/>
    <d v="2020-10-31T00:00:00"/>
    <m/>
    <m/>
    <m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KA1"/>
    <x v="11"/>
    <s v="HuntsvilleHospital_10012020_10312020_PR"/>
    <d v="2020-10-01T00:00:00"/>
    <d v="2020-10-31T00:00:00"/>
    <m/>
    <m/>
    <m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KA1"/>
    <x v="11"/>
    <s v="HuntsvilleHospital_11012020_11302020_3T"/>
    <d v="2020-11-01T00:00:00"/>
    <d v="2020-11-30T00:00:00"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KA1"/>
    <x v="11"/>
    <s v="HuntsvilleHospital_11012020_11302020_PR"/>
    <d v="2020-11-01T00:00:00"/>
    <d v="2020-11-30T00:00:00"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KA1"/>
    <x v="11"/>
    <s v="HuntsvilleHospital_12012020_12312020_3T"/>
    <d v="2020-12-01T00:00:00"/>
    <d v="2020-12-31T00:00:00"/>
    <n v="2021201"/>
    <d v="2021-03-25T00:00:00"/>
    <s v="Delete"/>
    <n v="0"/>
    <n v="3"/>
    <m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KA1"/>
    <x v="11"/>
    <s v="HuntsvilleHospital_12012020_12312020_PR"/>
    <d v="2020-12-01T00:00:00"/>
    <d v="2020-12-31T00:00:00"/>
    <m/>
    <m/>
    <m/>
    <m/>
    <m/>
    <m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KA1"/>
    <x v="11"/>
    <s v="HuntsvilleHospital_01012021_01312021_3T"/>
    <d v="2021-01-01T00:00:00"/>
    <d v="2021-01-31T00:00:00"/>
    <n v="2021283"/>
    <d v="2021-03-25T00:00:00"/>
    <s v="Delete"/>
    <n v="0"/>
    <n v="2"/>
    <m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KA1"/>
    <x v="11"/>
    <s v="HuntsvilleHospital_01012021_01312021_PR"/>
    <d v="2021-01-01T00:00:00"/>
    <d v="2021-01-31T00:00:00"/>
    <m/>
    <m/>
    <m/>
    <m/>
    <m/>
    <m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KA1"/>
    <x v="11"/>
    <s v="HuntsvilleHospital_02012021_02282021_3T"/>
    <d v="2021-02-01T00:00:00"/>
    <d v="2021-02-28T00:00:00"/>
    <m/>
    <m/>
    <m/>
    <m/>
    <m/>
    <m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KA1"/>
    <x v="11"/>
    <s v="HuntsvilleHospital_02012021_02282021_PR"/>
    <d v="2021-02-01T00:00:00"/>
    <d v="2021-02-28T00:00:00"/>
    <m/>
    <m/>
    <m/>
    <m/>
    <m/>
    <m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KA1"/>
    <x v="11"/>
    <s v="HuntsvilleHospital_03012021_03312021_3T"/>
    <d v="2021-03-01T00:00:00"/>
    <d v="2021-03-31T00:00:00"/>
    <m/>
    <m/>
    <m/>
    <m/>
    <m/>
    <m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KA1"/>
    <x v="11"/>
    <s v="HuntsvilleHospital_03012021_03312021_PR"/>
    <d v="2021-03-01T00:00:00"/>
    <d v="2021-03-31T00:00:00"/>
    <m/>
    <m/>
    <m/>
    <m/>
    <m/>
    <m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KA1"/>
    <x v="11"/>
    <s v="HuntsvilleHospital_04012021_04302021_3T"/>
    <d v="2021-04-01T00:00:00"/>
    <d v="2021-04-30T00:00:00"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KA1"/>
    <x v="11"/>
    <s v="HuntsvilleHospital_04012021_04302021_3T"/>
    <d v="2021-04-01T00:00:00"/>
    <d v="2021-04-30T00:00:00"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KA1"/>
    <x v="11"/>
    <s v="HuntsvilleHospital_05012021_05302021_3T"/>
    <d v="2021-05-01T00:00:00"/>
    <d v="2021-05-31T00:00:00"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KA1"/>
    <x v="11"/>
    <s v="HuntsvilleHospital_05012021_05302021_PR"/>
    <d v="2021-05-01T00:00:00"/>
    <d v="2021-05-31T00:00:00"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FC1"/>
    <x v="8"/>
    <s v="Highlands_07012020_07312020_3T"/>
    <d v="2020-07-01T00:00:00"/>
    <d v="2020-07-31T00:00:00"/>
    <m/>
    <m/>
    <m/>
    <m/>
    <m/>
    <m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3"/>
    <n v="4"/>
    <n v="4"/>
    <n v="4"/>
    <n v="4"/>
    <n v="4"/>
    <n v="4"/>
    <n v="4"/>
    <n v="4"/>
    <n v="2"/>
    <n v="2"/>
    <n v="2"/>
    <n v="2"/>
    <n v="2"/>
    <n v="2"/>
    <n v="2"/>
    <n v="2"/>
  </r>
  <r>
    <s v="KA2"/>
    <x v="0"/>
    <s v="ATH_07012020_07312020_PR"/>
    <d v="2020-07-01T00:00:00"/>
    <d v="2020-07-31T00:00:00"/>
    <m/>
    <m/>
    <m/>
    <m/>
    <m/>
    <m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KA2"/>
    <x v="0"/>
    <s v="ATH_08012020_08312020_3T"/>
    <d v="2020-08-01T00:00:00"/>
    <d v="2020-08-31T00:00:00"/>
    <m/>
    <m/>
    <m/>
    <m/>
    <m/>
    <m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KA2"/>
    <x v="0"/>
    <s v="ATH_08012020_08312020_PR"/>
    <d v="2020-08-01T00:00:00"/>
    <d v="2020-08-31T00:00:00"/>
    <m/>
    <m/>
    <m/>
    <m/>
    <m/>
    <m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KA2"/>
    <x v="0"/>
    <s v="ATH_09012020_09302020_3T"/>
    <d v="2020-09-01T00:00:00"/>
    <d v="2020-09-30T00:00:00"/>
    <m/>
    <m/>
    <m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KA2"/>
    <x v="0"/>
    <s v="ATH_09012020_09302020_PR"/>
    <d v="2020-09-01T00:00:00"/>
    <d v="2020-09-30T00:00:00"/>
    <m/>
    <m/>
    <m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KA2"/>
    <x v="0"/>
    <s v="ATH_10012020_10312020_3T"/>
    <d v="2020-10-01T00:00:00"/>
    <d v="2020-10-31T00:00:00"/>
    <m/>
    <m/>
    <m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KA2"/>
    <x v="0"/>
    <s v="ATH_10012020_10312020_PR"/>
    <d v="2020-10-01T00:00:00"/>
    <d v="2020-10-31T00:00:00"/>
    <m/>
    <m/>
    <m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KA2"/>
    <x v="0"/>
    <s v="ATH_11012020_11312020_PR"/>
    <d v="2020-11-01T00:00:00"/>
    <d v="2020-11-30T00:00:00"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KA2"/>
    <x v="0"/>
    <s v="ATH_11012020_11312020_PR"/>
    <d v="2020-11-01T00:00:00"/>
    <d v="2020-11-30T00:00:00"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KA2"/>
    <x v="0"/>
    <s v="ATH_12012020_12312020_3T"/>
    <d v="2020-12-01T00:00:00"/>
    <d v="2020-12-31T00:00:00"/>
    <m/>
    <m/>
    <m/>
    <m/>
    <m/>
    <m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KA2"/>
    <x v="0"/>
    <s v="ATH_12012020_12312020_PR"/>
    <d v="2020-12-01T00:00:00"/>
    <d v="2020-12-31T00:00:00"/>
    <m/>
    <m/>
    <m/>
    <m/>
    <m/>
    <m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KA2"/>
    <x v="0"/>
    <s v="ATH_01012021_01312021_3T"/>
    <d v="2021-01-01T00:00:00"/>
    <d v="2021-01-31T00:00:00"/>
    <m/>
    <m/>
    <m/>
    <m/>
    <m/>
    <m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KA2"/>
    <x v="0"/>
    <s v="ATH_01012021_01312021_PR"/>
    <d v="2021-01-01T00:00:00"/>
    <d v="2021-01-31T00:00:00"/>
    <m/>
    <m/>
    <m/>
    <m/>
    <m/>
    <m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KA2"/>
    <x v="0"/>
    <s v="ATH_02012021_02282021_3T"/>
    <d v="2021-02-01T00:00:00"/>
    <d v="2021-02-28T00:00:00"/>
    <m/>
    <m/>
    <m/>
    <m/>
    <m/>
    <m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KA2"/>
    <x v="0"/>
    <s v="ATH_02012021_02282021_PR"/>
    <d v="2021-02-01T00:00:00"/>
    <d v="2021-02-28T00:00:00"/>
    <m/>
    <m/>
    <m/>
    <m/>
    <m/>
    <m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KA2"/>
    <x v="0"/>
    <s v="ATH_03012021_03312021_3T"/>
    <d v="2021-03-01T00:00:00"/>
    <d v="2021-03-31T00:00:00"/>
    <m/>
    <m/>
    <m/>
    <m/>
    <m/>
    <m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KA2"/>
    <x v="0"/>
    <s v="ATH_03012021_03312021_PR"/>
    <d v="2021-03-01T00:00:00"/>
    <d v="2021-03-31T00:00:00"/>
    <m/>
    <m/>
    <m/>
    <m/>
    <m/>
    <m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KA2"/>
    <x v="0"/>
    <s v="ATH_04012021_04302021_3T"/>
    <d v="2021-04-01T00:00:00"/>
    <d v="2021-04-30T00:00:00"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KA2"/>
    <x v="0"/>
    <s v="ATH_04012021_04302021_3T"/>
    <d v="2021-04-01T00:00:00"/>
    <d v="2021-04-30T00:00:00"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KA1"/>
    <x v="11"/>
    <s v="HuntsvilleHospital_08012020_08312020_3T"/>
    <d v="2020-08-01T00:00:00"/>
    <d v="2020-08-31T00:00:00"/>
    <m/>
    <m/>
    <m/>
    <m/>
    <m/>
    <m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4"/>
    <n v="4"/>
    <n v="5"/>
    <n v="5"/>
    <n v="4"/>
    <n v="4"/>
    <n v="4"/>
    <n v="4"/>
    <n v="4"/>
    <n v="2"/>
    <n v="2"/>
    <n v="2"/>
    <n v="2"/>
    <n v="2"/>
    <n v="2"/>
    <n v="2"/>
  </r>
  <r>
    <s v="KA3"/>
    <x v="10"/>
    <s v="Helen_Keller_01072020_31072020_PR"/>
    <d v="2020-07-01T00:00:00"/>
    <d v="2020-07-31T00:00:00"/>
    <m/>
    <m/>
    <m/>
    <m/>
    <m/>
    <m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KA3"/>
    <x v="10"/>
    <s v="Helen_Keller_01082020_31082020_3T"/>
    <d v="2020-08-01T00:00:00"/>
    <d v="2020-08-31T00:00:00"/>
    <m/>
    <m/>
    <m/>
    <m/>
    <m/>
    <m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KA3"/>
    <x v="10"/>
    <s v="Helen_Keller_01082020_31082020_PR"/>
    <d v="2020-08-01T00:00:00"/>
    <d v="2020-08-31T00:00:00"/>
    <m/>
    <m/>
    <m/>
    <m/>
    <m/>
    <m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KA3"/>
    <x v="10"/>
    <s v="Helen_Keller_01092020_30092020_3T"/>
    <d v="2020-09-01T00:00:00"/>
    <d v="2020-09-30T00:00:00"/>
    <m/>
    <m/>
    <m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KA3"/>
    <x v="10"/>
    <s v="Helen_Keller_01092020_30092020_PR"/>
    <d v="2020-09-01T00:00:00"/>
    <d v="2020-09-30T00:00:00"/>
    <m/>
    <m/>
    <m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KA3"/>
    <x v="10"/>
    <s v="Helen_Keller_01102020_31102020_3T"/>
    <d v="2020-10-01T00:00:00"/>
    <d v="2020-10-31T00:00:00"/>
    <m/>
    <m/>
    <m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KA3"/>
    <x v="10"/>
    <s v="Helen_Keller_01102020_31102020_PR"/>
    <d v="2020-10-01T00:00:00"/>
    <d v="2020-10-31T00:00:00"/>
    <m/>
    <m/>
    <m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KA3"/>
    <x v="10"/>
    <s v="Helen_Keller_11012020_11312020_3T"/>
    <d v="2020-11-01T00:00:00"/>
    <d v="2020-11-30T00:00:00"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KA3"/>
    <x v="10"/>
    <s v="Helen_Keller_11012020_11312020_PR"/>
    <d v="2020-11-01T00:00:00"/>
    <d v="2020-11-30T00:00:00"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KA3"/>
    <x v="10"/>
    <s v="Helen_Keller_12012020_12312020_PR"/>
    <d v="2020-12-01T00:00:00"/>
    <d v="2020-12-31T00:00:00"/>
    <m/>
    <m/>
    <m/>
    <m/>
    <m/>
    <m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KA3"/>
    <x v="10"/>
    <s v="Helen_Keller_12012020_12312020_PR"/>
    <d v="2020-12-01T00:00:00"/>
    <d v="2020-12-31T00:00:00"/>
    <m/>
    <m/>
    <m/>
    <m/>
    <m/>
    <m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KA3"/>
    <x v="10"/>
    <s v="Helen_Keller_01012021_01312021_3T"/>
    <d v="2021-01-01T00:00:00"/>
    <d v="2021-01-31T00:00:00"/>
    <m/>
    <m/>
    <m/>
    <m/>
    <m/>
    <m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KA3"/>
    <x v="10"/>
    <s v="Helen_Keller_01012021_01312021_PR"/>
    <d v="2021-01-01T00:00:00"/>
    <d v="2021-01-31T00:00:00"/>
    <m/>
    <m/>
    <m/>
    <m/>
    <m/>
    <m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KA3"/>
    <x v="10"/>
    <s v="Helen_Keller_02012021_02282021_3T"/>
    <d v="2021-02-01T00:00:00"/>
    <d v="2021-02-28T00:00:00"/>
    <m/>
    <m/>
    <m/>
    <m/>
    <m/>
    <m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KA3"/>
    <x v="10"/>
    <s v="Helen_Keller_02012021_02282021_PR"/>
    <d v="2021-02-01T00:00:00"/>
    <d v="2021-02-28T00:00:00"/>
    <m/>
    <m/>
    <m/>
    <m/>
    <m/>
    <m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KA3"/>
    <x v="10"/>
    <s v="Helen_Keller_01032021_31032021_3T"/>
    <d v="2021-03-01T00:00:00"/>
    <d v="2021-03-31T00:00:00"/>
    <m/>
    <m/>
    <m/>
    <m/>
    <m/>
    <m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KA3"/>
    <x v="10"/>
    <s v="Helen_Keller_01032021_31032021_PR"/>
    <d v="2021-03-01T00:00:00"/>
    <d v="2021-03-31T00:00:00"/>
    <m/>
    <m/>
    <m/>
    <m/>
    <m/>
    <m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KA3"/>
    <x v="10"/>
    <s v="Helen_Keller_01042021_30042021_3T"/>
    <d v="2021-04-01T00:00:00"/>
    <d v="2021-04-30T00:00:00"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KA3"/>
    <x v="10"/>
    <s v="Helen_Keller_01042021_30042021_PR"/>
    <d v="2021-04-01T00:00:00"/>
    <d v="2021-04-30T00:00:00"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KA5"/>
    <x v="12"/>
    <s v="MMCN_06012020_06312020_3T"/>
    <d v="2020-06-01T00:00:00"/>
    <d v="2020-06-30T00:00:00"/>
    <m/>
    <m/>
    <m/>
    <m/>
    <m/>
    <m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3"/>
    <n v="3"/>
    <n v="3"/>
    <n v="3"/>
    <n v="4"/>
    <n v="4"/>
    <n v="4"/>
    <n v="4"/>
    <n v="2"/>
    <n v="2"/>
    <n v="2"/>
    <n v="2"/>
    <n v="2"/>
    <n v="2"/>
    <n v="2"/>
    <n v="2"/>
    <n v="2"/>
  </r>
  <r>
    <s v="KA4"/>
    <x v="13"/>
    <s v="MMCS_06012020_06312020_PR"/>
    <d v="2020-06-01T00:00:00"/>
    <d v="2020-06-30T00:00:00"/>
    <m/>
    <m/>
    <m/>
    <m/>
    <m/>
    <m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KA4"/>
    <x v="13"/>
    <s v="MMCS_07012020_07312020_3T"/>
    <d v="2020-07-01T00:00:00"/>
    <d v="2020-07-31T00:00:00"/>
    <m/>
    <m/>
    <m/>
    <m/>
    <m/>
    <m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KA4"/>
    <x v="13"/>
    <s v="MMCS_07012020_07312020_PR"/>
    <d v="2020-07-01T00:00:00"/>
    <d v="2020-07-31T00:00:00"/>
    <m/>
    <m/>
    <m/>
    <m/>
    <m/>
    <m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KA4"/>
    <x v="13"/>
    <s v="MMCS_08012020_08312020_3T"/>
    <d v="2020-08-01T00:00:00"/>
    <d v="2020-08-31T00:00:00"/>
    <m/>
    <m/>
    <m/>
    <m/>
    <m/>
    <m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KA4"/>
    <x v="13"/>
    <s v="MMCS_08012020_08312020_PR"/>
    <d v="2020-08-01T00:00:00"/>
    <d v="2020-08-31T00:00:00"/>
    <m/>
    <m/>
    <m/>
    <m/>
    <m/>
    <m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KA4"/>
    <x v="13"/>
    <s v="MMCS_09012020_09312020_3T"/>
    <d v="2020-09-01T00:00:00"/>
    <d v="2020-09-30T00:00:00"/>
    <m/>
    <m/>
    <m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KA4"/>
    <x v="13"/>
    <s v="MMCS_09012020_09312020_PR"/>
    <d v="2020-09-01T00:00:00"/>
    <d v="2020-09-30T00:00:00"/>
    <m/>
    <m/>
    <m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KA4"/>
    <x v="13"/>
    <s v="MMCS_10012020_10312020_3T"/>
    <d v="2020-10-01T00:00:00"/>
    <d v="2020-10-31T00:00:00"/>
    <m/>
    <m/>
    <m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KA4"/>
    <x v="13"/>
    <s v="MMCS_10012020_10312020_PR"/>
    <d v="2020-10-01T00:00:00"/>
    <d v="2020-10-31T00:00:00"/>
    <m/>
    <m/>
    <m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KA4"/>
    <x v="13"/>
    <s v="MMCS_11012020_11312020_3T"/>
    <d v="2020-11-01T00:00:00"/>
    <d v="2020-11-30T00:00:00"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KA4"/>
    <x v="13"/>
    <s v="MMCS_11012020_11312020_PR"/>
    <d v="2020-11-01T00:00:00"/>
    <d v="2020-11-30T00:00:00"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KA4"/>
    <x v="13"/>
    <s v="MMCS_12012020_12312020_3T"/>
    <d v="2020-12-01T00:00:00"/>
    <d v="2020-12-31T00:00:00"/>
    <m/>
    <m/>
    <m/>
    <m/>
    <m/>
    <m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KA4"/>
    <x v="13"/>
    <s v="MMCS_12012020_12312020_PR"/>
    <d v="2020-12-01T00:00:00"/>
    <d v="2020-12-31T00:00:00"/>
    <m/>
    <m/>
    <m/>
    <m/>
    <m/>
    <m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KA4"/>
    <x v="13"/>
    <s v="MMCS_06012020_06312020_3T"/>
    <d v="2020-06-01T00:00:00"/>
    <d v="2020-06-30T00:00:00"/>
    <m/>
    <m/>
    <m/>
    <m/>
    <m/>
    <m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3"/>
    <n v="3"/>
    <n v="3"/>
    <n v="3"/>
    <n v="4"/>
    <n v="4"/>
    <n v="4"/>
    <n v="4"/>
    <n v="2"/>
    <n v="2"/>
    <n v="2"/>
    <n v="2"/>
    <n v="2"/>
    <n v="2"/>
    <n v="2"/>
    <n v="2"/>
    <n v="2"/>
  </r>
  <r>
    <s v="KA5"/>
    <x v="12"/>
    <s v="MMCN_06012020_06312020_PR"/>
    <d v="2020-06-01T00:00:00"/>
    <d v="2020-06-30T00:00:00"/>
    <m/>
    <m/>
    <m/>
    <m/>
    <m/>
    <m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KA5"/>
    <x v="12"/>
    <s v="MMCN_07012020_07312020_3T"/>
    <d v="2020-07-01T00:00:00"/>
    <d v="2020-07-31T00:00:00"/>
    <m/>
    <m/>
    <m/>
    <m/>
    <m/>
    <m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KA5"/>
    <x v="12"/>
    <s v="MMCN_07012020_07312020_PR"/>
    <d v="2020-07-01T00:00:00"/>
    <d v="2020-07-31T00:00:00"/>
    <m/>
    <m/>
    <m/>
    <m/>
    <m/>
    <m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KA5"/>
    <x v="12"/>
    <s v="MMCN_08012020_08312020_3T"/>
    <d v="2020-08-01T00:00:00"/>
    <d v="2020-08-31T00:00:00"/>
    <m/>
    <m/>
    <m/>
    <m/>
    <m/>
    <m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KA5"/>
    <x v="12"/>
    <s v="MMCN_08012020_08312020_PR"/>
    <d v="2020-08-01T00:00:00"/>
    <d v="2020-08-31T00:00:00"/>
    <m/>
    <m/>
    <m/>
    <m/>
    <m/>
    <m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KA5"/>
    <x v="12"/>
    <s v="MMCN_09012020_09312020_3T"/>
    <d v="2020-09-01T00:00:00"/>
    <d v="2020-09-30T00:00:00"/>
    <m/>
    <m/>
    <m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KA5"/>
    <x v="12"/>
    <s v="MMCN_09012020_09312020_PR"/>
    <d v="2020-09-01T00:00:00"/>
    <d v="2020-09-30T00:00:00"/>
    <m/>
    <m/>
    <m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KA5"/>
    <x v="12"/>
    <s v="MMCN_10012020_10312020_3T"/>
    <d v="2020-10-01T00:00:00"/>
    <d v="2020-10-31T00:00:00"/>
    <m/>
    <m/>
    <m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KA5"/>
    <x v="12"/>
    <s v="MMCN_10012020_10312020_PR"/>
    <d v="2020-10-01T00:00:00"/>
    <d v="2020-10-31T00:00:00"/>
    <m/>
    <m/>
    <m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KA5"/>
    <x v="12"/>
    <s v="MMCN_11012020_11312020_3T"/>
    <d v="2020-11-01T00:00:00"/>
    <d v="2020-11-30T00:00:00"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KA5"/>
    <x v="12"/>
    <s v="MMCN_11012020_11312020_PR"/>
    <d v="2020-11-01T00:00:00"/>
    <d v="2020-11-30T00:00:00"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KA5"/>
    <x v="12"/>
    <s v="MMCN_12012020_12312020_3T"/>
    <d v="2020-12-01T00:00:00"/>
    <d v="2020-12-31T00:00:00"/>
    <m/>
    <m/>
    <m/>
    <m/>
    <m/>
    <m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KA5"/>
    <x v="12"/>
    <s v="MMCN_12012020_12312020_PR"/>
    <d v="2020-12-01T00:00:00"/>
    <d v="2020-12-31T00:00:00"/>
    <m/>
    <m/>
    <m/>
    <m/>
    <m/>
    <m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NA1"/>
    <x v="14"/>
    <s v="MIMC_09012020_09302020_3T"/>
    <d v="2020-09-01T00:00:00"/>
    <d v="2020-09-30T00:00:00"/>
    <m/>
    <m/>
    <m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3"/>
    <n v="3"/>
    <n v="3"/>
    <n v="3"/>
    <n v="2"/>
    <n v="2"/>
    <n v="2"/>
    <n v="2"/>
    <n v="2"/>
    <n v="2"/>
    <n v="2"/>
    <n v="2"/>
    <n v="2"/>
    <n v="2"/>
    <n v="2"/>
    <n v="2"/>
  </r>
  <r>
    <s v="KA6"/>
    <x v="6"/>
    <s v="DecaturGeneral_01012021_01312021_PR"/>
    <d v="2021-01-01T00:00:00"/>
    <d v="2021-01-30T00:00:00"/>
    <m/>
    <m/>
    <m/>
    <m/>
    <m/>
    <m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KA6"/>
    <x v="6"/>
    <s v="DecaturGeneral_02012021_02282021_3T"/>
    <d v="2021-02-01T00:00:00"/>
    <d v="2021-02-28T00:00:00"/>
    <m/>
    <m/>
    <m/>
    <m/>
    <m/>
    <m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KA6"/>
    <x v="6"/>
    <s v="DecaturGeneral_02012021_02282021_PR"/>
    <d v="2021-02-01T00:00:00"/>
    <d v="2021-02-28T00:00:00"/>
    <m/>
    <m/>
    <m/>
    <m/>
    <m/>
    <m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KA6"/>
    <x v="6"/>
    <s v="DecaturMorgan_03012021_03312021_3T"/>
    <d v="2021-03-01T00:00:00"/>
    <d v="2021-03-31T00:00:00"/>
    <m/>
    <m/>
    <m/>
    <m/>
    <m/>
    <m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KA6"/>
    <x v="6"/>
    <s v="DecaturMorgan_03012021_03312021_PR"/>
    <d v="2021-03-01T00:00:00"/>
    <d v="2021-03-31T00:00:00"/>
    <m/>
    <m/>
    <m/>
    <m/>
    <m/>
    <m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KA6"/>
    <x v="6"/>
    <s v="DecaturMorgan__04012021_04302021_3T"/>
    <d v="2021-04-01T00:00:00"/>
    <d v="2021-04-30T00:00:00"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KA6"/>
    <x v="6"/>
    <s v="DecaturMorgan__04012021_04302021_3T"/>
    <d v="2021-04-01T00:00:00"/>
    <d v="2021-04-30T00:00:00"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NA3"/>
    <x v="15"/>
    <s v="NB_09012020_09302020_3T"/>
    <d v="2020-09-01T00:00:00"/>
    <d v="2020-09-30T00:00:00"/>
    <m/>
    <m/>
    <m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3"/>
    <n v="3"/>
    <n v="3"/>
    <n v="3"/>
    <n v="2"/>
    <n v="2"/>
    <n v="2"/>
    <n v="2"/>
    <n v="2"/>
    <n v="2"/>
    <n v="2"/>
    <n v="2"/>
    <n v="2"/>
    <n v="2"/>
    <n v="2"/>
    <n v="2"/>
  </r>
  <r>
    <s v="NA1"/>
    <x v="14"/>
    <s v="MIMC_09012020_09302020_PR"/>
    <d v="2020-09-01T00:00:00"/>
    <d v="2020-09-30T00:00:00"/>
    <m/>
    <m/>
    <m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NA1"/>
    <x v="14"/>
    <s v="MIMC_20201006_20201231_3T"/>
    <d v="2020-10-01T00:00:00"/>
    <d v="2020-12-31T00:00:00"/>
    <m/>
    <m/>
    <m/>
    <m/>
    <m/>
    <m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NA1"/>
    <x v="14"/>
    <s v="MIMC_20201006_20201231_PR"/>
    <d v="2020-10-01T00:00:00"/>
    <d v="2020-12-31T00:00:00"/>
    <m/>
    <m/>
    <m/>
    <m/>
    <m/>
    <m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PA0"/>
    <x v="16"/>
    <s v="NEARMC_06012020_06302020_3T"/>
    <d v="2020-06-01T00:00:00"/>
    <d v="2020-06-30T00:00:00"/>
    <m/>
    <m/>
    <m/>
    <m/>
    <m/>
    <m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2"/>
    <n v="2"/>
    <n v="4"/>
    <n v="4"/>
    <n v="4"/>
    <n v="4"/>
    <n v="4"/>
    <n v="4"/>
    <n v="2"/>
    <n v="2"/>
    <n v="2"/>
    <n v="2"/>
    <n v="2"/>
    <n v="2"/>
    <n v="2"/>
    <n v="2"/>
    <n v="2"/>
  </r>
  <r>
    <s v="QA7"/>
    <x v="17"/>
    <s v="SouthLake_09012020_09302020_3T"/>
    <d v="2020-09-01T00:00:00"/>
    <d v="2020-09-30T00:00:00"/>
    <m/>
    <m/>
    <m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3"/>
    <n v="3"/>
    <n v="3"/>
    <n v="3"/>
    <n v="3"/>
    <n v="3"/>
    <n v="3"/>
    <n v="3"/>
    <n v="2"/>
    <n v="2"/>
    <n v="2"/>
    <n v="2"/>
    <n v="2"/>
    <n v="2"/>
    <n v="2"/>
    <n v="2"/>
  </r>
  <r>
    <s v="QA7"/>
    <x v="17"/>
    <s v="SouthLake_09012020_09302020_PR"/>
    <d v="2020-09-01T00:00:00"/>
    <d v="2020-09-30T00:00:00"/>
    <m/>
    <m/>
    <m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NA2"/>
    <x v="18"/>
    <s v="TH_09012020_09302020_PR"/>
    <d v="2020-09-01T00:00:00"/>
    <d v="2020-09-30T00:00:00"/>
    <m/>
    <m/>
    <m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QA0"/>
    <x v="19"/>
    <s v="OrlandoHealth_09012020_09302020_3T"/>
    <d v="2020-09-01T00:00:00"/>
    <d v="2020-09-30T00:00:00"/>
    <m/>
    <m/>
    <m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4"/>
    <n v="4"/>
    <n v="4"/>
    <n v="4"/>
    <n v="4"/>
    <n v="4"/>
    <n v="4"/>
    <n v="2"/>
    <n v="2"/>
    <n v="2"/>
    <n v="2"/>
    <n v="2"/>
    <n v="2"/>
    <n v="2"/>
    <n v="2"/>
  </r>
  <r>
    <s v="NA3"/>
    <x v="15"/>
    <s v="NB_09012020_09302020_PR"/>
    <d v="2020-09-01T00:00:00"/>
    <d v="2020-09-30T00:00:00"/>
    <m/>
    <m/>
    <m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NA3"/>
    <x v="15"/>
    <s v="NBI_20201006_20201231_3T"/>
    <d v="2020-10-01T00:00:00"/>
    <d v="2020-12-31T00:00:00"/>
    <m/>
    <m/>
    <m/>
    <m/>
    <m/>
    <m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NA3"/>
    <x v="15"/>
    <s v="NBI_20201006_20201231_PR"/>
    <d v="2020-10-01T00:00:00"/>
    <d v="2020-12-31T00:00:00"/>
    <m/>
    <m/>
    <m/>
    <m/>
    <m/>
    <m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RA1"/>
    <x v="20"/>
    <s v="Parrish_07012020_07312020_3T"/>
    <d v="2020-07-01T00:00:00"/>
    <d v="2020-07-31T00:00:00"/>
    <m/>
    <m/>
    <m/>
    <m/>
    <m/>
    <m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3"/>
    <n v="3"/>
    <n v="3"/>
    <n v="3"/>
    <n v="3"/>
    <n v="3"/>
    <n v="2"/>
    <n v="2"/>
    <n v="2"/>
    <n v="2"/>
    <n v="2"/>
    <n v="2"/>
    <n v="2"/>
    <n v="2"/>
    <n v="2"/>
    <n v="2"/>
    <n v="2"/>
  </r>
  <r>
    <s v="PA0"/>
    <x v="16"/>
    <s v="NEARMC_03012021_03312021_3T"/>
    <d v="2021-03-01T00:00:00"/>
    <d v="2021-03-31T00:00:00"/>
    <m/>
    <m/>
    <m/>
    <m/>
    <m/>
    <m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PA0"/>
    <x v="16"/>
    <s v="NEARMC_03012021_03312021_3T"/>
    <d v="2021-03-01T00:00:00"/>
    <d v="2021-03-31T00:00:00"/>
    <m/>
    <m/>
    <m/>
    <m/>
    <m/>
    <m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PA0"/>
    <x v="16"/>
    <s v="NEARMC_02012021_02282021_3T"/>
    <d v="2021-02-01T00:00:00"/>
    <d v="2021-02-28T00:00:00"/>
    <m/>
    <m/>
    <m/>
    <m/>
    <m/>
    <m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PA0"/>
    <x v="16"/>
    <s v="NEARMC_02012021_02282021_3T"/>
    <d v="2021-02-01T00:00:00"/>
    <d v="2021-02-28T00:00:00"/>
    <m/>
    <m/>
    <m/>
    <m/>
    <m/>
    <m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PA0"/>
    <x v="16"/>
    <s v="NEARMC_01012021_01312021_3T"/>
    <d v="2021-01-01T00:00:00"/>
    <d v="2021-01-31T00:00:00"/>
    <m/>
    <m/>
    <m/>
    <m/>
    <m/>
    <m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PA0"/>
    <x v="16"/>
    <s v="NEARMC_01012021_01312021_PR"/>
    <d v="2021-01-01T00:00:00"/>
    <d v="2021-01-31T00:00:00"/>
    <m/>
    <m/>
    <m/>
    <m/>
    <m/>
    <m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PA0"/>
    <x v="16"/>
    <s v="NEARMC_12012020_12312020_3T"/>
    <d v="2020-12-01T00:00:00"/>
    <d v="2020-12-31T00:00:00"/>
    <m/>
    <m/>
    <m/>
    <m/>
    <m/>
    <m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PA0"/>
    <x v="16"/>
    <s v="NEARMC_12012020_12312020_PR"/>
    <d v="2020-12-01T00:00:00"/>
    <d v="2020-12-31T00:00:00"/>
    <m/>
    <m/>
    <m/>
    <m/>
    <m/>
    <m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PA0"/>
    <x v="16"/>
    <s v="NEARMC_11012020_11302020_3T"/>
    <d v="2020-11-01T00:00:00"/>
    <d v="2020-11-30T00:00:00"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PA0"/>
    <x v="16"/>
    <s v="NEARMC_11012020_11302020_PR"/>
    <d v="2020-11-01T00:00:00"/>
    <d v="2020-11-30T00:00:00"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PA0"/>
    <x v="16"/>
    <s v="NEARMC_10012020_10312020_3T"/>
    <d v="2020-10-01T00:00:00"/>
    <d v="2020-10-31T00:00:00"/>
    <m/>
    <m/>
    <m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PA0"/>
    <x v="16"/>
    <s v="NEARMC_10012020_10312020_PR"/>
    <d v="2020-10-01T00:00:00"/>
    <d v="2020-10-31T00:00:00"/>
    <m/>
    <m/>
    <m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PA0"/>
    <x v="16"/>
    <s v="NEARMC_07012020_07312020_3T"/>
    <d v="2020-07-01T00:00:00"/>
    <d v="2020-07-31T00:00:00"/>
    <m/>
    <m/>
    <m/>
    <m/>
    <m/>
    <m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PA0"/>
    <x v="16"/>
    <s v="NEARMC_07012020_07312020_PR"/>
    <d v="2020-07-01T00:00:00"/>
    <d v="2020-07-31T00:00:00"/>
    <m/>
    <m/>
    <m/>
    <m/>
    <m/>
    <m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PA0"/>
    <x v="16"/>
    <s v="NEARMC_06012020_06302020_PR"/>
    <d v="2020-06-01T00:00:00"/>
    <d v="2020-06-30T00:00:00"/>
    <m/>
    <m/>
    <m/>
    <m/>
    <m/>
    <m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CA4"/>
    <x v="5"/>
    <s v="PrattvilleBaptistHospital_07012020_07312020_3T"/>
    <d v="2020-07-01T00:00:00"/>
    <d v="2020-07-31T00:00:00"/>
    <n v="2020307"/>
    <d v="2021-03-10T00:00:00"/>
    <s v="Fix"/>
    <n v="3"/>
    <n v="0"/>
    <m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5"/>
    <n v="5"/>
    <n v="5"/>
    <n v="5"/>
    <n v="5"/>
    <n v="5"/>
    <n v="5"/>
    <n v="4"/>
    <n v="4"/>
    <n v="4"/>
    <n v="4"/>
    <n v="2"/>
    <n v="2"/>
    <n v="2"/>
    <n v="2"/>
    <n v="2"/>
    <n v="2"/>
    <n v="2"/>
  </r>
  <r>
    <s v="QA0"/>
    <x v="19"/>
    <s v="OrlandoHealth_01012021_01312021_3T"/>
    <d v="2021-01-01T00:00:00"/>
    <d v="2021-01-31T00:00:00"/>
    <m/>
    <m/>
    <m/>
    <m/>
    <m/>
    <m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QA0"/>
    <x v="19"/>
    <s v="OrlandoHealth_01012021_01312021_PR"/>
    <d v="2021-01-01T00:00:00"/>
    <d v="2021-01-31T00:00:00"/>
    <m/>
    <m/>
    <m/>
    <m/>
    <m/>
    <m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QA0"/>
    <x v="19"/>
    <s v="OrlandoHealth_02012021_02282021_3T"/>
    <d v="2021-02-01T00:00:00"/>
    <d v="2021-02-28T00:00:00"/>
    <m/>
    <m/>
    <m/>
    <m/>
    <m/>
    <m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QA0"/>
    <x v="19"/>
    <s v="OrlandoHealth_02012021_02282021_PR"/>
    <d v="2021-02-01T00:00:00"/>
    <d v="2021-02-28T00:00:00"/>
    <m/>
    <m/>
    <m/>
    <m/>
    <m/>
    <m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QA0"/>
    <x v="19"/>
    <s v="OrlandoHealth_03012021_03312021_3T"/>
    <d v="2021-03-01T00:00:00"/>
    <d v="2021-03-31T00:00:00"/>
    <m/>
    <m/>
    <m/>
    <m/>
    <m/>
    <m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QA0"/>
    <x v="19"/>
    <s v="OrlandoHealth_03012021_03312021_PR"/>
    <d v="2021-03-01T00:00:00"/>
    <d v="2021-03-31T00:00:00"/>
    <m/>
    <m/>
    <m/>
    <m/>
    <m/>
    <m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QA0"/>
    <x v="19"/>
    <s v="OrlandoHealth_09012020_09302020_PR"/>
    <d v="2020-09-01T00:00:00"/>
    <d v="2020-09-30T00:00:00"/>
    <m/>
    <m/>
    <m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QA0"/>
    <x v="19"/>
    <s v="OrlandoHealth_10012020_10312020_3T"/>
    <d v="2020-10-01T00:00:00"/>
    <d v="2020-10-31T00:00:00"/>
    <m/>
    <m/>
    <m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QA0"/>
    <x v="19"/>
    <s v="OrlandoHealth_10012020_10312020_PR"/>
    <d v="2020-10-01T00:00:00"/>
    <d v="2020-10-31T00:00:00"/>
    <m/>
    <m/>
    <m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QA0"/>
    <x v="19"/>
    <s v="OrlandoHealth_11012020_11302020_3T"/>
    <d v="2020-11-01T00:00:00"/>
    <d v="2020-11-30T00:00:00"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QA0"/>
    <x v="19"/>
    <s v="OrlandoHealth_11012020_11302020_PR"/>
    <d v="2020-11-01T00:00:00"/>
    <d v="2020-11-30T00:00:00"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QA0"/>
    <x v="19"/>
    <s v="OrlandoHealth_12012020_12312020_3T"/>
    <d v="2020-12-01T00:00:00"/>
    <d v="2020-12-31T00:00:00"/>
    <m/>
    <m/>
    <m/>
    <m/>
    <m/>
    <m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QA0"/>
    <x v="19"/>
    <s v="OrlandoHealth_12012020_12312020_PR"/>
    <d v="2020-12-01T00:00:00"/>
    <d v="2020-12-31T00:00:00"/>
    <m/>
    <m/>
    <m/>
    <m/>
    <m/>
    <m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NA2"/>
    <x v="18"/>
    <s v="TH_09012020_09302020_3T"/>
    <d v="2020-09-01T00:00:00"/>
    <d v="2020-09-30T00:00:00"/>
    <m/>
    <m/>
    <m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3"/>
    <n v="3"/>
    <n v="3"/>
    <n v="3"/>
    <n v="2"/>
    <n v="2"/>
    <n v="2"/>
    <n v="2"/>
    <n v="2"/>
    <n v="2"/>
    <n v="2"/>
    <n v="2"/>
    <n v="2"/>
    <n v="2"/>
    <n v="2"/>
    <n v="2"/>
  </r>
  <r>
    <s v="QA4"/>
    <x v="21"/>
    <s v="(Included in the OH 3T File)"/>
    <d v="2020-10-01T00:00:00"/>
    <d v="2020-10-31T00:00:00"/>
    <m/>
    <m/>
    <m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</r>
  <r>
    <s v="QA3"/>
    <x v="22"/>
    <s v="(Included in the OH 3T File)"/>
    <d v="2020-10-01T00:00:00"/>
    <d v="2020-10-31T00:00:00"/>
    <m/>
    <m/>
    <m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</r>
  <r>
    <s v="QA7"/>
    <x v="17"/>
    <s v="SouthLake_10012020_10312020_3T"/>
    <d v="2020-10-01T00:00:00"/>
    <d v="2020-10-31T00:00:00"/>
    <m/>
    <m/>
    <m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QA7"/>
    <x v="17"/>
    <s v="SouthLake_10012020_10312020_PR"/>
    <d v="2020-10-01T00:00:00"/>
    <d v="2020-10-31T00:00:00"/>
    <m/>
    <m/>
    <m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QA6"/>
    <x v="23"/>
    <s v="(Included in the OH 3T File)"/>
    <d v="2020-10-01T00:00:00"/>
    <d v="2020-10-31T00:00:00"/>
    <m/>
    <m/>
    <m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</r>
  <r>
    <s v="NA2"/>
    <x v="18"/>
    <s v="THOM_20201006_20201231_3T"/>
    <d v="2020-10-01T00:00:00"/>
    <d v="2020-12-31T00:00:00"/>
    <m/>
    <m/>
    <m/>
    <m/>
    <m/>
    <m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NA2"/>
    <x v="18"/>
    <s v="THOM_20201006_20201231_PR"/>
    <d v="2020-10-01T00:00:00"/>
    <d v="2020-12-31T00:00:00"/>
    <m/>
    <m/>
    <m/>
    <m/>
    <m/>
    <m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QA9"/>
    <x v="24"/>
    <s v="(Included in the OH 3T File)"/>
    <d v="2020-10-01T00:00:00"/>
    <d v="2020-10-31T00:00:00"/>
    <m/>
    <m/>
    <m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</r>
  <r>
    <s v="QA4"/>
    <x v="21"/>
    <s v="(Included in the OH 3T File)"/>
    <d v="2020-11-01T00:00:00"/>
    <d v="2020-11-30T00:00:00"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QA3"/>
    <x v="22"/>
    <s v="(Included in the OH 3T File)"/>
    <d v="2020-11-01T00:00:00"/>
    <d v="2020-11-30T00:00:00"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QA7"/>
    <x v="17"/>
    <s v="SouthLake_11012020_11302020_3T"/>
    <d v="2020-11-01T00:00:00"/>
    <d v="2020-11-30T00:00:00"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QA7"/>
    <x v="17"/>
    <s v="SouthLake_11012020_11302020_PR"/>
    <d v="2020-11-01T00:00:00"/>
    <d v="2020-11-30T00:00:00"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QA6"/>
    <x v="23"/>
    <s v="(Included in the OH 3T File)"/>
    <d v="2020-11-01T00:00:00"/>
    <d v="2020-11-30T00:00:00"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QA9"/>
    <x v="24"/>
    <s v="(Included in the OH 3T File)"/>
    <d v="2020-11-01T00:00:00"/>
    <d v="2020-11-30T00:00:00"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QA4"/>
    <x v="21"/>
    <s v="(Included in the OH 3T File)"/>
    <d v="2020-12-01T00:00:00"/>
    <d v="2020-12-31T00:00:00"/>
    <m/>
    <m/>
    <m/>
    <m/>
    <m/>
    <m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QA3"/>
    <x v="22"/>
    <s v="(Included in the OH 3T File)"/>
    <d v="2020-12-01T00:00:00"/>
    <d v="2020-12-31T00:00:00"/>
    <m/>
    <m/>
    <m/>
    <m/>
    <m/>
    <m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QA7"/>
    <x v="17"/>
    <s v="SouthLake_12012020_12312020_3T"/>
    <d v="2020-12-01T00:00:00"/>
    <d v="2020-12-31T00:00:00"/>
    <m/>
    <m/>
    <m/>
    <m/>
    <m/>
    <m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QA7"/>
    <x v="17"/>
    <s v="SouthLake_12012020_12312020_PR"/>
    <d v="2020-12-01T00:00:00"/>
    <d v="2020-12-31T00:00:00"/>
    <m/>
    <m/>
    <m/>
    <m/>
    <m/>
    <m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QA6"/>
    <x v="23"/>
    <s v="(Included in the OH 3T File)"/>
    <d v="2020-12-01T00:00:00"/>
    <d v="2020-12-31T00:00:00"/>
    <m/>
    <m/>
    <m/>
    <m/>
    <m/>
    <m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QA9"/>
    <x v="24"/>
    <s v="(Included in the OH 3T File)"/>
    <d v="2020-12-01T00:00:00"/>
    <d v="2020-12-31T00:00:00"/>
    <m/>
    <m/>
    <m/>
    <m/>
    <m/>
    <m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QA4"/>
    <x v="21"/>
    <s v="(Included in the OH 3T File)"/>
    <d v="2021-01-01T00:00:00"/>
    <d v="2021-01-31T00:00:00"/>
    <m/>
    <m/>
    <m/>
    <m/>
    <m/>
    <m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QA3"/>
    <x v="22"/>
    <s v="(Included in the OH 3T File)"/>
    <d v="2021-01-01T00:00:00"/>
    <d v="2021-01-30T00:00:00"/>
    <m/>
    <m/>
    <m/>
    <m/>
    <m/>
    <m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QA7"/>
    <x v="17"/>
    <s v="SouthLake_01012021_01312021_3T"/>
    <d v="2021-01-01T00:00:00"/>
    <d v="2021-01-31T00:00:00"/>
    <m/>
    <m/>
    <m/>
    <m/>
    <m/>
    <m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QA7"/>
    <x v="17"/>
    <s v="SouthLake_01012021_01312021_PR"/>
    <d v="2021-01-01T00:00:00"/>
    <d v="2021-01-31T00:00:00"/>
    <m/>
    <m/>
    <m/>
    <m/>
    <m/>
    <m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QA6"/>
    <x v="23"/>
    <s v="(Included in the OH 3T File)"/>
    <d v="2021-01-01T00:00:00"/>
    <d v="2021-01-31T00:00:00"/>
    <m/>
    <m/>
    <m/>
    <m/>
    <m/>
    <m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QA9"/>
    <x v="24"/>
    <s v="(Included in the OH 3T File)"/>
    <d v="2021-01-01T00:00:00"/>
    <d v="2021-01-31T00:00:00"/>
    <m/>
    <m/>
    <m/>
    <m/>
    <m/>
    <m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QA4"/>
    <x v="21"/>
    <s v="(Included in the OH 3T File)"/>
    <d v="2021-02-01T00:00:00"/>
    <d v="2021-02-28T00:00:00"/>
    <m/>
    <m/>
    <m/>
    <m/>
    <m/>
    <m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QA7"/>
    <x v="17"/>
    <s v="SouthLake_02012021_02282021_3T"/>
    <d v="2021-02-01T00:00:00"/>
    <d v="2021-02-28T00:00:00"/>
    <m/>
    <m/>
    <m/>
    <m/>
    <m/>
    <m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AC1"/>
    <x v="1"/>
    <s v="Tallahassee_Memorial_Healthcare_06012020_06302020_3T"/>
    <d v="2020-06-01T00:00:00"/>
    <d v="2020-06-30T00:00:00"/>
    <m/>
    <m/>
    <m/>
    <m/>
    <m/>
    <m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4"/>
    <n v="4"/>
    <n v="4"/>
    <n v="4"/>
    <n v="4"/>
    <n v="4"/>
    <n v="4"/>
    <n v="2"/>
    <n v="2"/>
    <n v="2"/>
    <n v="2"/>
    <n v="2"/>
    <n v="2"/>
    <n v="2"/>
    <n v="2"/>
    <n v="2"/>
  </r>
  <r>
    <s v="QA8"/>
    <x v="9"/>
    <s v="HealthCentral_01012021_01292021_PR"/>
    <d v="2021-01-01T00:00:00"/>
    <d v="2021-01-31T00:00:00"/>
    <m/>
    <m/>
    <m/>
    <m/>
    <m/>
    <m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QA8"/>
    <x v="9"/>
    <s v="HealthCentral_01012021_02292021_3T"/>
    <d v="2021-01-01T00:00:00"/>
    <d v="2021-01-30T00:00:00"/>
    <m/>
    <m/>
    <m/>
    <m/>
    <m/>
    <m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QA8"/>
    <x v="9"/>
    <s v="HealthCentral_08012020_08312020_PR"/>
    <d v="2020-08-01T00:00:00"/>
    <d v="2020-08-31T00:00:00"/>
    <m/>
    <m/>
    <m/>
    <m/>
    <m/>
    <m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QA8"/>
    <x v="9"/>
    <s v="HealthCentral_09012020_09302020_3T"/>
    <d v="2020-09-01T00:00:00"/>
    <d v="2020-09-30T00:00:00"/>
    <n v="2020312"/>
    <d v="2021-03-17T00:00:00"/>
    <s v="Both"/>
    <n v="2"/>
    <n v="1"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QA8"/>
    <x v="9"/>
    <s v="HealthCentral_09012020_09302020_PR"/>
    <d v="2020-09-01T00:00:00"/>
    <d v="2020-09-30T00:00:00"/>
    <m/>
    <m/>
    <m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QA8"/>
    <x v="9"/>
    <s v="HealthCentral_10012020_10312020_3T"/>
    <d v="2020-10-01T00:00:00"/>
    <d v="2020-10-31T00:00:00"/>
    <n v="2021082"/>
    <d v="2021-03-17T00:00:00"/>
    <s v="Fix"/>
    <n v="3"/>
    <n v="0"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QA8"/>
    <x v="9"/>
    <s v="HealthCentral_10012020_10312020_PR"/>
    <d v="2020-10-01T00:00:00"/>
    <d v="2020-10-31T00:00:00"/>
    <m/>
    <m/>
    <m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QA8"/>
    <x v="9"/>
    <s v="HealthCentral_11012020_11302020_3T"/>
    <d v="2020-11-01T00:00:00"/>
    <d v="2020-11-30T00:00:00"/>
    <n v="2021083"/>
    <d v="2021-03-17T00:00:00"/>
    <s v="Both"/>
    <n v="1"/>
    <n v="3"/>
    <m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QA8"/>
    <x v="9"/>
    <s v="HealthCentral_11012020_11302020_PR"/>
    <d v="2020-11-01T00:00:00"/>
    <d v="2020-11-30T00:00:00"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QA8"/>
    <x v="9"/>
    <s v="HealthCentral_12012020_12312020_3T"/>
    <d v="2020-12-01T00:00:00"/>
    <d v="2020-12-31T00:00:00"/>
    <n v="2021200"/>
    <d v="2021-03-17T00:00:00"/>
    <s v="Delete"/>
    <n v="0"/>
    <n v="7"/>
    <m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QA8"/>
    <x v="9"/>
    <s v="HealthCentral_12012020_12312020_PR"/>
    <d v="2020-12-01T00:00:00"/>
    <d v="2020-12-31T00:00:00"/>
    <m/>
    <m/>
    <m/>
    <m/>
    <m/>
    <m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QA7"/>
    <x v="17"/>
    <s v="SouthLake_02012021_02282021_PR"/>
    <d v="2021-02-01T00:00:00"/>
    <d v="2021-02-28T00:00:00"/>
    <m/>
    <m/>
    <m/>
    <m/>
    <m/>
    <m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QA9"/>
    <x v="24"/>
    <s v="(Included in the OH 3T File)"/>
    <d v="2021-02-01T00:00:00"/>
    <d v="2021-02-28T00:00:00"/>
    <m/>
    <m/>
    <m/>
    <m/>
    <m/>
    <m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QA6"/>
    <x v="23"/>
    <s v="(Included in the OH 3T File)"/>
    <d v="2021-02-17T00:00:00"/>
    <d v="2021-02-17T00:00:00"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QA4"/>
    <x v="21"/>
    <s v="(Included in the OH 3T File)"/>
    <d v="2021-03-01T00:00:00"/>
    <d v="2021-03-31T00:00:00"/>
    <m/>
    <m/>
    <m/>
    <m/>
    <m/>
    <m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QA7"/>
    <x v="17"/>
    <s v="SouthLake_03012021_03312021_3T"/>
    <d v="2021-03-01T00:00:00"/>
    <d v="2021-03-31T00:00:00"/>
    <m/>
    <m/>
    <m/>
    <m/>
    <m/>
    <m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QA7"/>
    <x v="17"/>
    <s v="SouthLake_03012021_03312021_PR"/>
    <d v="2021-03-01T00:00:00"/>
    <d v="2021-03-31T00:00:00"/>
    <m/>
    <m/>
    <m/>
    <m/>
    <m/>
    <m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RA1"/>
    <x v="20"/>
    <s v="Parrish Medical Center- March 2020 3T file_2020-06-09_Parrish_03012020_03312020_3T"/>
    <d v="2020-03-01T00:00:00"/>
    <d v="2020-03-31T00:00:00"/>
    <m/>
    <m/>
    <m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RA1"/>
    <x v="20"/>
    <s v="Parrish_01012020_01312020_3T"/>
    <d v="2021-01-01T00:00:00"/>
    <d v="2021-01-31T00:00:00"/>
    <m/>
    <m/>
    <m/>
    <m/>
    <m/>
    <m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RA1"/>
    <x v="20"/>
    <s v="Parrish_01012020_01312020_PR"/>
    <d v="2021-01-01T00:00:00"/>
    <d v="2021-01-31T00:00:00"/>
    <m/>
    <m/>
    <m/>
    <m/>
    <m/>
    <m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RA1"/>
    <x v="20"/>
    <s v="Parrish_07012020_07312020_3T"/>
    <d v="2020-07-01T00:00:00"/>
    <d v="2020-07-31T00:00:00"/>
    <m/>
    <m/>
    <m/>
    <m/>
    <m/>
    <m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RA1"/>
    <x v="20"/>
    <s v="Parrish_08012020_08312020_3T"/>
    <d v="2020-08-01T00:00:00"/>
    <d v="2020-08-31T00:00:00"/>
    <m/>
    <m/>
    <m/>
    <m/>
    <m/>
    <m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RA1"/>
    <x v="20"/>
    <s v="Parrish_08012020_08312020_PR"/>
    <d v="2020-08-01T00:00:00"/>
    <d v="2020-08-31T00:00:00"/>
    <m/>
    <m/>
    <m/>
    <m/>
    <m/>
    <m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RA1"/>
    <x v="20"/>
    <s v="Parrish_09012020_09302020_3T"/>
    <d v="2020-09-01T00:00:00"/>
    <d v="2020-09-30T00:00:00"/>
    <m/>
    <m/>
    <m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RA1"/>
    <x v="20"/>
    <s v="Parrish_09012020_09302020_PR"/>
    <d v="2020-09-01T00:00:00"/>
    <d v="2020-09-30T00:00:00"/>
    <m/>
    <m/>
    <m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RA1"/>
    <x v="20"/>
    <s v="Parrish_10012020_10312020_3T"/>
    <d v="2020-10-01T00:00:00"/>
    <d v="2020-10-31T00:00:00"/>
    <m/>
    <m/>
    <m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RA1"/>
    <x v="20"/>
    <s v="Parrish_10012020_10312020_PR"/>
    <d v="2020-10-01T00:00:00"/>
    <d v="2020-10-31T00:00:00"/>
    <m/>
    <m/>
    <m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RA1"/>
    <x v="20"/>
    <s v="Parrish_11012020_11302020_3T"/>
    <d v="2020-11-01T00:00:00"/>
    <d v="2020-11-30T00:00:00"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RA1"/>
    <x v="20"/>
    <s v="Parrish_11012020_11302020_PR"/>
    <d v="2020-11-01T00:00:00"/>
    <d v="2020-11-30T00:00:00"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RA1"/>
    <x v="20"/>
    <s v="Parrish_12012020_12312020_3T"/>
    <d v="2020-12-01T00:00:00"/>
    <d v="2020-12-31T00:00:00"/>
    <m/>
    <m/>
    <m/>
    <m/>
    <m/>
    <m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RA1"/>
    <x v="20"/>
    <s v="Parrish_12012020_12312020_PR"/>
    <d v="2020-12-01T00:00:00"/>
    <d v="2020-12-31T00:00:00"/>
    <m/>
    <m/>
    <m/>
    <m/>
    <m/>
    <m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QA7"/>
    <x v="17"/>
    <s v="SouthLake_04012021_04302021_3T"/>
    <d v="2021-04-01T00:00:00"/>
    <d v="2021-04-30T00:00:00"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QA7"/>
    <x v="17"/>
    <s v="SouthLake_04012021_04302021_PR"/>
    <d v="2021-04-01T00:00:00"/>
    <d v="2021-04-30T00:00:00"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QA0"/>
    <x v="19"/>
    <s v="OrlandoHealth_04012021_04302021_3T"/>
    <d v="2021-04-01T00:00:00"/>
    <d v="2021-04-30T00:00:00"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QA0"/>
    <x v="19"/>
    <s v="OrlandoHealth_04012021_04302021_PR"/>
    <d v="2021-04-01T00:00:00"/>
    <d v="2021-04-30T00:00:00"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KA5"/>
    <x v="12"/>
    <s v="MMCN_10012020_03312021_3T"/>
    <d v="2021-01-01T00:00:00"/>
    <d v="2021-03-31T00:00:00"/>
    <m/>
    <m/>
    <m/>
    <m/>
    <m/>
    <m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KA5"/>
    <x v="12"/>
    <s v="MMCN_10012020_03312021_PR"/>
    <d v="2021-01-01T00:00:00"/>
    <d v="2021-03-31T00:00:00"/>
    <m/>
    <m/>
    <m/>
    <m/>
    <m/>
    <m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KA4"/>
    <x v="13"/>
    <s v="MMCS_10012020_03312021_3T"/>
    <d v="2021-01-01T00:00:00"/>
    <d v="2021-03-31T00:00:00"/>
    <m/>
    <m/>
    <m/>
    <m/>
    <m/>
    <m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KA4"/>
    <x v="13"/>
    <s v="MMCS_10012020_03312021_PR"/>
    <d v="2021-01-01T00:00:00"/>
    <d v="2021-03-31T00:00:00"/>
    <m/>
    <m/>
    <m/>
    <m/>
    <m/>
    <m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EA1"/>
    <x v="7"/>
    <s v="Halifax_01042021_30042021_3T"/>
    <d v="2021-04-01T00:00:00"/>
    <d v="2021-04-30T00:00:00"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EA1"/>
    <x v="7"/>
    <s v="Halifax_01042021_30042021_PR"/>
    <d v="2021-04-01T00:00:00"/>
    <d v="2021-04-30T00:00:00"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IA1"/>
    <x v="4"/>
    <s v="RMC_05012021_06302021_3T"/>
    <d v="2021-05-01T00:00:00"/>
    <d v="2021-06-30T00:00:00"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IA1"/>
    <x v="4"/>
    <s v="RMC_05012021_06302021_PR"/>
    <d v="2021-05-01T00:00:00"/>
    <d v="2021-06-30T00:00:00"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KA3"/>
    <x v="10"/>
    <s v="Helen_Keller_01052021_31052021_3T"/>
    <d v="2021-05-01T00:00:00"/>
    <d v="2021-05-31T00:00:00"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KA3"/>
    <x v="10"/>
    <s v="Helen_Keller_01052021_31052021_PR"/>
    <d v="2021-05-01T00:00:00"/>
    <d v="2021-05-31T00:00:00"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KA6"/>
    <x v="6"/>
    <s v="DecaturMorgan_05012021_05312021_3T"/>
    <d v="2021-05-01T00:00:00"/>
    <d v="2021-05-31T00:00:00"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s v="KA6"/>
    <x v="6"/>
    <s v="DecaturMorgan_05012021_05312021_PR"/>
    <d v="2021-05-01T00:00:00"/>
    <d v="2021-05-31T00:00:00"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F67D51-2D66-4ECB-84C6-093068356C02}" name="PivotTable3" cacheId="38" applyNumberFormats="0" applyBorderFormats="0" applyFontFormats="0" applyPatternFormats="0" applyAlignmentFormats="0" applyWidthHeightFormats="1" dataCaption="Values" updatedVersion="7" minRefreshableVersion="3" useAutoFormatting="1" rowGrandTotals="0" itemPrintTitles="1" createdVersion="6" indent="0" outline="1" outlineData="1" multipleFieldFilters="0" chartFormat="1">
  <location ref="A3:Y28" firstHeaderRow="0" firstDataRow="1" firstDataCol="1"/>
  <pivotFields count="35">
    <pivotField showAll="0">
      <items count="29">
        <item x="1"/>
        <item x="3"/>
        <item x="2"/>
        <item x="5"/>
        <item x="7"/>
        <item x="8"/>
        <item x="4"/>
        <item x="11"/>
        <item x="0"/>
        <item x="10"/>
        <item x="13"/>
        <item x="12"/>
        <item x="6"/>
        <item x="14"/>
        <item x="17"/>
        <item x="15"/>
        <item x="16"/>
        <item x="18"/>
        <item x="23"/>
        <item x="9"/>
        <item x="19"/>
        <item x="25"/>
        <item m="1" x="26"/>
        <item m="1" x="27"/>
        <item x="20"/>
        <item x="21"/>
        <item x="22"/>
        <item x="24"/>
        <item t="default"/>
      </items>
    </pivotField>
    <pivotField axis="axisRow" showAll="0" sortType="ascending">
      <items count="29">
        <item x="21"/>
        <item x="0"/>
        <item x="2"/>
        <item x="3"/>
        <item x="5"/>
        <item x="4"/>
        <item x="6"/>
        <item x="20"/>
        <item x="7"/>
        <item x="9"/>
        <item x="10"/>
        <item x="8"/>
        <item m="1" x="27"/>
        <item x="11"/>
        <item x="12"/>
        <item x="13"/>
        <item x="14"/>
        <item x="15"/>
        <item x="16"/>
        <item x="18"/>
        <item x="19"/>
        <item m="1" x="26"/>
        <item x="23"/>
        <item x="22"/>
        <item x="1"/>
        <item x="17"/>
        <item x="24"/>
        <item h="1"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1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2"/>
    </i>
    <i>
      <x v="23"/>
    </i>
    <i>
      <x v="24"/>
    </i>
    <i>
      <x v="25"/>
    </i>
    <i>
      <x v="26"/>
    </i>
  </rowItems>
  <colFields count="1">
    <field x="-2"/>
  </colFields>
  <colItems count="2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</colItems>
  <dataFields count="24">
    <dataField name="Jan 2020" fld="11" baseField="0" baseItem="0"/>
    <dataField name="Feb 2020" fld="12" baseField="0" baseItem="0"/>
    <dataField name="Mar 2020" fld="13" baseField="0" baseItem="0"/>
    <dataField name="Apr 2020" fld="14" baseField="0" baseItem="0"/>
    <dataField name="May 2020" fld="15" baseField="0" baseItem="0"/>
    <dataField name="Jun 2020" fld="16" baseField="0" baseItem="0"/>
    <dataField name="Jul 2020" fld="17" baseField="0" baseItem="0"/>
    <dataField name="Aug 2020" fld="18" baseField="0" baseItem="0"/>
    <dataField name="Sep 2020" fld="19" baseField="0" baseItem="0"/>
    <dataField name="Oct 2020" fld="20" baseField="0" baseItem="0"/>
    <dataField name="Nov 2020" fld="21" baseField="0" baseItem="0"/>
    <dataField name="Dec 2020" fld="22" baseField="0" baseItem="0"/>
    <dataField name="Jan 2021" fld="23" baseField="0" baseItem="0"/>
    <dataField name="Feb 2021" fld="24" baseField="0" baseItem="0"/>
    <dataField name="Mar 2021" fld="25" baseField="0" baseItem="0"/>
    <dataField name="Apr 2021" fld="26" baseField="0" baseItem="0"/>
    <dataField name="May 2021" fld="27" baseField="0" baseItem="0"/>
    <dataField name="Jun 2021" fld="28" baseField="0" baseItem="0"/>
    <dataField name="Jul 2021" fld="29" baseField="0" baseItem="0"/>
    <dataField name="Aug 2021" fld="30" baseField="0" baseItem="0"/>
    <dataField name="Sep 2021" fld="31" baseField="0" baseItem="0"/>
    <dataField name="Oct 2021" fld="32" baseField="0" baseItem="0"/>
    <dataField name="Nov 2021" fld="33" baseField="0" baseItem="0"/>
    <dataField name="Dec 2021" fld="34" baseField="0" baseItem="0"/>
  </dataFields>
  <formats count="15">
    <format dxfId="50">
      <pivotArea outline="0" collapsedLevelsAreSubtotals="1" fieldPosition="0"/>
    </format>
    <format dxfId="4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8">
      <pivotArea field="0" type="button" dataOnly="0" labelOnly="1" outline="0"/>
    </format>
    <format dxfId="47">
      <pivotArea field="1" type="button" dataOnly="0" labelOnly="1" outline="0" axis="axisRow" fieldPosition="0"/>
    </format>
    <format dxfId="46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5">
      <pivotArea dataOnly="0" labelOnly="1" outline="0" fieldPosition="0">
        <references count="1">
          <reference field="4294967294" count="12"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</reference>
        </references>
      </pivotArea>
    </format>
    <format dxfId="44">
      <pivotArea dataOnly="0" labelOnly="1" outline="0" fieldPosition="0">
        <references count="1">
          <reference field="4294967294" count="12"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</reference>
        </references>
      </pivotArea>
    </format>
    <format dxfId="43">
      <pivotArea field="1" type="button" dataOnly="0" labelOnly="1" outline="0" axis="axisRow" fieldPosition="0"/>
    </format>
    <format dxfId="42">
      <pivotArea dataOnly="0" labelOnly="1" outline="0" fieldPosition="0">
        <references count="1">
          <reference field="4294967294" count="2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</reference>
        </references>
      </pivotArea>
    </format>
    <format dxfId="41">
      <pivotArea collapsedLevelsAreSubtotals="1" fieldPosition="0">
        <references count="2">
          <reference field="4294967294" count="1" selected="0">
            <x v="7"/>
          </reference>
          <reference field="1" count="1">
            <x v="6"/>
          </reference>
        </references>
      </pivotArea>
    </format>
    <format dxfId="40">
      <pivotArea collapsedLevelsAreSubtotals="1" fieldPosition="0">
        <references count="2">
          <reference field="4294967294" count="3" selected="0">
            <x v="9"/>
            <x v="10"/>
            <x v="11"/>
          </reference>
          <reference field="1" count="1">
            <x v="6"/>
          </reference>
        </references>
      </pivotArea>
    </format>
    <format dxfId="39">
      <pivotArea collapsedLevelsAreSubtotals="1" fieldPosition="0">
        <references count="2">
          <reference field="4294967294" count="5" selected="0">
            <x v="7"/>
            <x v="8"/>
            <x v="9"/>
            <x v="10"/>
            <x v="11"/>
          </reference>
          <reference field="1" count="1">
            <x v="6"/>
          </reference>
        </references>
      </pivotArea>
    </format>
    <format dxfId="38">
      <pivotArea collapsedLevelsAreSubtotals="1" fieldPosition="0">
        <references count="2">
          <reference field="4294967294" count="5" selected="0">
            <x v="7"/>
            <x v="8"/>
            <x v="9"/>
            <x v="10"/>
            <x v="11"/>
          </reference>
          <reference field="1" count="1">
            <x v="6"/>
          </reference>
        </references>
      </pivotArea>
    </format>
    <format dxfId="37">
      <pivotArea collapsedLevelsAreSubtotals="1" fieldPosition="0">
        <references count="2">
          <reference field="4294967294" count="5" selected="0">
            <x v="7"/>
            <x v="8"/>
            <x v="9"/>
            <x v="10"/>
            <x v="11"/>
          </reference>
          <reference field="1" count="1">
            <x v="6"/>
          </reference>
        </references>
      </pivotArea>
    </format>
    <format dxfId="36">
      <pivotArea collapsedLevelsAreSubtotals="1" fieldPosition="0">
        <references count="2">
          <reference field="4294967294" count="5" selected="0">
            <x v="7"/>
            <x v="8"/>
            <x v="9"/>
            <x v="10"/>
            <x v="11"/>
          </reference>
          <reference field="1" count="1">
            <x v="6"/>
          </reference>
        </references>
      </pivotArea>
    </format>
  </formats>
  <conditionalFormats count="1">
    <conditionalFormat priority="5">
      <pivotAreas count="1">
        <pivotArea type="data" outline="0" collapsedLevelsAreSubtotals="1" fieldPosition="0">
          <references count="1">
            <reference field="4294967294" count="24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</reference>
          </references>
        </pivotArea>
      </pivotAreas>
    </conditionalFormat>
  </conditionalFormats>
  <chartFormats count="1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11"/>
          </reference>
        </references>
      </pivotArea>
    </chartFormat>
  </chartFormats>
  <pivotTableStyleInfo name="PivotStyleLight1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9BFEA1-C4BA-4837-8DA3-580D796B4BD4}" name="PivotTable7" cacheId="47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6" indent="0" outline="1" outlineData="1" multipleFieldFilters="0">
  <location ref="A3:T28" firstHeaderRow="0" firstDataRow="1" firstDataCol="1"/>
  <pivotFields count="54">
    <pivotField showAll="0"/>
    <pivotField axis="axisRow" showAll="0" sortType="ascending">
      <items count="29">
        <item x="21"/>
        <item x="0"/>
        <item x="2"/>
        <item x="3"/>
        <item x="5"/>
        <item x="4"/>
        <item x="6"/>
        <item x="22"/>
        <item x="7"/>
        <item x="9"/>
        <item x="10"/>
        <item x="8"/>
        <item m="1" x="27"/>
        <item x="11"/>
        <item x="12"/>
        <item x="13"/>
        <item x="14"/>
        <item x="15"/>
        <item x="16"/>
        <item x="19"/>
        <item x="20"/>
        <item m="1" x="26"/>
        <item x="17"/>
        <item x="23"/>
        <item x="1"/>
        <item x="18"/>
        <item x="24"/>
        <item h="1"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1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2"/>
    </i>
    <i>
      <x v="23"/>
    </i>
    <i>
      <x v="24"/>
    </i>
    <i>
      <x v="25"/>
    </i>
    <i>
      <x v="26"/>
    </i>
  </rowItems>
  <colFields count="1">
    <field x="-2"/>
  </colFields>
  <colItems count="1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</colItems>
  <dataFields count="19">
    <dataField name="Jun 2020" fld="35" baseField="0" baseItem="0"/>
    <dataField name="Jul 2020" fld="36" baseField="0" baseItem="0"/>
    <dataField name="Aug 2020" fld="37" baseField="0" baseItem="0"/>
    <dataField name="Sep 2020" fld="38" baseField="0" baseItem="0"/>
    <dataField name="Oct 2020" fld="39" baseField="0" baseItem="0"/>
    <dataField name="Nov 2020" fld="40" baseField="0" baseItem="0"/>
    <dataField name="Dec 2020" fld="41" baseField="0" baseItem="0"/>
    <dataField name="Jan 2021" fld="42" baseField="0" baseItem="0"/>
    <dataField name="Feb 2021" fld="43" baseField="0" baseItem="0"/>
    <dataField name="Mar 2021" fld="44" baseField="0" baseItem="0"/>
    <dataField name="Apr 2021" fld="45" baseField="0" baseItem="0"/>
    <dataField name="May 2021" fld="46" baseField="0" baseItem="0"/>
    <dataField name="Jun 2021" fld="47" baseField="0" baseItem="0"/>
    <dataField name="Jul 2021" fld="48" baseField="0" baseItem="0"/>
    <dataField name="Aug 2021" fld="49" baseField="0" baseItem="0"/>
    <dataField name="Sep 2021" fld="50" baseField="0" baseItem="0"/>
    <dataField name="Oct 2021" fld="51" baseField="0" baseItem="0"/>
    <dataField name="Nov 2021" fld="52" baseField="0" baseItem="0"/>
    <dataField name="Dec 2021" fld="53" baseField="0" baseItem="0"/>
  </dataFields>
  <formats count="23">
    <format dxfId="7">
      <pivotArea field="1" type="button" dataOnly="0" labelOnly="1" outline="0" axis="axisRow" fieldPosition="0"/>
    </format>
    <format dxfId="8">
      <pivotArea dataOnly="0" labelOnly="1" outline="0" fieldPosition="0">
        <references count="1">
          <reference field="4294967294" count="19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</reference>
        </references>
      </pivotArea>
    </format>
    <format dxfId="9">
      <pivotArea outline="0" collapsedLevelsAreSubtotals="1" fieldPosition="0"/>
    </format>
    <format dxfId="10">
      <pivotArea field="1" type="button" dataOnly="0" labelOnly="1" outline="0" axis="axisRow" fieldPosition="0"/>
    </format>
    <format dxfId="11">
      <pivotArea dataOnly="0" labelOnly="1" outline="0" fieldPosition="0">
        <references count="1">
          <reference field="4294967294" count="19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</reference>
        </references>
      </pivotArea>
    </format>
    <format dxfId="12">
      <pivotArea field="1" type="button" dataOnly="0" labelOnly="1" outline="0" axis="axisRow" fieldPosition="0"/>
    </format>
    <format dxfId="13">
      <pivotArea collapsedLevelsAreSubtotals="1" fieldPosition="0">
        <references count="2">
          <reference field="4294967294" count="3" selected="0">
            <x v="3"/>
            <x v="4"/>
            <x v="5"/>
          </reference>
          <reference field="1" count="1">
            <x v="19"/>
          </reference>
        </references>
      </pivotArea>
    </format>
    <format dxfId="14">
      <pivotArea collapsedLevelsAreSubtotals="1" fieldPosition="0">
        <references count="2">
          <reference field="4294967294" count="1" selected="0">
            <x v="3"/>
          </reference>
          <reference field="1" count="1">
            <x v="19"/>
          </reference>
        </references>
      </pivotArea>
    </format>
    <format dxfId="15">
      <pivotArea outline="0" collapsedLevelsAreSubtotals="1" fieldPosition="0"/>
    </format>
    <format dxfId="16">
      <pivotArea outline="0" collapsedLevelsAreSubtotals="1" fieldPosition="0"/>
    </format>
    <format dxfId="17">
      <pivotArea outline="0" collapsedLevelsAreSubtotals="1" fieldPosition="0"/>
    </format>
    <format dxfId="18">
      <pivotArea dataOnly="0" labelOnly="1" outline="0" fieldPosition="0">
        <references count="1">
          <reference field="4294967294" count="19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</reference>
        </references>
      </pivotArea>
    </format>
    <format dxfId="19">
      <pivotArea collapsedLevelsAreSubtotals="1" fieldPosition="0">
        <references count="2">
          <reference field="4294967294" count="7" selected="0">
            <x v="1"/>
            <x v="2"/>
            <x v="3"/>
            <x v="4"/>
            <x v="5"/>
            <x v="6"/>
            <x v="7"/>
          </reference>
          <reference field="1" count="1">
            <x v="3"/>
          </reference>
        </references>
      </pivotArea>
    </format>
    <format dxfId="20">
      <pivotArea collapsedLevelsAreSubtotals="1" fieldPosition="0">
        <references count="2">
          <reference field="4294967294" count="6" selected="0">
            <x v="2"/>
            <x v="3"/>
            <x v="4"/>
            <x v="5"/>
            <x v="6"/>
            <x v="7"/>
          </reference>
          <reference field="1" count="1">
            <x v="2"/>
          </reference>
        </references>
      </pivotArea>
    </format>
    <format dxfId="21">
      <pivotArea collapsedLevelsAreSubtotals="1" fieldPosition="0">
        <references count="2">
          <reference field="4294967294" count="6" selected="0">
            <x v="1"/>
            <x v="2"/>
            <x v="3"/>
            <x v="4"/>
            <x v="5"/>
            <x v="6"/>
          </reference>
          <reference field="1" count="1">
            <x v="6"/>
          </reference>
        </references>
      </pivotArea>
    </format>
    <format dxfId="22">
      <pivotArea collapsedLevelsAreSubtotals="1" fieldPosition="0">
        <references count="2">
          <reference field="4294967294" count="5" selected="0">
            <x v="2"/>
            <x v="3"/>
            <x v="4"/>
            <x v="5"/>
            <x v="6"/>
          </reference>
          <reference field="1" count="1">
            <x v="9"/>
          </reference>
        </references>
      </pivotArea>
    </format>
    <format dxfId="23">
      <pivotArea collapsedLevelsAreSubtotals="1" fieldPosition="0">
        <references count="2">
          <reference field="4294967294" count="6" selected="0">
            <x v="2"/>
            <x v="3"/>
            <x v="4"/>
            <x v="5"/>
            <x v="6"/>
            <x v="7"/>
          </reference>
          <reference field="1" count="1">
            <x v="13"/>
          </reference>
        </references>
      </pivotArea>
    </format>
    <format dxfId="24">
      <pivotArea collapsedLevelsAreSubtotals="1" fieldPosition="0">
        <references count="2">
          <reference field="4294967294" count="3" selected="0">
            <x v="4"/>
            <x v="5"/>
            <x v="6"/>
          </reference>
          <reference field="1" count="1">
            <x v="19"/>
          </reference>
        </references>
      </pivotArea>
    </format>
    <format dxfId="25">
      <pivotArea collapsedLevelsAreSubtotals="1" fieldPosition="0">
        <references count="2">
          <reference field="4294967294" count="7" selected="0">
            <x v="1"/>
            <x v="2"/>
            <x v="3"/>
            <x v="4"/>
            <x v="5"/>
            <x v="6"/>
            <x v="7"/>
          </reference>
          <reference field="1" count="1">
            <x v="21"/>
          </reference>
        </references>
      </pivotArea>
    </format>
    <format dxfId="26">
      <pivotArea collapsedLevelsAreSubtotals="1" fieldPosition="0">
        <references count="2">
          <reference field="4294967294" count="5" selected="0">
            <x v="2"/>
            <x v="3"/>
            <x v="4"/>
            <x v="5"/>
            <x v="6"/>
          </reference>
          <reference field="1" count="1">
            <x v="24"/>
          </reference>
        </references>
      </pivotArea>
    </format>
    <format dxfId="27">
      <pivotArea collapsedLevelsAreSubtotals="1" fieldPosition="0">
        <references count="2">
          <reference field="4294967294" count="11" selected="0">
            <x v="8"/>
            <x v="9"/>
            <x v="10"/>
            <x v="11"/>
            <x v="12"/>
            <x v="13"/>
            <x v="14"/>
            <x v="15"/>
            <x v="16"/>
            <x v="17"/>
            <x v="18"/>
          </reference>
          <reference field="1" count="2">
            <x v="2"/>
            <x v="3"/>
          </reference>
        </references>
      </pivotArea>
    </format>
    <format dxfId="28">
      <pivotArea collapsedLevelsAreSubtotals="1" fieldPosition="0">
        <references count="2">
          <reference field="4294967294" count="1" selected="0">
            <x v="14"/>
          </reference>
          <reference field="1" count="1">
            <x v="19"/>
          </reference>
        </references>
      </pivotArea>
    </format>
    <format dxfId="29">
      <pivotArea outline="0" collapsedLevelsAreSubtotals="1" fieldPosition="0"/>
    </format>
  </formats>
  <conditionalFormats count="1">
    <conditionalFormat priority="6">
      <pivotAreas count="1">
        <pivotArea type="data" outline="0" collapsedLevelsAreSubtotals="1" fieldPosition="0"/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39B505-9C02-497E-872E-A5BF86D4FC46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 chartFormat="1">
  <location ref="A1:M33" firstHeaderRow="0" firstDataRow="1" firstDataCol="1"/>
  <pivotFields count="16">
    <pivotField axis="axisRow"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14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0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-2"/>
  </colFields>
  <colItems count="12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</colItems>
  <dataFields count="12">
    <dataField name="Sum of 01/01/2020" fld="3" baseField="0" baseItem="0"/>
    <dataField name="Sum of 02/01/2020" fld="4" baseField="0" baseItem="0"/>
    <dataField name="Sum of 03/01/2020" fld="5" baseField="0" baseItem="0"/>
    <dataField name="Sum of 04/01/2020" fld="6" baseField="0" baseItem="0"/>
    <dataField name="Sum of 05/01/2020" fld="7" baseField="0" baseItem="0"/>
    <dataField name="Sum of 06/01/2020" fld="8" baseField="0" baseItem="0"/>
    <dataField name="Sum of 07/01/2020" fld="9" baseField="0" baseItem="0"/>
    <dataField name="Sum of 08/01/2020" fld="10" baseField="0" baseItem="0"/>
    <dataField name="Sum of 09/01/2020" fld="11" baseField="0" baseItem="0"/>
    <dataField name="Sum of 10/01/2020" fld="12" baseField="0" baseItem="0"/>
    <dataField name="Sum of 11/01/2020" fld="13" baseField="0" baseItem="0"/>
    <dataField name="Sum of 12/01/2020" fld="14" baseField="0" baseItem="0"/>
  </dataFields>
  <conditionalFormats count="1">
    <conditionalFormat priority="1">
      <pivotAreas count="1">
        <pivotArea type="data" collapsedLevelsAreSubtotals="1" fieldPosition="0">
          <references count="1">
            <reference field="0" count="31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</reference>
          </references>
        </pivotArea>
      </pivotAreas>
    </conditionalFormat>
  </conditionalFormats>
  <chartFormats count="1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1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1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C329B-57F6-47C9-B3AE-CA201B7E5DDC}">
  <sheetPr codeName="Sheet1"/>
  <dimension ref="A1:W663"/>
  <sheetViews>
    <sheetView workbookViewId="0">
      <selection activeCell="C117" sqref="C117:I128"/>
    </sheetView>
  </sheetViews>
  <sheetFormatPr defaultColWidth="9.140625" defaultRowHeight="15"/>
  <cols>
    <col min="1" max="1" width="9.140625" style="5" bestFit="1" customWidth="1"/>
    <col min="2" max="2" width="75.28515625" style="5" bestFit="1" customWidth="1"/>
    <col min="3" max="3" width="25.28515625" style="3" bestFit="1" customWidth="1"/>
    <col min="4" max="4" width="26.28515625" style="4" bestFit="1" customWidth="1"/>
    <col min="5" max="5" width="14.28515625" style="4" bestFit="1" customWidth="1"/>
    <col min="6" max="6" width="24.140625" style="4" bestFit="1" customWidth="1"/>
    <col min="7" max="7" width="23.7109375" style="4" bestFit="1" customWidth="1"/>
    <col min="8" max="8" width="23.28515625" style="4" bestFit="1" customWidth="1"/>
    <col min="9" max="9" width="10.7109375" style="4" bestFit="1" customWidth="1"/>
    <col min="10" max="10" width="4.28515625" style="3" customWidth="1"/>
    <col min="11" max="11" width="8.7109375" style="3" customWidth="1"/>
    <col min="12" max="12" width="6.28515625" style="3" bestFit="1" customWidth="1"/>
    <col min="13" max="13" width="6.42578125" style="3" bestFit="1" customWidth="1"/>
    <col min="14" max="14" width="6.85546875" style="3" bestFit="1" customWidth="1"/>
    <col min="15" max="15" width="6.42578125" style="3" bestFit="1" customWidth="1"/>
    <col min="16" max="16" width="7.28515625" style="3" bestFit="1" customWidth="1"/>
    <col min="17" max="17" width="6.28515625" style="3" bestFit="1" customWidth="1"/>
    <col min="18" max="18" width="5.7109375" style="3" bestFit="1" customWidth="1"/>
    <col min="19" max="19" width="6.7109375" style="3" bestFit="1" customWidth="1"/>
    <col min="20" max="21" width="8.5703125" style="3" bestFit="1" customWidth="1"/>
    <col min="22" max="22" width="6.85546875" style="3" bestFit="1" customWidth="1"/>
    <col min="23" max="23" width="6.5703125" style="3" bestFit="1" customWidth="1"/>
    <col min="24" max="16384" width="9.140625" style="3"/>
  </cols>
  <sheetData>
    <row r="1" spans="1:23" ht="28.5" customHeight="1">
      <c r="A1" s="103" t="s">
        <v>189</v>
      </c>
      <c r="B1" s="104"/>
      <c r="C1" s="104"/>
      <c r="D1" s="104"/>
      <c r="E1" s="104"/>
      <c r="F1" s="104"/>
      <c r="G1" s="104"/>
      <c r="H1" s="104"/>
      <c r="I1" s="105"/>
      <c r="K1" s="103" t="s">
        <v>188</v>
      </c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</row>
    <row r="2" spans="1:23">
      <c r="A2" s="14" t="s">
        <v>179</v>
      </c>
      <c r="B2" s="14" t="s">
        <v>187</v>
      </c>
      <c r="C2" s="14" t="s">
        <v>186</v>
      </c>
      <c r="D2" s="14" t="s">
        <v>185</v>
      </c>
      <c r="E2" s="14" t="s">
        <v>184</v>
      </c>
      <c r="F2" s="14" t="s">
        <v>183</v>
      </c>
      <c r="G2" s="14" t="s">
        <v>182</v>
      </c>
      <c r="H2" s="14" t="s">
        <v>181</v>
      </c>
      <c r="I2" s="14" t="s">
        <v>180</v>
      </c>
      <c r="K2" s="14" t="s">
        <v>179</v>
      </c>
      <c r="L2" s="13">
        <v>43831</v>
      </c>
      <c r="M2" s="13">
        <v>43862</v>
      </c>
      <c r="N2" s="13">
        <v>43891</v>
      </c>
      <c r="O2" s="13">
        <v>43922</v>
      </c>
      <c r="P2" s="13">
        <v>43952</v>
      </c>
      <c r="Q2" s="13">
        <v>43983</v>
      </c>
      <c r="R2" s="13">
        <v>44013</v>
      </c>
      <c r="S2" s="13">
        <v>44044</v>
      </c>
      <c r="T2" s="13">
        <v>44075</v>
      </c>
      <c r="U2" s="13">
        <v>44105</v>
      </c>
      <c r="V2" s="13">
        <v>44136</v>
      </c>
      <c r="W2" s="13">
        <v>44166</v>
      </c>
    </row>
    <row r="3" spans="1:23">
      <c r="A3" s="5" t="s">
        <v>19</v>
      </c>
      <c r="B3" s="5" t="s">
        <v>178</v>
      </c>
      <c r="C3" s="8" t="str">
        <f t="shared" ref="C3:C9" si="0">MID(B3,FIND("_",B3)+21,8)</f>
        <v>07012020</v>
      </c>
      <c r="D3" s="7">
        <f t="shared" ref="D3:D32" si="1">DATE(RIGHT(C3,4),LEFT(C3,2), MID(C3,3,2))</f>
        <v>44013</v>
      </c>
      <c r="E3" s="4">
        <v>44013</v>
      </c>
      <c r="F3" s="4" t="str">
        <f t="shared" ref="F3:F34" si="2">RIGHT(B3,11)</f>
        <v>07312020_3T</v>
      </c>
      <c r="G3" s="4" t="str">
        <f t="shared" ref="G3:G34" si="3">LEFT(F3,LEN(F3)-3)</f>
        <v>07312020</v>
      </c>
      <c r="H3" s="4">
        <f t="shared" ref="H3:H34" si="4">DATE(RIGHT(G3,4),LEFT(G3,2),MID(G3,3,2))</f>
        <v>44043</v>
      </c>
      <c r="I3" s="4">
        <v>44043</v>
      </c>
      <c r="K3" s="3" t="s">
        <v>19</v>
      </c>
      <c r="L3" s="12">
        <f t="shared" ref="L3:W6" si="5">COUNTIFS($E$3:$E$78,L$2,$A$3:$A$78,$K3)</f>
        <v>0</v>
      </c>
      <c r="M3" s="12">
        <f t="shared" si="5"/>
        <v>0</v>
      </c>
      <c r="N3" s="12">
        <f t="shared" si="5"/>
        <v>0</v>
      </c>
      <c r="O3" s="12">
        <f t="shared" si="5"/>
        <v>0</v>
      </c>
      <c r="P3" s="12">
        <f t="shared" si="5"/>
        <v>0</v>
      </c>
      <c r="Q3" s="12">
        <f t="shared" si="5"/>
        <v>3</v>
      </c>
      <c r="R3" s="12">
        <f t="shared" si="5"/>
        <v>2</v>
      </c>
      <c r="S3" s="12">
        <f t="shared" si="5"/>
        <v>0</v>
      </c>
      <c r="T3" s="12">
        <f t="shared" si="5"/>
        <v>2</v>
      </c>
      <c r="U3" s="12">
        <f t="shared" si="5"/>
        <v>0</v>
      </c>
      <c r="V3" s="12">
        <f t="shared" si="5"/>
        <v>0</v>
      </c>
      <c r="W3" s="12">
        <f t="shared" si="5"/>
        <v>0</v>
      </c>
    </row>
    <row r="4" spans="1:23">
      <c r="A4" s="5" t="s">
        <v>19</v>
      </c>
      <c r="B4" s="5" t="s">
        <v>177</v>
      </c>
      <c r="C4" s="8" t="str">
        <f t="shared" si="0"/>
        <v>07012020</v>
      </c>
      <c r="D4" s="7">
        <f t="shared" si="1"/>
        <v>44013</v>
      </c>
      <c r="E4" s="4">
        <v>44013</v>
      </c>
      <c r="F4" s="4" t="str">
        <f t="shared" si="2"/>
        <v>07312020_PR</v>
      </c>
      <c r="G4" s="4" t="str">
        <f t="shared" si="3"/>
        <v>07312020</v>
      </c>
      <c r="H4" s="4">
        <f t="shared" si="4"/>
        <v>44043</v>
      </c>
      <c r="I4" s="4">
        <v>44043</v>
      </c>
      <c r="K4" s="3" t="s">
        <v>176</v>
      </c>
      <c r="L4" s="12">
        <f t="shared" si="5"/>
        <v>0</v>
      </c>
      <c r="M4" s="12">
        <f t="shared" si="5"/>
        <v>0</v>
      </c>
      <c r="N4" s="12">
        <f t="shared" si="5"/>
        <v>0</v>
      </c>
      <c r="O4" s="12">
        <f t="shared" si="5"/>
        <v>0</v>
      </c>
      <c r="P4" s="12">
        <f t="shared" si="5"/>
        <v>0</v>
      </c>
      <c r="Q4" s="12">
        <f t="shared" si="5"/>
        <v>0</v>
      </c>
      <c r="R4" s="12">
        <f t="shared" si="5"/>
        <v>0</v>
      </c>
      <c r="S4" s="12">
        <f t="shared" si="5"/>
        <v>0</v>
      </c>
      <c r="T4" s="12">
        <f t="shared" si="5"/>
        <v>0</v>
      </c>
      <c r="U4" s="12">
        <f t="shared" si="5"/>
        <v>0</v>
      </c>
      <c r="V4" s="12">
        <f t="shared" si="5"/>
        <v>0</v>
      </c>
      <c r="W4" s="12">
        <f t="shared" si="5"/>
        <v>0</v>
      </c>
    </row>
    <row r="5" spans="1:23">
      <c r="A5" s="5" t="s">
        <v>19</v>
      </c>
      <c r="B5" s="5" t="s">
        <v>175</v>
      </c>
      <c r="C5" s="8" t="str">
        <f t="shared" si="0"/>
        <v>09012020</v>
      </c>
      <c r="D5" s="7">
        <f t="shared" si="1"/>
        <v>44075</v>
      </c>
      <c r="E5" s="4">
        <v>44075</v>
      </c>
      <c r="F5" s="4" t="str">
        <f t="shared" si="2"/>
        <v>09302020_3T</v>
      </c>
      <c r="G5" s="4" t="str">
        <f t="shared" si="3"/>
        <v>09302020</v>
      </c>
      <c r="H5" s="4">
        <f t="shared" si="4"/>
        <v>44104</v>
      </c>
      <c r="I5" s="4">
        <v>44104</v>
      </c>
      <c r="K5" s="3" t="s">
        <v>15</v>
      </c>
      <c r="L5" s="12">
        <f t="shared" si="5"/>
        <v>0</v>
      </c>
      <c r="M5" s="12">
        <f t="shared" si="5"/>
        <v>0</v>
      </c>
      <c r="N5" s="12">
        <f t="shared" si="5"/>
        <v>0</v>
      </c>
      <c r="O5" s="12">
        <f t="shared" si="5"/>
        <v>0</v>
      </c>
      <c r="P5" s="12">
        <f t="shared" si="5"/>
        <v>0</v>
      </c>
      <c r="Q5" s="12">
        <f t="shared" si="5"/>
        <v>0</v>
      </c>
      <c r="R5" s="12">
        <f t="shared" si="5"/>
        <v>0</v>
      </c>
      <c r="S5" s="12">
        <f t="shared" si="5"/>
        <v>0</v>
      </c>
      <c r="T5" s="12">
        <f t="shared" si="5"/>
        <v>2</v>
      </c>
      <c r="U5" s="12">
        <f t="shared" si="5"/>
        <v>2</v>
      </c>
      <c r="V5" s="12">
        <f t="shared" si="5"/>
        <v>0</v>
      </c>
      <c r="W5" s="12">
        <f t="shared" si="5"/>
        <v>0</v>
      </c>
    </row>
    <row r="6" spans="1:23">
      <c r="A6" s="5" t="s">
        <v>19</v>
      </c>
      <c r="B6" s="5" t="s">
        <v>174</v>
      </c>
      <c r="C6" s="8" t="str">
        <f t="shared" si="0"/>
        <v>09012020</v>
      </c>
      <c r="D6" s="7">
        <f t="shared" si="1"/>
        <v>44075</v>
      </c>
      <c r="E6" s="4">
        <v>44075</v>
      </c>
      <c r="F6" s="4" t="str">
        <f t="shared" si="2"/>
        <v>09302020_PR</v>
      </c>
      <c r="G6" s="4" t="str">
        <f t="shared" si="3"/>
        <v>09302020</v>
      </c>
      <c r="H6" s="4">
        <f t="shared" si="4"/>
        <v>44104</v>
      </c>
      <c r="I6" s="4">
        <v>44104</v>
      </c>
      <c r="K6" s="3" t="s">
        <v>14</v>
      </c>
      <c r="L6" s="12">
        <f t="shared" si="5"/>
        <v>0</v>
      </c>
      <c r="M6" s="12">
        <f t="shared" si="5"/>
        <v>0</v>
      </c>
      <c r="N6" s="12">
        <f t="shared" si="5"/>
        <v>0</v>
      </c>
      <c r="O6" s="12">
        <f t="shared" si="5"/>
        <v>0</v>
      </c>
      <c r="P6" s="12">
        <f t="shared" si="5"/>
        <v>0</v>
      </c>
      <c r="Q6" s="12">
        <f t="shared" si="5"/>
        <v>0</v>
      </c>
      <c r="R6" s="12">
        <f t="shared" si="5"/>
        <v>2</v>
      </c>
      <c r="S6" s="12">
        <f t="shared" si="5"/>
        <v>1</v>
      </c>
      <c r="T6" s="12">
        <f t="shared" si="5"/>
        <v>2</v>
      </c>
      <c r="U6" s="12">
        <f t="shared" si="5"/>
        <v>2</v>
      </c>
      <c r="V6" s="12">
        <f t="shared" si="5"/>
        <v>0</v>
      </c>
      <c r="W6" s="12">
        <f t="shared" si="5"/>
        <v>0</v>
      </c>
    </row>
    <row r="7" spans="1:23">
      <c r="A7" s="5" t="s">
        <v>19</v>
      </c>
      <c r="B7" s="5" t="s">
        <v>173</v>
      </c>
      <c r="C7" s="8" t="str">
        <f t="shared" si="0"/>
        <v>06012020</v>
      </c>
      <c r="D7" s="7">
        <f t="shared" si="1"/>
        <v>43983</v>
      </c>
      <c r="E7" s="4">
        <v>43983</v>
      </c>
      <c r="F7" s="4" t="str">
        <f t="shared" si="2"/>
        <v>06302020_3T</v>
      </c>
      <c r="G7" s="4" t="str">
        <f t="shared" si="3"/>
        <v>06302020</v>
      </c>
      <c r="H7" s="4">
        <f t="shared" si="4"/>
        <v>44012</v>
      </c>
      <c r="I7" s="4">
        <v>44012</v>
      </c>
    </row>
    <row r="8" spans="1:23">
      <c r="A8" s="5" t="s">
        <v>19</v>
      </c>
      <c r="B8" s="5" t="s">
        <v>172</v>
      </c>
      <c r="C8" s="8" t="str">
        <f t="shared" si="0"/>
        <v>06012020</v>
      </c>
      <c r="D8" s="7">
        <f t="shared" si="1"/>
        <v>43983</v>
      </c>
      <c r="E8" s="4">
        <v>43983</v>
      </c>
      <c r="F8" s="4" t="str">
        <f t="shared" si="2"/>
        <v>06302020_PR</v>
      </c>
      <c r="G8" s="4" t="str">
        <f t="shared" si="3"/>
        <v>06302020</v>
      </c>
      <c r="H8" s="4">
        <f t="shared" si="4"/>
        <v>44012</v>
      </c>
      <c r="I8" s="4">
        <v>44012</v>
      </c>
    </row>
    <row r="9" spans="1:23">
      <c r="A9" s="5" t="s">
        <v>19</v>
      </c>
      <c r="B9" s="5" t="s">
        <v>172</v>
      </c>
      <c r="C9" s="8" t="str">
        <f t="shared" si="0"/>
        <v>06012020</v>
      </c>
      <c r="D9" s="7">
        <f t="shared" si="1"/>
        <v>43983</v>
      </c>
      <c r="E9" s="4">
        <v>43983</v>
      </c>
      <c r="F9" s="4" t="str">
        <f t="shared" si="2"/>
        <v>06302020_PR</v>
      </c>
      <c r="G9" s="4" t="str">
        <f t="shared" si="3"/>
        <v>06302020</v>
      </c>
      <c r="H9" s="4">
        <f t="shared" si="4"/>
        <v>44012</v>
      </c>
      <c r="I9" s="4">
        <v>44012</v>
      </c>
    </row>
    <row r="10" spans="1:23">
      <c r="A10" s="3" t="s">
        <v>18</v>
      </c>
      <c r="B10" s="5" t="s">
        <v>171</v>
      </c>
      <c r="C10" s="6" t="str">
        <f t="shared" ref="C10:C36" si="6">MID(B10,FIND("_",B10)+1,8)</f>
        <v>09012020</v>
      </c>
      <c r="D10" s="4">
        <f t="shared" si="1"/>
        <v>44075</v>
      </c>
      <c r="E10" s="4">
        <v>44075</v>
      </c>
      <c r="F10" s="4" t="str">
        <f t="shared" si="2"/>
        <v>09302020_3T</v>
      </c>
      <c r="G10" s="4" t="str">
        <f t="shared" si="3"/>
        <v>09302020</v>
      </c>
      <c r="H10" s="4">
        <f t="shared" si="4"/>
        <v>44104</v>
      </c>
      <c r="I10" s="4">
        <v>44104</v>
      </c>
      <c r="K10" s="3" t="s">
        <v>9</v>
      </c>
      <c r="L10" s="12">
        <f t="shared" ref="L10:W13" si="7">COUNTIFS($E$3:$E$78,L$2,$A$3:$A$78,$K10)</f>
        <v>0</v>
      </c>
      <c r="M10" s="12">
        <f t="shared" si="7"/>
        <v>0</v>
      </c>
      <c r="N10" s="12">
        <f t="shared" si="7"/>
        <v>0</v>
      </c>
      <c r="O10" s="12">
        <f t="shared" si="7"/>
        <v>0</v>
      </c>
      <c r="P10" s="12">
        <f t="shared" si="7"/>
        <v>0</v>
      </c>
      <c r="Q10" s="12">
        <f t="shared" si="7"/>
        <v>0</v>
      </c>
      <c r="R10" s="12">
        <f t="shared" si="7"/>
        <v>0</v>
      </c>
      <c r="S10" s="12">
        <f t="shared" si="7"/>
        <v>0</v>
      </c>
      <c r="T10" s="12">
        <f t="shared" si="7"/>
        <v>0</v>
      </c>
      <c r="U10" s="12">
        <f t="shared" si="7"/>
        <v>0</v>
      </c>
      <c r="V10" s="12">
        <f t="shared" si="7"/>
        <v>0</v>
      </c>
      <c r="W10" s="12">
        <f t="shared" si="7"/>
        <v>0</v>
      </c>
    </row>
    <row r="11" spans="1:23">
      <c r="A11" s="3" t="s">
        <v>18</v>
      </c>
      <c r="B11" s="5" t="s">
        <v>170</v>
      </c>
      <c r="C11" s="6" t="str">
        <f t="shared" si="6"/>
        <v>09012020</v>
      </c>
      <c r="D11" s="4">
        <f t="shared" si="1"/>
        <v>44075</v>
      </c>
      <c r="E11" s="4">
        <v>44075</v>
      </c>
      <c r="F11" s="4" t="str">
        <f t="shared" si="2"/>
        <v>09302020_PR</v>
      </c>
      <c r="G11" s="4" t="str">
        <f t="shared" si="3"/>
        <v>09302020</v>
      </c>
      <c r="H11" s="4">
        <f t="shared" si="4"/>
        <v>44104</v>
      </c>
      <c r="I11" s="4">
        <v>44104</v>
      </c>
      <c r="K11" s="3" t="s">
        <v>8</v>
      </c>
      <c r="L11" s="12">
        <f t="shared" si="7"/>
        <v>0</v>
      </c>
      <c r="M11" s="12">
        <f t="shared" si="7"/>
        <v>0</v>
      </c>
      <c r="N11" s="12">
        <f t="shared" si="7"/>
        <v>0</v>
      </c>
      <c r="O11" s="12">
        <f t="shared" si="7"/>
        <v>0</v>
      </c>
      <c r="P11" s="12">
        <f t="shared" si="7"/>
        <v>0</v>
      </c>
      <c r="Q11" s="12">
        <f t="shared" si="7"/>
        <v>0</v>
      </c>
      <c r="R11" s="12">
        <f t="shared" si="7"/>
        <v>0</v>
      </c>
      <c r="S11" s="12">
        <f t="shared" si="7"/>
        <v>0</v>
      </c>
      <c r="T11" s="12">
        <f t="shared" si="7"/>
        <v>0</v>
      </c>
      <c r="U11" s="12">
        <f t="shared" si="7"/>
        <v>0</v>
      </c>
      <c r="V11" s="12">
        <f t="shared" si="7"/>
        <v>0</v>
      </c>
      <c r="W11" s="12">
        <f t="shared" si="7"/>
        <v>0</v>
      </c>
    </row>
    <row r="12" spans="1:23">
      <c r="A12" s="3" t="s">
        <v>18</v>
      </c>
      <c r="B12" s="5" t="s">
        <v>169</v>
      </c>
      <c r="C12" s="6" t="str">
        <f t="shared" si="6"/>
        <v>10012020</v>
      </c>
      <c r="D12" s="4">
        <f t="shared" si="1"/>
        <v>44105</v>
      </c>
      <c r="E12" s="4">
        <v>44105</v>
      </c>
      <c r="F12" s="4" t="str">
        <f t="shared" si="2"/>
        <v>10312020_3T</v>
      </c>
      <c r="G12" s="4" t="str">
        <f t="shared" si="3"/>
        <v>10312020</v>
      </c>
      <c r="H12" s="4">
        <f t="shared" si="4"/>
        <v>44135</v>
      </c>
      <c r="I12" s="4">
        <v>44135</v>
      </c>
      <c r="K12" s="5" t="s">
        <v>7</v>
      </c>
      <c r="L12" s="12">
        <f t="shared" si="7"/>
        <v>0</v>
      </c>
      <c r="M12" s="12">
        <f t="shared" si="7"/>
        <v>0</v>
      </c>
      <c r="N12" s="12">
        <f t="shared" si="7"/>
        <v>0</v>
      </c>
      <c r="O12" s="12">
        <f t="shared" si="7"/>
        <v>0</v>
      </c>
      <c r="P12" s="12">
        <f t="shared" si="7"/>
        <v>0</v>
      </c>
      <c r="Q12" s="12">
        <f t="shared" si="7"/>
        <v>0</v>
      </c>
      <c r="R12" s="12">
        <f t="shared" si="7"/>
        <v>0</v>
      </c>
      <c r="S12" s="12">
        <f t="shared" si="7"/>
        <v>0</v>
      </c>
      <c r="T12" s="12">
        <f t="shared" si="7"/>
        <v>0</v>
      </c>
      <c r="U12" s="12">
        <f t="shared" si="7"/>
        <v>0</v>
      </c>
      <c r="V12" s="12">
        <f t="shared" si="7"/>
        <v>0</v>
      </c>
      <c r="W12" s="12">
        <f t="shared" si="7"/>
        <v>0</v>
      </c>
    </row>
    <row r="13" spans="1:23">
      <c r="A13" s="3" t="s">
        <v>18</v>
      </c>
      <c r="B13" s="3" t="s">
        <v>168</v>
      </c>
      <c r="C13" s="6" t="str">
        <f t="shared" si="6"/>
        <v>10012020</v>
      </c>
      <c r="D13" s="4">
        <f t="shared" si="1"/>
        <v>44105</v>
      </c>
      <c r="E13" s="4">
        <v>44105</v>
      </c>
      <c r="F13" s="4" t="str">
        <f t="shared" si="2"/>
        <v>10312020_PR</v>
      </c>
      <c r="G13" s="4" t="str">
        <f t="shared" si="3"/>
        <v>10312020</v>
      </c>
      <c r="H13" s="4">
        <f t="shared" si="4"/>
        <v>44135</v>
      </c>
      <c r="I13" s="4">
        <v>44135</v>
      </c>
      <c r="K13" s="3" t="s">
        <v>6</v>
      </c>
      <c r="L13" s="12">
        <f t="shared" si="7"/>
        <v>0</v>
      </c>
      <c r="M13" s="12">
        <f t="shared" si="7"/>
        <v>0</v>
      </c>
      <c r="N13" s="12">
        <f t="shared" si="7"/>
        <v>0</v>
      </c>
      <c r="O13" s="12">
        <f t="shared" si="7"/>
        <v>0</v>
      </c>
      <c r="P13" s="12">
        <f t="shared" si="7"/>
        <v>0</v>
      </c>
      <c r="Q13" s="12">
        <f t="shared" si="7"/>
        <v>0</v>
      </c>
      <c r="R13" s="12">
        <f t="shared" si="7"/>
        <v>0</v>
      </c>
      <c r="S13" s="12">
        <f t="shared" si="7"/>
        <v>0</v>
      </c>
      <c r="T13" s="12">
        <f t="shared" si="7"/>
        <v>0</v>
      </c>
      <c r="U13" s="12">
        <f t="shared" si="7"/>
        <v>0</v>
      </c>
      <c r="V13" s="12">
        <f t="shared" si="7"/>
        <v>0</v>
      </c>
      <c r="W13" s="12">
        <f t="shared" si="7"/>
        <v>0</v>
      </c>
    </row>
    <row r="14" spans="1:23">
      <c r="A14" s="5" t="s">
        <v>18</v>
      </c>
      <c r="B14" s="5" t="s">
        <v>167</v>
      </c>
      <c r="C14" s="6" t="str">
        <f t="shared" si="6"/>
        <v>07012020</v>
      </c>
      <c r="D14" s="4">
        <f t="shared" si="1"/>
        <v>44013</v>
      </c>
      <c r="E14" s="4">
        <v>44013</v>
      </c>
      <c r="F14" s="4" t="str">
        <f t="shared" si="2"/>
        <v>07312020_3T</v>
      </c>
      <c r="G14" s="4" t="str">
        <f t="shared" si="3"/>
        <v>07312020</v>
      </c>
      <c r="H14" s="4">
        <f t="shared" si="4"/>
        <v>44043</v>
      </c>
      <c r="I14" s="4">
        <v>44043</v>
      </c>
    </row>
    <row r="15" spans="1:23">
      <c r="A15" s="5" t="s">
        <v>18</v>
      </c>
      <c r="B15" s="5" t="s">
        <v>166</v>
      </c>
      <c r="C15" s="6" t="str">
        <f t="shared" si="6"/>
        <v>07012020</v>
      </c>
      <c r="D15" s="4">
        <f t="shared" si="1"/>
        <v>44013</v>
      </c>
      <c r="E15" s="4">
        <v>44013</v>
      </c>
      <c r="F15" s="4" t="str">
        <f t="shared" si="2"/>
        <v>07312020_PR</v>
      </c>
      <c r="G15" s="4" t="str">
        <f t="shared" si="3"/>
        <v>07312020</v>
      </c>
      <c r="H15" s="4">
        <f t="shared" si="4"/>
        <v>44043</v>
      </c>
      <c r="I15" s="4">
        <v>44043</v>
      </c>
    </row>
    <row r="16" spans="1:23">
      <c r="A16" s="5" t="s">
        <v>18</v>
      </c>
      <c r="B16" s="5" t="s">
        <v>165</v>
      </c>
      <c r="C16" s="6" t="str">
        <f t="shared" si="6"/>
        <v>08012020</v>
      </c>
      <c r="D16" s="4">
        <f t="shared" si="1"/>
        <v>44044</v>
      </c>
      <c r="E16" s="4">
        <v>44044</v>
      </c>
      <c r="F16" s="4" t="str">
        <f t="shared" si="2"/>
        <v>08312020_3T</v>
      </c>
      <c r="G16" s="4" t="str">
        <f t="shared" si="3"/>
        <v>08312020</v>
      </c>
      <c r="H16" s="4">
        <f t="shared" si="4"/>
        <v>44074</v>
      </c>
      <c r="I16" s="4">
        <v>44074</v>
      </c>
    </row>
    <row r="17" spans="1:23">
      <c r="A17" s="5" t="s">
        <v>18</v>
      </c>
      <c r="B17" s="5" t="s">
        <v>164</v>
      </c>
      <c r="C17" s="6" t="str">
        <f t="shared" si="6"/>
        <v>08012020</v>
      </c>
      <c r="D17" s="4">
        <f t="shared" si="1"/>
        <v>44044</v>
      </c>
      <c r="E17" s="4">
        <v>44044</v>
      </c>
      <c r="F17" s="4" t="str">
        <f t="shared" si="2"/>
        <v>08312020_PR</v>
      </c>
      <c r="G17" s="4" t="str">
        <f t="shared" si="3"/>
        <v>08312020</v>
      </c>
      <c r="H17" s="4">
        <f t="shared" si="4"/>
        <v>44074</v>
      </c>
      <c r="I17" s="4">
        <v>44074</v>
      </c>
    </row>
    <row r="18" spans="1:23">
      <c r="A18" s="3" t="s">
        <v>17</v>
      </c>
      <c r="B18" s="3" t="s">
        <v>163</v>
      </c>
      <c r="C18" s="6" t="str">
        <f t="shared" si="6"/>
        <v>09012020</v>
      </c>
      <c r="D18" s="4">
        <f t="shared" si="1"/>
        <v>44075</v>
      </c>
      <c r="E18" s="4">
        <v>44075</v>
      </c>
      <c r="F18" s="4" t="str">
        <f t="shared" si="2"/>
        <v>09302020_3T</v>
      </c>
      <c r="G18" s="4" t="str">
        <f t="shared" si="3"/>
        <v>09302020</v>
      </c>
      <c r="H18" s="4">
        <f t="shared" si="4"/>
        <v>44104</v>
      </c>
      <c r="I18" s="4">
        <v>44104</v>
      </c>
      <c r="K18" s="3" t="s">
        <v>13</v>
      </c>
      <c r="L18" s="12">
        <f t="shared" ref="L18:W21" si="8">COUNTIFS($E$3:$E$78,L$2,$A$3:$A$78,$K18)</f>
        <v>6</v>
      </c>
      <c r="M18" s="12">
        <f t="shared" si="8"/>
        <v>0</v>
      </c>
      <c r="N18" s="12">
        <f t="shared" si="8"/>
        <v>0</v>
      </c>
      <c r="O18" s="12">
        <f t="shared" si="8"/>
        <v>0</v>
      </c>
      <c r="P18" s="12">
        <f t="shared" si="8"/>
        <v>0</v>
      </c>
      <c r="Q18" s="12">
        <f t="shared" si="8"/>
        <v>0</v>
      </c>
      <c r="R18" s="12">
        <f t="shared" si="8"/>
        <v>2</v>
      </c>
      <c r="S18" s="12">
        <f t="shared" si="8"/>
        <v>0</v>
      </c>
      <c r="T18" s="12">
        <f t="shared" si="8"/>
        <v>0</v>
      </c>
      <c r="U18" s="12">
        <f t="shared" si="8"/>
        <v>2</v>
      </c>
      <c r="V18" s="12">
        <f t="shared" si="8"/>
        <v>0</v>
      </c>
      <c r="W18" s="12">
        <f t="shared" si="8"/>
        <v>0</v>
      </c>
    </row>
    <row r="19" spans="1:23">
      <c r="A19" s="3" t="s">
        <v>17</v>
      </c>
      <c r="B19" s="3" t="s">
        <v>162</v>
      </c>
      <c r="C19" s="6" t="str">
        <f t="shared" si="6"/>
        <v>09012020</v>
      </c>
      <c r="D19" s="4">
        <f t="shared" si="1"/>
        <v>44075</v>
      </c>
      <c r="E19" s="4">
        <v>44075</v>
      </c>
      <c r="F19" s="4" t="str">
        <f t="shared" si="2"/>
        <v>09302020_PR</v>
      </c>
      <c r="G19" s="4" t="str">
        <f t="shared" si="3"/>
        <v>09302020</v>
      </c>
      <c r="H19" s="4">
        <f t="shared" si="4"/>
        <v>44104</v>
      </c>
      <c r="I19" s="4">
        <v>44104</v>
      </c>
      <c r="K19" s="3" t="s">
        <v>12</v>
      </c>
      <c r="L19" s="12">
        <f t="shared" si="8"/>
        <v>0</v>
      </c>
      <c r="M19" s="12">
        <f t="shared" si="8"/>
        <v>0</v>
      </c>
      <c r="N19" s="12">
        <f t="shared" si="8"/>
        <v>0</v>
      </c>
      <c r="O19" s="12">
        <f t="shared" si="8"/>
        <v>0</v>
      </c>
      <c r="P19" s="12">
        <f t="shared" si="8"/>
        <v>0</v>
      </c>
      <c r="Q19" s="12">
        <f t="shared" si="8"/>
        <v>0</v>
      </c>
      <c r="R19" s="12">
        <f t="shared" si="8"/>
        <v>0</v>
      </c>
      <c r="S19" s="12">
        <f t="shared" si="8"/>
        <v>2</v>
      </c>
      <c r="T19" s="12">
        <f t="shared" si="8"/>
        <v>2</v>
      </c>
      <c r="U19" s="12">
        <f t="shared" si="8"/>
        <v>2</v>
      </c>
      <c r="V19" s="12">
        <f t="shared" si="8"/>
        <v>2</v>
      </c>
      <c r="W19" s="12">
        <f t="shared" si="8"/>
        <v>0</v>
      </c>
    </row>
    <row r="20" spans="1:23">
      <c r="A20" s="3" t="s">
        <v>17</v>
      </c>
      <c r="B20" s="5" t="s">
        <v>161</v>
      </c>
      <c r="C20" s="6" t="str">
        <f t="shared" si="6"/>
        <v>10012020</v>
      </c>
      <c r="D20" s="4">
        <f t="shared" si="1"/>
        <v>44105</v>
      </c>
      <c r="E20" s="4">
        <v>44105</v>
      </c>
      <c r="F20" s="4" t="str">
        <f t="shared" si="2"/>
        <v>10312020_3T</v>
      </c>
      <c r="G20" s="4" t="str">
        <f t="shared" si="3"/>
        <v>10312020</v>
      </c>
      <c r="H20" s="4">
        <f t="shared" si="4"/>
        <v>44135</v>
      </c>
      <c r="I20" s="4">
        <v>44135</v>
      </c>
      <c r="K20" s="3" t="s">
        <v>11</v>
      </c>
      <c r="L20" s="12">
        <f t="shared" si="8"/>
        <v>0</v>
      </c>
      <c r="M20" s="12">
        <f t="shared" si="8"/>
        <v>0</v>
      </c>
      <c r="N20" s="12">
        <f t="shared" si="8"/>
        <v>0</v>
      </c>
      <c r="O20" s="12">
        <f t="shared" si="8"/>
        <v>0</v>
      </c>
      <c r="P20" s="12">
        <f t="shared" si="8"/>
        <v>0</v>
      </c>
      <c r="Q20" s="12">
        <f t="shared" si="8"/>
        <v>0</v>
      </c>
      <c r="R20" s="12">
        <f t="shared" si="8"/>
        <v>3</v>
      </c>
      <c r="S20" s="12">
        <f t="shared" si="8"/>
        <v>3</v>
      </c>
      <c r="T20" s="12">
        <f t="shared" si="8"/>
        <v>2</v>
      </c>
      <c r="U20" s="12">
        <f t="shared" si="8"/>
        <v>2</v>
      </c>
      <c r="V20" s="12">
        <f t="shared" si="8"/>
        <v>0</v>
      </c>
      <c r="W20" s="12">
        <f t="shared" si="8"/>
        <v>0</v>
      </c>
    </row>
    <row r="21" spans="1:23">
      <c r="A21" s="3" t="s">
        <v>17</v>
      </c>
      <c r="B21" s="5" t="s">
        <v>160</v>
      </c>
      <c r="C21" s="6" t="str">
        <f t="shared" si="6"/>
        <v>10012020</v>
      </c>
      <c r="D21" s="4">
        <f t="shared" si="1"/>
        <v>44105</v>
      </c>
      <c r="E21" s="4">
        <v>44105</v>
      </c>
      <c r="F21" s="4" t="str">
        <f t="shared" si="2"/>
        <v>10312020_PR</v>
      </c>
      <c r="G21" s="4" t="str">
        <f t="shared" si="3"/>
        <v>10312020</v>
      </c>
      <c r="H21" s="4">
        <f t="shared" si="4"/>
        <v>44135</v>
      </c>
      <c r="I21" s="4">
        <v>44135</v>
      </c>
      <c r="K21" s="3" t="s">
        <v>10</v>
      </c>
      <c r="L21" s="12">
        <f t="shared" si="8"/>
        <v>0</v>
      </c>
      <c r="M21" s="12">
        <f t="shared" si="8"/>
        <v>0</v>
      </c>
      <c r="N21" s="12">
        <f t="shared" si="8"/>
        <v>0</v>
      </c>
      <c r="O21" s="12">
        <f t="shared" si="8"/>
        <v>0</v>
      </c>
      <c r="P21" s="12">
        <f t="shared" si="8"/>
        <v>0</v>
      </c>
      <c r="Q21" s="12">
        <f t="shared" si="8"/>
        <v>0</v>
      </c>
      <c r="R21" s="12">
        <f t="shared" si="8"/>
        <v>0</v>
      </c>
      <c r="S21" s="12">
        <f t="shared" si="8"/>
        <v>2</v>
      </c>
      <c r="T21" s="12">
        <f t="shared" si="8"/>
        <v>2</v>
      </c>
      <c r="U21" s="12">
        <f t="shared" si="8"/>
        <v>1</v>
      </c>
      <c r="V21" s="12">
        <f t="shared" si="8"/>
        <v>0</v>
      </c>
      <c r="W21" s="12">
        <f t="shared" si="8"/>
        <v>0</v>
      </c>
    </row>
    <row r="22" spans="1:23">
      <c r="A22" s="3" t="s">
        <v>17</v>
      </c>
      <c r="B22" s="5" t="s">
        <v>159</v>
      </c>
      <c r="C22" s="6" t="str">
        <f t="shared" si="6"/>
        <v>07012020</v>
      </c>
      <c r="D22" s="4">
        <f t="shared" si="1"/>
        <v>44013</v>
      </c>
      <c r="E22" s="4">
        <v>44013</v>
      </c>
      <c r="F22" s="4" t="str">
        <f t="shared" si="2"/>
        <v>07312020_PR</v>
      </c>
      <c r="G22" s="4" t="str">
        <f t="shared" si="3"/>
        <v>07312020</v>
      </c>
      <c r="H22" s="4">
        <f t="shared" si="4"/>
        <v>44043</v>
      </c>
      <c r="I22" s="4">
        <v>44043</v>
      </c>
    </row>
    <row r="23" spans="1:23">
      <c r="A23" s="3" t="s">
        <v>17</v>
      </c>
      <c r="B23" s="5" t="s">
        <v>158</v>
      </c>
      <c r="C23" s="6" t="str">
        <f t="shared" si="6"/>
        <v>08012020</v>
      </c>
      <c r="D23" s="4">
        <f t="shared" si="1"/>
        <v>44044</v>
      </c>
      <c r="E23" s="4">
        <v>44044</v>
      </c>
      <c r="F23" s="4" t="str">
        <f t="shared" si="2"/>
        <v>08312020_3T</v>
      </c>
      <c r="G23" s="4" t="str">
        <f t="shared" si="3"/>
        <v>08312020</v>
      </c>
      <c r="H23" s="4">
        <f t="shared" si="4"/>
        <v>44074</v>
      </c>
      <c r="I23" s="4">
        <v>44074</v>
      </c>
    </row>
    <row r="24" spans="1:23">
      <c r="A24" s="3" t="s">
        <v>17</v>
      </c>
      <c r="B24" s="5" t="s">
        <v>157</v>
      </c>
      <c r="C24" s="6" t="str">
        <f t="shared" si="6"/>
        <v>08012020</v>
      </c>
      <c r="D24" s="4">
        <f t="shared" si="1"/>
        <v>44044</v>
      </c>
      <c r="E24" s="4">
        <v>44044</v>
      </c>
      <c r="F24" s="4" t="str">
        <f t="shared" si="2"/>
        <v>08312020_PR</v>
      </c>
      <c r="G24" s="4" t="str">
        <f t="shared" si="3"/>
        <v>08312020</v>
      </c>
      <c r="H24" s="4">
        <f t="shared" si="4"/>
        <v>44074</v>
      </c>
      <c r="I24" s="4">
        <v>44074</v>
      </c>
    </row>
    <row r="25" spans="1:23">
      <c r="A25" s="3" t="s">
        <v>16</v>
      </c>
      <c r="B25" s="3" t="s">
        <v>156</v>
      </c>
      <c r="C25" s="6" t="str">
        <f t="shared" si="6"/>
        <v>09012020</v>
      </c>
      <c r="D25" s="4">
        <f t="shared" si="1"/>
        <v>44075</v>
      </c>
      <c r="E25" s="4">
        <v>44075</v>
      </c>
      <c r="F25" s="4" t="str">
        <f t="shared" si="2"/>
        <v>09302020_3T</v>
      </c>
      <c r="G25" s="4" t="str">
        <f t="shared" si="3"/>
        <v>09302020</v>
      </c>
      <c r="H25" s="4">
        <f t="shared" si="4"/>
        <v>44104</v>
      </c>
      <c r="I25" s="4">
        <v>44104</v>
      </c>
      <c r="K25" s="3" t="s">
        <v>5</v>
      </c>
      <c r="L25" s="12">
        <f t="shared" ref="L25:W28" si="9">COUNTIFS($E$3:$E$78,L$2,$A$3:$A$78,$K25)</f>
        <v>0</v>
      </c>
      <c r="M25" s="12">
        <f t="shared" si="9"/>
        <v>0</v>
      </c>
      <c r="N25" s="12">
        <f t="shared" si="9"/>
        <v>0</v>
      </c>
      <c r="O25" s="12">
        <f t="shared" si="9"/>
        <v>0</v>
      </c>
      <c r="P25" s="12">
        <f t="shared" si="9"/>
        <v>0</v>
      </c>
      <c r="Q25" s="12">
        <f t="shared" si="9"/>
        <v>0</v>
      </c>
      <c r="R25" s="12">
        <f t="shared" si="9"/>
        <v>0</v>
      </c>
      <c r="S25" s="12">
        <f t="shared" si="9"/>
        <v>0</v>
      </c>
      <c r="T25" s="12">
        <f t="shared" si="9"/>
        <v>0</v>
      </c>
      <c r="U25" s="12">
        <f t="shared" si="9"/>
        <v>0</v>
      </c>
      <c r="V25" s="12">
        <f t="shared" si="9"/>
        <v>0</v>
      </c>
      <c r="W25" s="12">
        <f t="shared" si="9"/>
        <v>0</v>
      </c>
    </row>
    <row r="26" spans="1:23">
      <c r="A26" s="3" t="s">
        <v>16</v>
      </c>
      <c r="B26" s="3" t="s">
        <v>155</v>
      </c>
      <c r="C26" s="6" t="str">
        <f t="shared" si="6"/>
        <v>09012020</v>
      </c>
      <c r="D26" s="4">
        <f t="shared" si="1"/>
        <v>44075</v>
      </c>
      <c r="E26" s="4">
        <v>44075</v>
      </c>
      <c r="F26" s="4" t="str">
        <f t="shared" si="2"/>
        <v>09302020_PR</v>
      </c>
      <c r="G26" s="4" t="str">
        <f t="shared" si="3"/>
        <v>09302020</v>
      </c>
      <c r="H26" s="4">
        <f t="shared" si="4"/>
        <v>44104</v>
      </c>
      <c r="I26" s="4">
        <v>44104</v>
      </c>
      <c r="K26" s="3" t="s">
        <v>4</v>
      </c>
      <c r="L26" s="12">
        <f t="shared" si="9"/>
        <v>0</v>
      </c>
      <c r="M26" s="12">
        <f t="shared" si="9"/>
        <v>0</v>
      </c>
      <c r="N26" s="12">
        <f t="shared" si="9"/>
        <v>0</v>
      </c>
      <c r="O26" s="12">
        <f t="shared" si="9"/>
        <v>0</v>
      </c>
      <c r="P26" s="12">
        <f t="shared" si="9"/>
        <v>0</v>
      </c>
      <c r="Q26" s="12">
        <f t="shared" si="9"/>
        <v>0</v>
      </c>
      <c r="R26" s="12">
        <f t="shared" si="9"/>
        <v>0</v>
      </c>
      <c r="S26" s="12">
        <f t="shared" si="9"/>
        <v>0</v>
      </c>
      <c r="T26" s="12">
        <f t="shared" si="9"/>
        <v>0</v>
      </c>
      <c r="U26" s="12">
        <f t="shared" si="9"/>
        <v>0</v>
      </c>
      <c r="V26" s="12">
        <f t="shared" si="9"/>
        <v>0</v>
      </c>
      <c r="W26" s="12">
        <f t="shared" si="9"/>
        <v>0</v>
      </c>
    </row>
    <row r="27" spans="1:23">
      <c r="A27" s="3" t="s">
        <v>16</v>
      </c>
      <c r="B27" s="3" t="s">
        <v>154</v>
      </c>
      <c r="C27" s="6" t="str">
        <f t="shared" si="6"/>
        <v>10012020</v>
      </c>
      <c r="D27" s="4">
        <f t="shared" si="1"/>
        <v>44105</v>
      </c>
      <c r="E27" s="4">
        <v>44105</v>
      </c>
      <c r="F27" s="4" t="str">
        <f t="shared" si="2"/>
        <v>10312020_3T</v>
      </c>
      <c r="G27" s="4" t="str">
        <f t="shared" si="3"/>
        <v>10312020</v>
      </c>
      <c r="H27" s="4">
        <f t="shared" si="4"/>
        <v>44135</v>
      </c>
      <c r="I27" s="4">
        <v>44135</v>
      </c>
      <c r="K27" s="3" t="s">
        <v>3</v>
      </c>
      <c r="L27" s="12">
        <f t="shared" si="9"/>
        <v>0</v>
      </c>
      <c r="M27" s="12">
        <f t="shared" si="9"/>
        <v>0</v>
      </c>
      <c r="N27" s="12">
        <f t="shared" si="9"/>
        <v>0</v>
      </c>
      <c r="O27" s="12">
        <f t="shared" si="9"/>
        <v>0</v>
      </c>
      <c r="P27" s="12">
        <f t="shared" si="9"/>
        <v>0</v>
      </c>
      <c r="Q27" s="12">
        <f t="shared" si="9"/>
        <v>0</v>
      </c>
      <c r="R27" s="12">
        <f t="shared" si="9"/>
        <v>0</v>
      </c>
      <c r="S27" s="12">
        <f t="shared" si="9"/>
        <v>0</v>
      </c>
      <c r="T27" s="12">
        <f t="shared" si="9"/>
        <v>0</v>
      </c>
      <c r="U27" s="12">
        <f t="shared" si="9"/>
        <v>0</v>
      </c>
      <c r="V27" s="12">
        <f t="shared" si="9"/>
        <v>0</v>
      </c>
      <c r="W27" s="12">
        <f t="shared" si="9"/>
        <v>0</v>
      </c>
    </row>
    <row r="28" spans="1:23">
      <c r="A28" s="3" t="s">
        <v>16</v>
      </c>
      <c r="B28" s="3" t="s">
        <v>153</v>
      </c>
      <c r="C28" s="6" t="str">
        <f t="shared" si="6"/>
        <v>10012020</v>
      </c>
      <c r="D28" s="4">
        <f t="shared" si="1"/>
        <v>44105</v>
      </c>
      <c r="E28" s="4">
        <v>44105</v>
      </c>
      <c r="F28" s="4" t="str">
        <f t="shared" si="2"/>
        <v>10312020_PR</v>
      </c>
      <c r="G28" s="4" t="str">
        <f t="shared" si="3"/>
        <v>10312020</v>
      </c>
      <c r="H28" s="4">
        <f t="shared" si="4"/>
        <v>44135</v>
      </c>
      <c r="I28" s="4">
        <v>44135</v>
      </c>
      <c r="K28" s="5" t="s">
        <v>2</v>
      </c>
      <c r="L28" s="12">
        <f t="shared" si="9"/>
        <v>0</v>
      </c>
      <c r="M28" s="12">
        <f t="shared" si="9"/>
        <v>0</v>
      </c>
      <c r="N28" s="12">
        <f t="shared" si="9"/>
        <v>0</v>
      </c>
      <c r="O28" s="12">
        <f t="shared" si="9"/>
        <v>0</v>
      </c>
      <c r="P28" s="12">
        <f t="shared" si="9"/>
        <v>0</v>
      </c>
      <c r="Q28" s="12">
        <f t="shared" si="9"/>
        <v>0</v>
      </c>
      <c r="R28" s="12">
        <f t="shared" si="9"/>
        <v>0</v>
      </c>
      <c r="S28" s="12">
        <f t="shared" si="9"/>
        <v>0</v>
      </c>
      <c r="T28" s="12">
        <f t="shared" si="9"/>
        <v>0</v>
      </c>
      <c r="U28" s="12">
        <f t="shared" si="9"/>
        <v>0</v>
      </c>
      <c r="V28" s="12">
        <f t="shared" si="9"/>
        <v>0</v>
      </c>
      <c r="W28" s="12">
        <f t="shared" si="9"/>
        <v>0</v>
      </c>
    </row>
    <row r="29" spans="1:23">
      <c r="A29" s="3" t="s">
        <v>16</v>
      </c>
      <c r="B29" s="5" t="s">
        <v>152</v>
      </c>
      <c r="C29" s="6" t="str">
        <f t="shared" si="6"/>
        <v>07012020</v>
      </c>
      <c r="D29" s="4">
        <f t="shared" si="1"/>
        <v>44013</v>
      </c>
      <c r="E29" s="4">
        <v>44013</v>
      </c>
      <c r="F29" s="4" t="str">
        <f t="shared" si="2"/>
        <v>07312020_3T</v>
      </c>
      <c r="G29" s="4" t="str">
        <f t="shared" si="3"/>
        <v>07312020</v>
      </c>
      <c r="H29" s="4">
        <f t="shared" si="4"/>
        <v>44043</v>
      </c>
      <c r="I29" s="4">
        <v>44043</v>
      </c>
    </row>
    <row r="30" spans="1:23">
      <c r="A30" s="3" t="s">
        <v>16</v>
      </c>
      <c r="B30" s="5" t="s">
        <v>151</v>
      </c>
      <c r="C30" s="6" t="str">
        <f t="shared" si="6"/>
        <v>07012020</v>
      </c>
      <c r="D30" s="4">
        <f t="shared" si="1"/>
        <v>44013</v>
      </c>
      <c r="E30" s="4">
        <v>44013</v>
      </c>
      <c r="F30" s="4" t="str">
        <f t="shared" si="2"/>
        <v>07312020_PR</v>
      </c>
      <c r="G30" s="4" t="str">
        <f t="shared" si="3"/>
        <v>07312020</v>
      </c>
      <c r="H30" s="4">
        <f t="shared" si="4"/>
        <v>44043</v>
      </c>
      <c r="I30" s="4">
        <v>44043</v>
      </c>
    </row>
    <row r="31" spans="1:23">
      <c r="A31" s="3" t="s">
        <v>16</v>
      </c>
      <c r="B31" s="5" t="s">
        <v>150</v>
      </c>
      <c r="C31" s="6" t="str">
        <f t="shared" si="6"/>
        <v>08012020</v>
      </c>
      <c r="D31" s="4">
        <f t="shared" si="1"/>
        <v>44044</v>
      </c>
      <c r="E31" s="4">
        <v>44044</v>
      </c>
      <c r="F31" s="4" t="str">
        <f t="shared" si="2"/>
        <v>08312020_3T</v>
      </c>
      <c r="G31" s="4" t="str">
        <f t="shared" si="3"/>
        <v>08312020</v>
      </c>
      <c r="H31" s="4">
        <f t="shared" si="4"/>
        <v>44074</v>
      </c>
      <c r="I31" s="4">
        <v>44074</v>
      </c>
    </row>
    <row r="32" spans="1:23">
      <c r="A32" s="3" t="s">
        <v>16</v>
      </c>
      <c r="B32" s="5" t="s">
        <v>149</v>
      </c>
      <c r="C32" s="6" t="str">
        <f t="shared" si="6"/>
        <v>08012020</v>
      </c>
      <c r="D32" s="4">
        <f t="shared" si="1"/>
        <v>44044</v>
      </c>
      <c r="E32" s="4">
        <v>44044</v>
      </c>
      <c r="F32" s="4" t="str">
        <f t="shared" si="2"/>
        <v>08312020_PR</v>
      </c>
      <c r="G32" s="4" t="str">
        <f t="shared" si="3"/>
        <v>08312020</v>
      </c>
      <c r="H32" s="4">
        <f t="shared" si="4"/>
        <v>44074</v>
      </c>
      <c r="I32" s="4">
        <v>44074</v>
      </c>
    </row>
    <row r="33" spans="1:23">
      <c r="A33" s="5" t="s">
        <v>15</v>
      </c>
      <c r="B33" s="5" t="s">
        <v>148</v>
      </c>
      <c r="C33" s="8" t="str">
        <f t="shared" si="6"/>
        <v>01092020</v>
      </c>
      <c r="D33" s="7">
        <f>DATE(RIGHT(C33,4),MID(C33,3,2), LEFT(C33,2) )</f>
        <v>44075</v>
      </c>
      <c r="E33" s="4">
        <v>44075</v>
      </c>
      <c r="F33" s="4" t="str">
        <f t="shared" si="2"/>
        <v>30092020_3T</v>
      </c>
      <c r="G33" s="4" t="str">
        <f t="shared" si="3"/>
        <v>30092020</v>
      </c>
      <c r="H33" s="4">
        <f t="shared" si="4"/>
        <v>44721</v>
      </c>
      <c r="I33" s="4">
        <v>44721</v>
      </c>
      <c r="K33" s="3" t="s">
        <v>2</v>
      </c>
      <c r="L33" s="12">
        <f t="shared" ref="L33:W34" si="10">COUNTIFS($E$3:$E$78,L$2,$A$3:$A$78,$K33)</f>
        <v>0</v>
      </c>
      <c r="M33" s="12">
        <f t="shared" si="10"/>
        <v>0</v>
      </c>
      <c r="N33" s="12">
        <f t="shared" si="10"/>
        <v>0</v>
      </c>
      <c r="O33" s="12">
        <f t="shared" si="10"/>
        <v>0</v>
      </c>
      <c r="P33" s="12">
        <f t="shared" si="10"/>
        <v>0</v>
      </c>
      <c r="Q33" s="12">
        <f t="shared" si="10"/>
        <v>0</v>
      </c>
      <c r="R33" s="12">
        <f t="shared" si="10"/>
        <v>0</v>
      </c>
      <c r="S33" s="12">
        <f t="shared" si="10"/>
        <v>0</v>
      </c>
      <c r="T33" s="12">
        <f t="shared" si="10"/>
        <v>0</v>
      </c>
      <c r="U33" s="12">
        <f t="shared" si="10"/>
        <v>0</v>
      </c>
      <c r="V33" s="12">
        <f t="shared" si="10"/>
        <v>0</v>
      </c>
      <c r="W33" s="12">
        <f t="shared" si="10"/>
        <v>0</v>
      </c>
    </row>
    <row r="34" spans="1:23">
      <c r="A34" s="5" t="s">
        <v>15</v>
      </c>
      <c r="B34" s="5" t="s">
        <v>147</v>
      </c>
      <c r="C34" s="8" t="str">
        <f t="shared" si="6"/>
        <v>01092020</v>
      </c>
      <c r="D34" s="7">
        <f>DATE(RIGHT(C34,4),MID(C34,3,2), LEFT(C34,2) )</f>
        <v>44075</v>
      </c>
      <c r="E34" s="4">
        <v>44075</v>
      </c>
      <c r="F34" s="4" t="str">
        <f t="shared" si="2"/>
        <v>30092020_PR</v>
      </c>
      <c r="G34" s="4" t="str">
        <f t="shared" si="3"/>
        <v>30092020</v>
      </c>
      <c r="H34" s="4">
        <f t="shared" si="4"/>
        <v>44721</v>
      </c>
      <c r="I34" s="4">
        <v>44721</v>
      </c>
      <c r="K34" s="3" t="s">
        <v>1</v>
      </c>
      <c r="L34" s="12">
        <f t="shared" si="10"/>
        <v>0</v>
      </c>
      <c r="M34" s="12">
        <f t="shared" si="10"/>
        <v>0</v>
      </c>
      <c r="N34" s="12">
        <f t="shared" si="10"/>
        <v>0</v>
      </c>
      <c r="O34" s="12">
        <f t="shared" si="10"/>
        <v>0</v>
      </c>
      <c r="P34" s="12">
        <f t="shared" si="10"/>
        <v>0</v>
      </c>
      <c r="Q34" s="12">
        <f t="shared" si="10"/>
        <v>0</v>
      </c>
      <c r="R34" s="12">
        <f t="shared" si="10"/>
        <v>0</v>
      </c>
      <c r="S34" s="12">
        <f t="shared" si="10"/>
        <v>0</v>
      </c>
      <c r="T34" s="12">
        <f t="shared" si="10"/>
        <v>0</v>
      </c>
      <c r="U34" s="12">
        <f t="shared" si="10"/>
        <v>0</v>
      </c>
      <c r="V34" s="12">
        <f t="shared" si="10"/>
        <v>0</v>
      </c>
      <c r="W34" s="12">
        <f t="shared" si="10"/>
        <v>0</v>
      </c>
    </row>
    <row r="35" spans="1:23">
      <c r="A35" s="5" t="s">
        <v>15</v>
      </c>
      <c r="B35" s="5" t="s">
        <v>146</v>
      </c>
      <c r="C35" s="8" t="str">
        <f t="shared" si="6"/>
        <v>01102020</v>
      </c>
      <c r="D35" s="7">
        <f>DATE(RIGHT(C35,4),MID(C35,3,2), LEFT(C35,2) )</f>
        <v>44105</v>
      </c>
      <c r="E35" s="4">
        <v>44105</v>
      </c>
      <c r="F35" s="4" t="str">
        <f t="shared" ref="F35:F66" si="11">RIGHT(B35,11)</f>
        <v>31102020_3T</v>
      </c>
      <c r="G35" s="4" t="str">
        <f t="shared" ref="G35:G66" si="12">LEFT(F35,LEN(F35)-3)</f>
        <v>31102020</v>
      </c>
      <c r="H35" s="4">
        <f t="shared" ref="H35:H66" si="13">DATE(RIGHT(G35,4),LEFT(G35,2),MID(G35,3,2))</f>
        <v>44752</v>
      </c>
      <c r="I35" s="4">
        <v>44752</v>
      </c>
    </row>
    <row r="36" spans="1:23">
      <c r="A36" s="5" t="s">
        <v>15</v>
      </c>
      <c r="B36" s="5" t="s">
        <v>145</v>
      </c>
      <c r="C36" s="8" t="str">
        <f t="shared" si="6"/>
        <v>01102020</v>
      </c>
      <c r="D36" s="7">
        <f>DATE(RIGHT(C36,4),MID(C36,3,2), LEFT(C36,2) )</f>
        <v>44105</v>
      </c>
      <c r="E36" s="4">
        <v>44105</v>
      </c>
      <c r="F36" s="4" t="str">
        <f t="shared" si="11"/>
        <v>31102020_PR</v>
      </c>
      <c r="G36" s="4" t="str">
        <f t="shared" si="12"/>
        <v>31102020</v>
      </c>
      <c r="H36" s="4">
        <f t="shared" si="13"/>
        <v>44752</v>
      </c>
      <c r="I36" s="4">
        <v>44752</v>
      </c>
    </row>
    <row r="37" spans="1:23">
      <c r="A37" s="5" t="s">
        <v>15</v>
      </c>
      <c r="B37" s="5" t="s">
        <v>144</v>
      </c>
      <c r="C37" s="6"/>
      <c r="F37" s="4" t="str">
        <f t="shared" si="11"/>
        <v>_Aug2020_3T</v>
      </c>
      <c r="G37" s="4" t="str">
        <f t="shared" si="12"/>
        <v>_Aug2020</v>
      </c>
      <c r="H37" s="4" t="e">
        <f t="shared" si="13"/>
        <v>#VALUE!</v>
      </c>
      <c r="I37" s="4" t="e">
        <v>#VALUE!</v>
      </c>
    </row>
    <row r="38" spans="1:23" s="9" customFormat="1">
      <c r="A38" s="5" t="s">
        <v>15</v>
      </c>
      <c r="B38" s="5" t="s">
        <v>143</v>
      </c>
      <c r="C38" s="6"/>
      <c r="D38" s="4"/>
      <c r="E38" s="4"/>
      <c r="F38" s="4" t="str">
        <f t="shared" si="11"/>
        <v>_Aug2020_PR</v>
      </c>
      <c r="G38" s="4" t="str">
        <f t="shared" si="12"/>
        <v>_Aug2020</v>
      </c>
      <c r="H38" s="4" t="e">
        <f t="shared" si="13"/>
        <v>#VALUE!</v>
      </c>
      <c r="I38" s="4" t="e">
        <v>#VALUE!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s="9" customFormat="1">
      <c r="A39" s="5" t="s">
        <v>14</v>
      </c>
      <c r="B39" s="5" t="s">
        <v>142</v>
      </c>
      <c r="C39" s="6" t="str">
        <f t="shared" ref="C39:C73" si="14">MID(B39,FIND("_",B39)+1,8)</f>
        <v>09012020</v>
      </c>
      <c r="D39" s="4">
        <f t="shared" ref="D39:D73" si="15">DATE(RIGHT(C39,4),LEFT(C39,2), MID(C39,3,2))</f>
        <v>44075</v>
      </c>
      <c r="E39" s="4">
        <v>44075</v>
      </c>
      <c r="F39" s="4" t="str">
        <f t="shared" si="11"/>
        <v>09302020_3T</v>
      </c>
      <c r="G39" s="4" t="str">
        <f t="shared" si="12"/>
        <v>09302020</v>
      </c>
      <c r="H39" s="4">
        <f t="shared" si="13"/>
        <v>44104</v>
      </c>
      <c r="I39" s="4">
        <v>44104</v>
      </c>
      <c r="J39" s="3"/>
      <c r="K39" s="3"/>
      <c r="L39" s="3">
        <f>COUNTIFS($E$3:$E$78,L$2,$A$3:$A$78,$K19)</f>
        <v>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s="9" customFormat="1">
      <c r="A40" s="5" t="s">
        <v>14</v>
      </c>
      <c r="B40" s="5" t="s">
        <v>141</v>
      </c>
      <c r="C40" s="6" t="str">
        <f t="shared" si="14"/>
        <v>09012020</v>
      </c>
      <c r="D40" s="4">
        <f t="shared" si="15"/>
        <v>44075</v>
      </c>
      <c r="E40" s="4">
        <v>44075</v>
      </c>
      <c r="F40" s="4" t="str">
        <f t="shared" si="11"/>
        <v>09302020_PR</v>
      </c>
      <c r="G40" s="4" t="str">
        <f t="shared" si="12"/>
        <v>09302020</v>
      </c>
      <c r="H40" s="4">
        <f t="shared" si="13"/>
        <v>44104</v>
      </c>
      <c r="I40" s="4">
        <v>44104</v>
      </c>
      <c r="J40" s="3"/>
      <c r="K40" s="3"/>
      <c r="L40" s="11">
        <f>COUNTIFS(E$3,"&gt;="&amp;$C21,H$3,"&lt;="&amp;$D21)</f>
        <v>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s="9" customFormat="1">
      <c r="A41" s="5" t="s">
        <v>14</v>
      </c>
      <c r="B41" s="5" t="s">
        <v>140</v>
      </c>
      <c r="C41" s="6" t="str">
        <f t="shared" si="14"/>
        <v>10012020</v>
      </c>
      <c r="D41" s="4">
        <f t="shared" si="15"/>
        <v>44105</v>
      </c>
      <c r="E41" s="4">
        <v>44105</v>
      </c>
      <c r="F41" s="4" t="str">
        <f t="shared" si="11"/>
        <v>10312020_3T</v>
      </c>
      <c r="G41" s="4" t="str">
        <f t="shared" si="12"/>
        <v>10312020</v>
      </c>
      <c r="H41" s="4">
        <f t="shared" si="13"/>
        <v>44135</v>
      </c>
      <c r="I41" s="4">
        <v>44135</v>
      </c>
      <c r="J41" s="3"/>
      <c r="K41" s="3"/>
      <c r="L41" s="11">
        <f>COUNTIFS(E$1,"&gt;="&amp;$C21,E$1,"&lt;="&amp;$D21)</f>
        <v>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s="9" customFormat="1">
      <c r="A42" s="5" t="s">
        <v>14</v>
      </c>
      <c r="B42" s="5" t="s">
        <v>139</v>
      </c>
      <c r="C42" s="6" t="str">
        <f t="shared" si="14"/>
        <v>10012020</v>
      </c>
      <c r="D42" s="4">
        <f t="shared" si="15"/>
        <v>44105</v>
      </c>
      <c r="E42" s="4">
        <v>44105</v>
      </c>
      <c r="F42" s="4" t="str">
        <f t="shared" si="11"/>
        <v>10312020_PR</v>
      </c>
      <c r="G42" s="4" t="str">
        <f t="shared" si="12"/>
        <v>10312020</v>
      </c>
      <c r="H42" s="4">
        <f t="shared" si="13"/>
        <v>44135</v>
      </c>
      <c r="I42" s="4">
        <v>44135</v>
      </c>
      <c r="J42" s="3"/>
      <c r="K42" s="3"/>
      <c r="L42" s="10" t="s">
        <v>138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s="9" customFormat="1">
      <c r="A43" s="5" t="s">
        <v>14</v>
      </c>
      <c r="B43" s="5" t="s">
        <v>137</v>
      </c>
      <c r="C43" s="6" t="str">
        <f t="shared" si="14"/>
        <v>07012020</v>
      </c>
      <c r="D43" s="4">
        <f t="shared" si="15"/>
        <v>44013</v>
      </c>
      <c r="E43" s="4">
        <v>44013</v>
      </c>
      <c r="F43" s="4" t="str">
        <f t="shared" si="11"/>
        <v>07312020_3T</v>
      </c>
      <c r="G43" s="4" t="str">
        <f t="shared" si="12"/>
        <v>07312020</v>
      </c>
      <c r="H43" s="4">
        <f t="shared" si="13"/>
        <v>44043</v>
      </c>
      <c r="I43" s="4">
        <v>44043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>
      <c r="A44" s="5" t="s">
        <v>14</v>
      </c>
      <c r="B44" s="5" t="s">
        <v>136</v>
      </c>
      <c r="C44" s="6" t="str">
        <f t="shared" si="14"/>
        <v>07012020</v>
      </c>
      <c r="D44" s="4">
        <f t="shared" si="15"/>
        <v>44013</v>
      </c>
      <c r="E44" s="4">
        <v>44013</v>
      </c>
      <c r="F44" s="4" t="str">
        <f t="shared" si="11"/>
        <v>07312020_PR</v>
      </c>
      <c r="G44" s="4" t="str">
        <f t="shared" si="12"/>
        <v>07312020</v>
      </c>
      <c r="H44" s="4">
        <f t="shared" si="13"/>
        <v>44043</v>
      </c>
      <c r="I44" s="4">
        <v>44043</v>
      </c>
    </row>
    <row r="45" spans="1:23">
      <c r="A45" s="5" t="s">
        <v>14</v>
      </c>
      <c r="B45" s="5" t="s">
        <v>135</v>
      </c>
      <c r="C45" s="6" t="str">
        <f t="shared" si="14"/>
        <v>08012020</v>
      </c>
      <c r="D45" s="4">
        <f t="shared" si="15"/>
        <v>44044</v>
      </c>
      <c r="E45" s="4">
        <v>44044</v>
      </c>
      <c r="F45" s="4" t="str">
        <f t="shared" si="11"/>
        <v>ient_DRG_3T</v>
      </c>
      <c r="G45" s="4" t="str">
        <f t="shared" si="12"/>
        <v>ient_DRG</v>
      </c>
      <c r="H45" s="4" t="e">
        <f t="shared" si="13"/>
        <v>#VALUE!</v>
      </c>
      <c r="I45" s="4">
        <v>44073</v>
      </c>
    </row>
    <row r="46" spans="1:23">
      <c r="A46" s="3" t="s">
        <v>13</v>
      </c>
      <c r="B46" s="3" t="s">
        <v>134</v>
      </c>
      <c r="C46" s="6" t="str">
        <f t="shared" si="14"/>
        <v>01012020</v>
      </c>
      <c r="D46" s="4">
        <f t="shared" si="15"/>
        <v>43831</v>
      </c>
      <c r="E46" s="4">
        <v>43831</v>
      </c>
      <c r="F46" s="4" t="str">
        <f t="shared" si="11"/>
        <v>10312020_3T</v>
      </c>
      <c r="G46" s="4" t="str">
        <f t="shared" si="12"/>
        <v>10312020</v>
      </c>
      <c r="H46" s="4">
        <f t="shared" si="13"/>
        <v>44135</v>
      </c>
      <c r="I46" s="4">
        <v>44135</v>
      </c>
    </row>
    <row r="47" spans="1:23">
      <c r="A47" s="3" t="s">
        <v>13</v>
      </c>
      <c r="B47" s="3" t="s">
        <v>133</v>
      </c>
      <c r="C47" s="6" t="str">
        <f t="shared" si="14"/>
        <v>01012020</v>
      </c>
      <c r="D47" s="4">
        <f t="shared" si="15"/>
        <v>43831</v>
      </c>
      <c r="E47" s="4">
        <v>43831</v>
      </c>
      <c r="F47" s="4" t="str">
        <f t="shared" si="11"/>
        <v>10312020_PR</v>
      </c>
      <c r="G47" s="4" t="str">
        <f t="shared" si="12"/>
        <v>10312020</v>
      </c>
      <c r="H47" s="4">
        <f t="shared" si="13"/>
        <v>44135</v>
      </c>
      <c r="I47" s="4">
        <v>44135</v>
      </c>
    </row>
    <row r="48" spans="1:23">
      <c r="A48" s="3" t="s">
        <v>13</v>
      </c>
      <c r="B48" s="3" t="s">
        <v>132</v>
      </c>
      <c r="C48" s="6" t="str">
        <f t="shared" si="14"/>
        <v>01012020</v>
      </c>
      <c r="D48" s="4">
        <f t="shared" si="15"/>
        <v>43831</v>
      </c>
      <c r="E48" s="4">
        <v>43831</v>
      </c>
      <c r="F48" s="4" t="str">
        <f t="shared" si="11"/>
        <v>11302020_3T</v>
      </c>
      <c r="G48" s="4" t="str">
        <f t="shared" si="12"/>
        <v>11302020</v>
      </c>
      <c r="H48" s="4">
        <f t="shared" si="13"/>
        <v>44165</v>
      </c>
      <c r="I48" s="4">
        <v>44165</v>
      </c>
    </row>
    <row r="49" spans="1:23">
      <c r="A49" s="3" t="s">
        <v>13</v>
      </c>
      <c r="B49" s="3" t="s">
        <v>131</v>
      </c>
      <c r="C49" s="6" t="str">
        <f t="shared" si="14"/>
        <v>01012020</v>
      </c>
      <c r="D49" s="4">
        <f t="shared" si="15"/>
        <v>43831</v>
      </c>
      <c r="E49" s="4">
        <v>43831</v>
      </c>
      <c r="F49" s="4" t="str">
        <f t="shared" si="11"/>
        <v>11302020_PR</v>
      </c>
      <c r="G49" s="4" t="str">
        <f t="shared" si="12"/>
        <v>11302020</v>
      </c>
      <c r="H49" s="4">
        <f t="shared" si="13"/>
        <v>44165</v>
      </c>
      <c r="I49" s="4">
        <v>44165</v>
      </c>
    </row>
    <row r="50" spans="1:23">
      <c r="A50" s="3" t="s">
        <v>13</v>
      </c>
      <c r="B50" s="3" t="s">
        <v>130</v>
      </c>
      <c r="C50" s="6" t="str">
        <f t="shared" si="14"/>
        <v>10012020</v>
      </c>
      <c r="D50" s="4">
        <f t="shared" si="15"/>
        <v>44105</v>
      </c>
      <c r="E50" s="4">
        <v>44105</v>
      </c>
      <c r="F50" s="4" t="str">
        <f t="shared" si="11"/>
        <v>12312020_3T</v>
      </c>
      <c r="G50" s="4" t="str">
        <f t="shared" si="12"/>
        <v>12312020</v>
      </c>
      <c r="H50" s="4">
        <f t="shared" si="13"/>
        <v>44196</v>
      </c>
      <c r="I50" s="4">
        <v>44196</v>
      </c>
    </row>
    <row r="51" spans="1:23">
      <c r="A51" s="3" t="s">
        <v>13</v>
      </c>
      <c r="B51" s="3" t="s">
        <v>129</v>
      </c>
      <c r="C51" s="6" t="str">
        <f t="shared" si="14"/>
        <v>10012020</v>
      </c>
      <c r="D51" s="4">
        <f t="shared" si="15"/>
        <v>44105</v>
      </c>
      <c r="E51" s="4">
        <v>44105</v>
      </c>
      <c r="F51" s="4" t="str">
        <f t="shared" si="11"/>
        <v>12312020_PR</v>
      </c>
      <c r="G51" s="4" t="str">
        <f t="shared" si="12"/>
        <v>12312020</v>
      </c>
      <c r="H51" s="4">
        <f t="shared" si="13"/>
        <v>44196</v>
      </c>
      <c r="I51" s="4">
        <v>44196</v>
      </c>
    </row>
    <row r="52" spans="1:23">
      <c r="A52" s="3" t="s">
        <v>13</v>
      </c>
      <c r="B52" s="5" t="s">
        <v>128</v>
      </c>
      <c r="C52" s="6" t="str">
        <f t="shared" si="14"/>
        <v>01012020</v>
      </c>
      <c r="D52" s="4">
        <f t="shared" si="15"/>
        <v>43831</v>
      </c>
      <c r="E52" s="4">
        <v>43831</v>
      </c>
      <c r="F52" s="4" t="str">
        <f t="shared" si="11"/>
        <v>09302020_3T</v>
      </c>
      <c r="G52" s="4" t="str">
        <f t="shared" si="12"/>
        <v>09302020</v>
      </c>
      <c r="H52" s="4">
        <f t="shared" si="13"/>
        <v>44104</v>
      </c>
      <c r="I52" s="4">
        <v>44104</v>
      </c>
    </row>
    <row r="53" spans="1:23">
      <c r="A53" s="3" t="s">
        <v>13</v>
      </c>
      <c r="B53" s="5" t="s">
        <v>127</v>
      </c>
      <c r="C53" s="6" t="str">
        <f t="shared" si="14"/>
        <v>01012020</v>
      </c>
      <c r="D53" s="4">
        <f t="shared" si="15"/>
        <v>43831</v>
      </c>
      <c r="E53" s="4">
        <v>43831</v>
      </c>
      <c r="F53" s="4" t="str">
        <f t="shared" si="11"/>
        <v>09302020_PR</v>
      </c>
      <c r="G53" s="4" t="str">
        <f t="shared" si="12"/>
        <v>09302020</v>
      </c>
      <c r="H53" s="4">
        <f t="shared" si="13"/>
        <v>44104</v>
      </c>
      <c r="I53" s="4">
        <v>44104</v>
      </c>
    </row>
    <row r="54" spans="1:23">
      <c r="A54" s="3" t="s">
        <v>13</v>
      </c>
      <c r="B54" s="5" t="s">
        <v>126</v>
      </c>
      <c r="C54" s="6" t="str">
        <f t="shared" si="14"/>
        <v>07012020</v>
      </c>
      <c r="D54" s="4">
        <f t="shared" si="15"/>
        <v>44013</v>
      </c>
      <c r="E54" s="4">
        <v>44013</v>
      </c>
      <c r="F54" s="4" t="str">
        <f t="shared" si="11"/>
        <v>07312020_3T</v>
      </c>
      <c r="G54" s="4" t="str">
        <f t="shared" si="12"/>
        <v>07312020</v>
      </c>
      <c r="H54" s="4">
        <f t="shared" si="13"/>
        <v>44043</v>
      </c>
      <c r="I54" s="4">
        <v>44043</v>
      </c>
    </row>
    <row r="55" spans="1:23">
      <c r="A55" s="3" t="s">
        <v>13</v>
      </c>
      <c r="B55" s="5" t="s">
        <v>125</v>
      </c>
      <c r="C55" s="6" t="str">
        <f t="shared" si="14"/>
        <v>07012020</v>
      </c>
      <c r="D55" s="4">
        <f t="shared" si="15"/>
        <v>44013</v>
      </c>
      <c r="E55" s="4">
        <v>44013</v>
      </c>
      <c r="F55" s="4" t="str">
        <f t="shared" si="11"/>
        <v>07312020_PR</v>
      </c>
      <c r="G55" s="4" t="str">
        <f t="shared" si="12"/>
        <v>07312020</v>
      </c>
      <c r="H55" s="4">
        <f t="shared" si="13"/>
        <v>44043</v>
      </c>
      <c r="I55" s="4">
        <v>44043</v>
      </c>
    </row>
    <row r="56" spans="1:23">
      <c r="A56" s="5" t="s">
        <v>12</v>
      </c>
      <c r="B56" s="5" t="s">
        <v>124</v>
      </c>
      <c r="C56" s="6" t="str">
        <f t="shared" si="14"/>
        <v>09012020</v>
      </c>
      <c r="D56" s="4">
        <f t="shared" si="15"/>
        <v>44075</v>
      </c>
      <c r="E56" s="4">
        <v>44075</v>
      </c>
      <c r="F56" s="4" t="str">
        <f t="shared" si="11"/>
        <v>09302020_3T</v>
      </c>
      <c r="G56" s="4" t="str">
        <f t="shared" si="12"/>
        <v>09302020</v>
      </c>
      <c r="H56" s="4">
        <f t="shared" si="13"/>
        <v>44104</v>
      </c>
      <c r="I56" s="4">
        <v>44104</v>
      </c>
    </row>
    <row r="57" spans="1:23">
      <c r="A57" s="5" t="s">
        <v>12</v>
      </c>
      <c r="B57" s="5" t="s">
        <v>123</v>
      </c>
      <c r="C57" s="6" t="str">
        <f t="shared" si="14"/>
        <v>09012020</v>
      </c>
      <c r="D57" s="4">
        <f t="shared" si="15"/>
        <v>44075</v>
      </c>
      <c r="E57" s="4">
        <v>44075</v>
      </c>
      <c r="F57" s="4" t="str">
        <f t="shared" si="11"/>
        <v>09302020_PR</v>
      </c>
      <c r="G57" s="4" t="str">
        <f t="shared" si="12"/>
        <v>09302020</v>
      </c>
      <c r="H57" s="4">
        <f t="shared" si="13"/>
        <v>44104</v>
      </c>
      <c r="I57" s="4">
        <v>44104</v>
      </c>
    </row>
    <row r="58" spans="1:23">
      <c r="A58" s="5" t="s">
        <v>12</v>
      </c>
      <c r="B58" s="5" t="s">
        <v>122</v>
      </c>
      <c r="C58" s="6" t="str">
        <f t="shared" si="14"/>
        <v>10012020</v>
      </c>
      <c r="D58" s="4">
        <f t="shared" si="15"/>
        <v>44105</v>
      </c>
      <c r="E58" s="4">
        <v>44105</v>
      </c>
      <c r="F58" s="4" t="str">
        <f t="shared" si="11"/>
        <v>10312020_3T</v>
      </c>
      <c r="G58" s="4" t="str">
        <f t="shared" si="12"/>
        <v>10312020</v>
      </c>
      <c r="H58" s="4">
        <f t="shared" si="13"/>
        <v>44135</v>
      </c>
      <c r="I58" s="4">
        <v>44135</v>
      </c>
    </row>
    <row r="59" spans="1:23">
      <c r="A59" s="5" t="s">
        <v>12</v>
      </c>
      <c r="B59" s="5" t="s">
        <v>121</v>
      </c>
      <c r="C59" s="6" t="str">
        <f t="shared" si="14"/>
        <v>10012020</v>
      </c>
      <c r="D59" s="4">
        <f t="shared" si="15"/>
        <v>44105</v>
      </c>
      <c r="E59" s="4">
        <v>44105</v>
      </c>
      <c r="F59" s="4" t="str">
        <f t="shared" si="11"/>
        <v>10312020_PR</v>
      </c>
      <c r="G59" s="4" t="str">
        <f t="shared" si="12"/>
        <v>10312020</v>
      </c>
      <c r="H59" s="4">
        <f t="shared" si="13"/>
        <v>44135</v>
      </c>
      <c r="I59" s="4">
        <v>44135</v>
      </c>
    </row>
    <row r="60" spans="1:23">
      <c r="A60" s="5" t="s">
        <v>12</v>
      </c>
      <c r="B60" s="5" t="s">
        <v>120</v>
      </c>
      <c r="C60" s="6" t="str">
        <f t="shared" si="14"/>
        <v>11012020</v>
      </c>
      <c r="D60" s="4">
        <f t="shared" si="15"/>
        <v>44136</v>
      </c>
      <c r="E60" s="4">
        <v>44136</v>
      </c>
      <c r="F60" s="4" t="str">
        <f t="shared" si="11"/>
        <v>11302020_3T</v>
      </c>
      <c r="G60" s="4" t="str">
        <f t="shared" si="12"/>
        <v>11302020</v>
      </c>
      <c r="H60" s="4">
        <f t="shared" si="13"/>
        <v>44165</v>
      </c>
      <c r="I60" s="4">
        <v>44165</v>
      </c>
    </row>
    <row r="61" spans="1:23">
      <c r="A61" s="5" t="s">
        <v>12</v>
      </c>
      <c r="B61" s="5" t="s">
        <v>119</v>
      </c>
      <c r="C61" s="6" t="str">
        <f t="shared" si="14"/>
        <v>11012020</v>
      </c>
      <c r="D61" s="4">
        <f t="shared" si="15"/>
        <v>44136</v>
      </c>
      <c r="E61" s="4">
        <v>44136</v>
      </c>
      <c r="F61" s="4" t="str">
        <f t="shared" si="11"/>
        <v>11302020_PR</v>
      </c>
      <c r="G61" s="4" t="str">
        <f t="shared" si="12"/>
        <v>11302020</v>
      </c>
      <c r="H61" s="4">
        <f t="shared" si="13"/>
        <v>44165</v>
      </c>
      <c r="I61" s="4">
        <v>44165</v>
      </c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</row>
    <row r="62" spans="1:23">
      <c r="A62" s="5" t="s">
        <v>12</v>
      </c>
      <c r="B62" s="5" t="s">
        <v>118</v>
      </c>
      <c r="C62" s="6" t="str">
        <f t="shared" si="14"/>
        <v>08012020</v>
      </c>
      <c r="D62" s="4">
        <f t="shared" si="15"/>
        <v>44044</v>
      </c>
      <c r="E62" s="4">
        <v>44044</v>
      </c>
      <c r="F62" s="4" t="str">
        <f t="shared" si="11"/>
        <v>08312020_3T</v>
      </c>
      <c r="G62" s="4" t="str">
        <f t="shared" si="12"/>
        <v>08312020</v>
      </c>
      <c r="H62" s="4">
        <f t="shared" si="13"/>
        <v>44074</v>
      </c>
      <c r="I62" s="4">
        <v>44074</v>
      </c>
    </row>
    <row r="63" spans="1:23">
      <c r="A63" s="5" t="s">
        <v>12</v>
      </c>
      <c r="B63" s="5" t="s">
        <v>117</v>
      </c>
      <c r="C63" s="6" t="str">
        <f t="shared" si="14"/>
        <v>08012020</v>
      </c>
      <c r="D63" s="4">
        <f t="shared" si="15"/>
        <v>44044</v>
      </c>
      <c r="E63" s="4">
        <v>44044</v>
      </c>
      <c r="F63" s="4" t="str">
        <f t="shared" si="11"/>
        <v>08312020_PR</v>
      </c>
      <c r="G63" s="4" t="str">
        <f t="shared" si="12"/>
        <v>08312020</v>
      </c>
      <c r="H63" s="4">
        <f t="shared" si="13"/>
        <v>44074</v>
      </c>
      <c r="I63" s="4">
        <v>44074</v>
      </c>
    </row>
    <row r="64" spans="1:23">
      <c r="A64" s="3" t="s">
        <v>11</v>
      </c>
      <c r="B64" s="3" t="s">
        <v>112</v>
      </c>
      <c r="C64" s="6" t="str">
        <f t="shared" si="14"/>
        <v>07012020</v>
      </c>
      <c r="D64" s="4">
        <f t="shared" si="15"/>
        <v>44013</v>
      </c>
      <c r="E64" s="4">
        <v>44013</v>
      </c>
      <c r="F64" s="4" t="str">
        <f t="shared" si="11"/>
        <v>07312020_3T</v>
      </c>
      <c r="G64" s="4" t="str">
        <f t="shared" si="12"/>
        <v>07312020</v>
      </c>
      <c r="H64" s="4">
        <f t="shared" si="13"/>
        <v>44043</v>
      </c>
      <c r="I64" s="4">
        <v>44043</v>
      </c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</row>
    <row r="65" spans="1:23">
      <c r="A65" s="3" t="s">
        <v>11</v>
      </c>
      <c r="B65" s="3" t="s">
        <v>110</v>
      </c>
      <c r="C65" s="6" t="str">
        <f t="shared" si="14"/>
        <v>08012020</v>
      </c>
      <c r="D65" s="4">
        <f t="shared" si="15"/>
        <v>44044</v>
      </c>
      <c r="E65" s="4">
        <v>44044</v>
      </c>
      <c r="F65" s="4" t="str">
        <f t="shared" si="11"/>
        <v>08312020_3T</v>
      </c>
      <c r="G65" s="4" t="str">
        <f t="shared" si="12"/>
        <v>08312020</v>
      </c>
      <c r="H65" s="4">
        <f t="shared" si="13"/>
        <v>44074</v>
      </c>
      <c r="I65" s="4">
        <v>44074</v>
      </c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</row>
    <row r="66" spans="1:23">
      <c r="A66" s="3" t="s">
        <v>11</v>
      </c>
      <c r="B66" s="5" t="s">
        <v>116</v>
      </c>
      <c r="C66" s="6" t="str">
        <f t="shared" si="14"/>
        <v>09012020</v>
      </c>
      <c r="D66" s="4">
        <f t="shared" si="15"/>
        <v>44075</v>
      </c>
      <c r="E66" s="4">
        <v>44075</v>
      </c>
      <c r="F66" s="4" t="str">
        <f t="shared" si="11"/>
        <v>09302020_3T</v>
      </c>
      <c r="G66" s="4" t="str">
        <f t="shared" si="12"/>
        <v>09302020</v>
      </c>
      <c r="H66" s="4">
        <f t="shared" si="13"/>
        <v>44104</v>
      </c>
      <c r="I66" s="4">
        <v>44104</v>
      </c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</row>
    <row r="67" spans="1:23">
      <c r="A67" s="3" t="s">
        <v>11</v>
      </c>
      <c r="B67" s="3" t="s">
        <v>115</v>
      </c>
      <c r="C67" s="6" t="str">
        <f t="shared" si="14"/>
        <v>09012020</v>
      </c>
      <c r="D67" s="4">
        <f t="shared" si="15"/>
        <v>44075</v>
      </c>
      <c r="E67" s="4">
        <v>44075</v>
      </c>
      <c r="F67" s="4" t="str">
        <f t="shared" ref="F67:F98" si="16">RIGHT(B67,11)</f>
        <v>09302020_PR</v>
      </c>
      <c r="G67" s="4" t="str">
        <f t="shared" ref="G67:G98" si="17">LEFT(F67,LEN(F67)-3)</f>
        <v>09302020</v>
      </c>
      <c r="H67" s="4">
        <f t="shared" ref="H67:H98" si="18">DATE(RIGHT(G67,4),LEFT(G67,2),MID(G67,3,2))</f>
        <v>44104</v>
      </c>
      <c r="I67" s="4">
        <v>44104</v>
      </c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</row>
    <row r="68" spans="1:23">
      <c r="A68" s="3" t="s">
        <v>11</v>
      </c>
      <c r="B68" s="3" t="s">
        <v>114</v>
      </c>
      <c r="C68" s="6" t="str">
        <f t="shared" si="14"/>
        <v>10012020</v>
      </c>
      <c r="D68" s="4">
        <f t="shared" si="15"/>
        <v>44105</v>
      </c>
      <c r="E68" s="4">
        <v>44105</v>
      </c>
      <c r="F68" s="4" t="str">
        <f t="shared" si="16"/>
        <v>10312020_3T</v>
      </c>
      <c r="G68" s="4" t="str">
        <f t="shared" si="17"/>
        <v>10312020</v>
      </c>
      <c r="H68" s="4">
        <f t="shared" si="18"/>
        <v>44135</v>
      </c>
      <c r="I68" s="4">
        <v>44135</v>
      </c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</row>
    <row r="69" spans="1:23">
      <c r="A69" s="3" t="s">
        <v>11</v>
      </c>
      <c r="B69" s="3" t="s">
        <v>113</v>
      </c>
      <c r="C69" s="6" t="str">
        <f t="shared" si="14"/>
        <v>10012020</v>
      </c>
      <c r="D69" s="4">
        <f t="shared" si="15"/>
        <v>44105</v>
      </c>
      <c r="E69" s="4">
        <v>44105</v>
      </c>
      <c r="F69" s="4" t="str">
        <f t="shared" si="16"/>
        <v>10312020_PR</v>
      </c>
      <c r="G69" s="4" t="str">
        <f t="shared" si="17"/>
        <v>10312020</v>
      </c>
      <c r="H69" s="4">
        <f t="shared" si="18"/>
        <v>44135</v>
      </c>
      <c r="I69" s="4">
        <v>44135</v>
      </c>
    </row>
    <row r="70" spans="1:23">
      <c r="A70" s="3" t="s">
        <v>11</v>
      </c>
      <c r="B70" s="5" t="s">
        <v>112</v>
      </c>
      <c r="C70" s="6" t="str">
        <f t="shared" si="14"/>
        <v>07012020</v>
      </c>
      <c r="D70" s="4">
        <f t="shared" si="15"/>
        <v>44013</v>
      </c>
      <c r="E70" s="4">
        <v>44013</v>
      </c>
      <c r="F70" s="4" t="str">
        <f t="shared" si="16"/>
        <v>07312020_3T</v>
      </c>
      <c r="G70" s="4" t="str">
        <f t="shared" si="17"/>
        <v>07312020</v>
      </c>
      <c r="H70" s="4">
        <f t="shared" si="18"/>
        <v>44043</v>
      </c>
      <c r="I70" s="4">
        <v>44043</v>
      </c>
    </row>
    <row r="71" spans="1:23">
      <c r="A71" s="3" t="s">
        <v>11</v>
      </c>
      <c r="B71" s="5" t="s">
        <v>111</v>
      </c>
      <c r="C71" s="6" t="str">
        <f t="shared" si="14"/>
        <v>07012020</v>
      </c>
      <c r="D71" s="4">
        <f t="shared" si="15"/>
        <v>44013</v>
      </c>
      <c r="E71" s="4">
        <v>44013</v>
      </c>
      <c r="F71" s="4" t="str">
        <f t="shared" si="16"/>
        <v>07312020_PR</v>
      </c>
      <c r="G71" s="4" t="str">
        <f t="shared" si="17"/>
        <v>07312020</v>
      </c>
      <c r="H71" s="4">
        <f t="shared" si="18"/>
        <v>44043</v>
      </c>
      <c r="I71" s="4">
        <v>44043</v>
      </c>
    </row>
    <row r="72" spans="1:23">
      <c r="A72" s="3" t="s">
        <v>11</v>
      </c>
      <c r="B72" s="5" t="s">
        <v>110</v>
      </c>
      <c r="C72" s="6" t="str">
        <f t="shared" si="14"/>
        <v>08012020</v>
      </c>
      <c r="D72" s="4">
        <f t="shared" si="15"/>
        <v>44044</v>
      </c>
      <c r="E72" s="4">
        <v>44044</v>
      </c>
      <c r="F72" s="4" t="str">
        <f t="shared" si="16"/>
        <v>08312020_3T</v>
      </c>
      <c r="G72" s="4" t="str">
        <f t="shared" si="17"/>
        <v>08312020</v>
      </c>
      <c r="H72" s="4">
        <f t="shared" si="18"/>
        <v>44074</v>
      </c>
      <c r="I72" s="4">
        <v>44074</v>
      </c>
    </row>
    <row r="73" spans="1:23">
      <c r="A73" s="3" t="s">
        <v>11</v>
      </c>
      <c r="B73" s="5" t="s">
        <v>109</v>
      </c>
      <c r="C73" s="6" t="str">
        <f t="shared" si="14"/>
        <v>08012020</v>
      </c>
      <c r="D73" s="4">
        <f t="shared" si="15"/>
        <v>44044</v>
      </c>
      <c r="E73" s="4">
        <v>44044</v>
      </c>
      <c r="F73" s="4" t="str">
        <f t="shared" si="16"/>
        <v>08312020_PR</v>
      </c>
      <c r="G73" s="4" t="str">
        <f t="shared" si="17"/>
        <v>08312020</v>
      </c>
      <c r="H73" s="4">
        <f t="shared" si="18"/>
        <v>44074</v>
      </c>
      <c r="I73" s="4">
        <v>44074</v>
      </c>
    </row>
    <row r="74" spans="1:23">
      <c r="A74" s="5" t="s">
        <v>10</v>
      </c>
      <c r="B74" s="5" t="s">
        <v>108</v>
      </c>
      <c r="C74" s="8" t="str">
        <f t="shared" ref="C74:C81" si="19">MID(B74,FIND("_",B74)+8,8)</f>
        <v>01082020</v>
      </c>
      <c r="D74" s="7">
        <f t="shared" ref="D74:D81" si="20">DATE(RIGHT(C74,4),MID(C74,3,2), LEFT(C74,2) )</f>
        <v>44044</v>
      </c>
      <c r="E74" s="4">
        <v>44044</v>
      </c>
      <c r="F74" s="4" t="str">
        <f t="shared" si="16"/>
        <v>31082020_3T</v>
      </c>
      <c r="G74" s="4" t="str">
        <f t="shared" si="17"/>
        <v>31082020</v>
      </c>
      <c r="H74" s="4">
        <f t="shared" si="18"/>
        <v>44750</v>
      </c>
      <c r="I74" s="4">
        <v>44750</v>
      </c>
    </row>
    <row r="75" spans="1:23">
      <c r="A75" s="5" t="s">
        <v>10</v>
      </c>
      <c r="B75" s="5" t="s">
        <v>107</v>
      </c>
      <c r="C75" s="8" t="str">
        <f t="shared" si="19"/>
        <v>01082020</v>
      </c>
      <c r="D75" s="7">
        <f t="shared" si="20"/>
        <v>44044</v>
      </c>
      <c r="E75" s="4">
        <v>44044</v>
      </c>
      <c r="F75" s="4" t="str">
        <f t="shared" si="16"/>
        <v>31082020_PR</v>
      </c>
      <c r="G75" s="4" t="str">
        <f t="shared" si="17"/>
        <v>31082020</v>
      </c>
      <c r="H75" s="4">
        <f t="shared" si="18"/>
        <v>44750</v>
      </c>
      <c r="I75" s="4">
        <v>44750</v>
      </c>
    </row>
    <row r="76" spans="1:23">
      <c r="A76" s="5" t="s">
        <v>10</v>
      </c>
      <c r="B76" s="5" t="s">
        <v>106</v>
      </c>
      <c r="C76" s="8" t="str">
        <f t="shared" si="19"/>
        <v>01092020</v>
      </c>
      <c r="D76" s="7">
        <f t="shared" si="20"/>
        <v>44075</v>
      </c>
      <c r="E76" s="4">
        <v>44075</v>
      </c>
      <c r="F76" s="4" t="str">
        <f t="shared" si="16"/>
        <v>30092020_3T</v>
      </c>
      <c r="G76" s="4" t="str">
        <f t="shared" si="17"/>
        <v>30092020</v>
      </c>
      <c r="H76" s="4">
        <f t="shared" si="18"/>
        <v>44721</v>
      </c>
      <c r="I76" s="4">
        <v>44721</v>
      </c>
    </row>
    <row r="77" spans="1:23">
      <c r="A77" s="5" t="s">
        <v>10</v>
      </c>
      <c r="B77" s="5" t="s">
        <v>105</v>
      </c>
      <c r="C77" s="8" t="str">
        <f t="shared" si="19"/>
        <v>01092020</v>
      </c>
      <c r="D77" s="7">
        <f t="shared" si="20"/>
        <v>44075</v>
      </c>
      <c r="E77" s="4">
        <v>44075</v>
      </c>
      <c r="F77" s="4" t="str">
        <f t="shared" si="16"/>
        <v>30092020_PR</v>
      </c>
      <c r="G77" s="4" t="str">
        <f t="shared" si="17"/>
        <v>30092020</v>
      </c>
      <c r="H77" s="4">
        <f t="shared" si="18"/>
        <v>44721</v>
      </c>
      <c r="I77" s="4">
        <v>44721</v>
      </c>
    </row>
    <row r="78" spans="1:23">
      <c r="A78" s="5" t="s">
        <v>10</v>
      </c>
      <c r="B78" s="5" t="s">
        <v>104</v>
      </c>
      <c r="C78" s="8" t="str">
        <f t="shared" si="19"/>
        <v>01102020</v>
      </c>
      <c r="D78" s="7">
        <f t="shared" si="20"/>
        <v>44105</v>
      </c>
      <c r="E78" s="4">
        <v>44105</v>
      </c>
      <c r="F78" s="4" t="str">
        <f t="shared" si="16"/>
        <v>31102020_3T</v>
      </c>
      <c r="G78" s="4" t="str">
        <f t="shared" si="17"/>
        <v>31102020</v>
      </c>
      <c r="H78" s="4">
        <f t="shared" si="18"/>
        <v>44752</v>
      </c>
      <c r="I78" s="4">
        <v>44752</v>
      </c>
    </row>
    <row r="79" spans="1:23">
      <c r="A79" s="5" t="s">
        <v>10</v>
      </c>
      <c r="B79" s="5" t="s">
        <v>103</v>
      </c>
      <c r="C79" s="8" t="str">
        <f t="shared" si="19"/>
        <v>01102020</v>
      </c>
      <c r="D79" s="7">
        <f t="shared" si="20"/>
        <v>44105</v>
      </c>
      <c r="E79" s="4">
        <v>44105</v>
      </c>
      <c r="F79" s="4" t="str">
        <f t="shared" si="16"/>
        <v>31102020_PR</v>
      </c>
      <c r="G79" s="4" t="str">
        <f t="shared" si="17"/>
        <v>31102020</v>
      </c>
      <c r="H79" s="4">
        <f t="shared" si="18"/>
        <v>44752</v>
      </c>
      <c r="I79" s="4">
        <v>44752</v>
      </c>
    </row>
    <row r="80" spans="1:23">
      <c r="A80" s="5" t="s">
        <v>10</v>
      </c>
      <c r="B80" s="5" t="s">
        <v>102</v>
      </c>
      <c r="C80" s="8" t="str">
        <f t="shared" si="19"/>
        <v>01072020</v>
      </c>
      <c r="D80" s="7">
        <f t="shared" si="20"/>
        <v>44013</v>
      </c>
      <c r="E80" s="4">
        <v>44013</v>
      </c>
      <c r="F80" s="4" t="str">
        <f t="shared" si="16"/>
        <v>31072020_3T</v>
      </c>
      <c r="G80" s="4" t="str">
        <f t="shared" si="17"/>
        <v>31072020</v>
      </c>
      <c r="H80" s="4">
        <f t="shared" si="18"/>
        <v>44749</v>
      </c>
      <c r="I80" s="4">
        <v>44749</v>
      </c>
    </row>
    <row r="81" spans="1:9">
      <c r="A81" s="5" t="s">
        <v>10</v>
      </c>
      <c r="B81" s="5" t="s">
        <v>101</v>
      </c>
      <c r="C81" s="8" t="str">
        <f t="shared" si="19"/>
        <v>01072020</v>
      </c>
      <c r="D81" s="7">
        <f t="shared" si="20"/>
        <v>44013</v>
      </c>
      <c r="E81" s="4">
        <v>44013</v>
      </c>
      <c r="F81" s="4" t="str">
        <f t="shared" si="16"/>
        <v>31072020_PR</v>
      </c>
      <c r="G81" s="4" t="str">
        <f t="shared" si="17"/>
        <v>31072020</v>
      </c>
      <c r="H81" s="4">
        <f t="shared" si="18"/>
        <v>44749</v>
      </c>
      <c r="I81" s="4">
        <v>44749</v>
      </c>
    </row>
    <row r="82" spans="1:9">
      <c r="A82" s="5" t="s">
        <v>9</v>
      </c>
      <c r="B82" s="5" t="s">
        <v>100</v>
      </c>
      <c r="C82" s="6" t="str">
        <f t="shared" ref="C82:C117" si="21">MID(B82,FIND("_",B82)+1,8)</f>
        <v>07012020</v>
      </c>
      <c r="D82" s="4">
        <f t="shared" ref="D82:D117" si="22">DATE(RIGHT(C82,4),LEFT(C82,2), MID(C82,3,2))</f>
        <v>44013</v>
      </c>
      <c r="E82" s="4">
        <v>44013</v>
      </c>
      <c r="F82" s="4" t="str">
        <f t="shared" si="16"/>
        <v>07312020_3T</v>
      </c>
      <c r="G82" s="4" t="str">
        <f t="shared" si="17"/>
        <v>07312020</v>
      </c>
      <c r="H82" s="4">
        <f t="shared" si="18"/>
        <v>44043</v>
      </c>
      <c r="I82" s="4">
        <v>44043</v>
      </c>
    </row>
    <row r="83" spans="1:9">
      <c r="A83" s="5" t="s">
        <v>9</v>
      </c>
      <c r="B83" s="5" t="s">
        <v>99</v>
      </c>
      <c r="C83" s="6" t="str">
        <f t="shared" si="21"/>
        <v>07012020</v>
      </c>
      <c r="D83" s="4">
        <f t="shared" si="22"/>
        <v>44013</v>
      </c>
      <c r="E83" s="4">
        <v>44013</v>
      </c>
      <c r="F83" s="4" t="str">
        <f t="shared" si="16"/>
        <v>07312020_PR</v>
      </c>
      <c r="G83" s="4" t="str">
        <f t="shared" si="17"/>
        <v>07312020</v>
      </c>
      <c r="H83" s="4">
        <f t="shared" si="18"/>
        <v>44043</v>
      </c>
      <c r="I83" s="4">
        <v>44043</v>
      </c>
    </row>
    <row r="84" spans="1:9">
      <c r="A84" s="5" t="s">
        <v>9</v>
      </c>
      <c r="B84" s="5" t="s">
        <v>98</v>
      </c>
      <c r="C84" s="6" t="str">
        <f t="shared" si="21"/>
        <v>08012020</v>
      </c>
      <c r="D84" s="4">
        <f t="shared" si="22"/>
        <v>44044</v>
      </c>
      <c r="E84" s="4">
        <v>44044</v>
      </c>
      <c r="F84" s="4" t="str">
        <f t="shared" si="16"/>
        <v>08312020_3T</v>
      </c>
      <c r="G84" s="4" t="str">
        <f t="shared" si="17"/>
        <v>08312020</v>
      </c>
      <c r="H84" s="4">
        <f t="shared" si="18"/>
        <v>44074</v>
      </c>
      <c r="I84" s="4">
        <v>44074</v>
      </c>
    </row>
    <row r="85" spans="1:9">
      <c r="A85" s="5" t="s">
        <v>9</v>
      </c>
      <c r="B85" s="5" t="s">
        <v>97</v>
      </c>
      <c r="C85" s="6" t="str">
        <f t="shared" si="21"/>
        <v>08012020</v>
      </c>
      <c r="D85" s="4">
        <f t="shared" si="22"/>
        <v>44044</v>
      </c>
      <c r="E85" s="4">
        <v>44044</v>
      </c>
      <c r="F85" s="4" t="str">
        <f t="shared" si="16"/>
        <v>08312020_PR</v>
      </c>
      <c r="G85" s="4" t="str">
        <f t="shared" si="17"/>
        <v>08312020</v>
      </c>
      <c r="H85" s="4">
        <f t="shared" si="18"/>
        <v>44074</v>
      </c>
      <c r="I85" s="4">
        <v>44074</v>
      </c>
    </row>
    <row r="86" spans="1:9">
      <c r="A86" s="5" t="s">
        <v>8</v>
      </c>
      <c r="B86" s="5" t="s">
        <v>96</v>
      </c>
      <c r="C86" s="6" t="str">
        <f t="shared" si="21"/>
        <v>07012020</v>
      </c>
      <c r="D86" s="4">
        <f t="shared" si="22"/>
        <v>44013</v>
      </c>
      <c r="E86" s="4">
        <v>44013</v>
      </c>
      <c r="F86" s="4" t="str">
        <f t="shared" si="16"/>
        <v>07312020_3T</v>
      </c>
      <c r="G86" s="4" t="str">
        <f t="shared" si="17"/>
        <v>07312020</v>
      </c>
      <c r="H86" s="4">
        <f t="shared" si="18"/>
        <v>44043</v>
      </c>
      <c r="I86" s="4">
        <v>44043</v>
      </c>
    </row>
    <row r="87" spans="1:9">
      <c r="A87" s="5" t="s">
        <v>8</v>
      </c>
      <c r="B87" s="5" t="s">
        <v>95</v>
      </c>
      <c r="C87" s="6" t="str">
        <f t="shared" si="21"/>
        <v>07012020</v>
      </c>
      <c r="D87" s="4">
        <f t="shared" si="22"/>
        <v>44013</v>
      </c>
      <c r="E87" s="4">
        <v>44013</v>
      </c>
      <c r="F87" s="4" t="str">
        <f t="shared" si="16"/>
        <v>07312020_PR</v>
      </c>
      <c r="G87" s="4" t="str">
        <f t="shared" si="17"/>
        <v>07312020</v>
      </c>
      <c r="H87" s="4">
        <f t="shared" si="18"/>
        <v>44043</v>
      </c>
      <c r="I87" s="4">
        <v>44043</v>
      </c>
    </row>
    <row r="88" spans="1:9">
      <c r="A88" s="5" t="s">
        <v>8</v>
      </c>
      <c r="B88" s="5" t="s">
        <v>94</v>
      </c>
      <c r="C88" s="6" t="str">
        <f t="shared" si="21"/>
        <v>08012020</v>
      </c>
      <c r="D88" s="4">
        <f t="shared" si="22"/>
        <v>44044</v>
      </c>
      <c r="E88" s="4">
        <v>44044</v>
      </c>
      <c r="F88" s="4" t="str">
        <f t="shared" si="16"/>
        <v>08312020_3T</v>
      </c>
      <c r="G88" s="4" t="str">
        <f t="shared" si="17"/>
        <v>08312020</v>
      </c>
      <c r="H88" s="4">
        <f t="shared" si="18"/>
        <v>44074</v>
      </c>
      <c r="I88" s="4">
        <v>44074</v>
      </c>
    </row>
    <row r="89" spans="1:9">
      <c r="A89" s="5" t="s">
        <v>8</v>
      </c>
      <c r="B89" s="5" t="s">
        <v>93</v>
      </c>
      <c r="C89" s="6" t="str">
        <f t="shared" si="21"/>
        <v>08012020</v>
      </c>
      <c r="D89" s="4">
        <f t="shared" si="22"/>
        <v>44044</v>
      </c>
      <c r="E89" s="4">
        <v>44044</v>
      </c>
      <c r="F89" s="4" t="str">
        <f t="shared" si="16"/>
        <v>08312020_PR</v>
      </c>
      <c r="G89" s="4" t="str">
        <f t="shared" si="17"/>
        <v>08312020</v>
      </c>
      <c r="H89" s="4">
        <f t="shared" si="18"/>
        <v>44074</v>
      </c>
      <c r="I89" s="4">
        <v>44074</v>
      </c>
    </row>
    <row r="90" spans="1:9">
      <c r="A90" s="5" t="s">
        <v>7</v>
      </c>
      <c r="B90" s="5" t="s">
        <v>92</v>
      </c>
      <c r="C90" s="6" t="str">
        <f t="shared" si="21"/>
        <v>09012020</v>
      </c>
      <c r="D90" s="4">
        <f t="shared" si="22"/>
        <v>44075</v>
      </c>
      <c r="E90" s="4">
        <v>44075</v>
      </c>
      <c r="F90" s="4" t="str">
        <f t="shared" si="16"/>
        <v>09302020_3T</v>
      </c>
      <c r="G90" s="4" t="str">
        <f t="shared" si="17"/>
        <v>09302020</v>
      </c>
      <c r="H90" s="4">
        <f t="shared" si="18"/>
        <v>44104</v>
      </c>
      <c r="I90" s="4">
        <v>44104</v>
      </c>
    </row>
    <row r="91" spans="1:9">
      <c r="A91" s="5" t="s">
        <v>7</v>
      </c>
      <c r="B91" s="5" t="s">
        <v>91</v>
      </c>
      <c r="C91" s="6" t="str">
        <f t="shared" si="21"/>
        <v>09012020</v>
      </c>
      <c r="D91" s="4">
        <f t="shared" si="22"/>
        <v>44075</v>
      </c>
      <c r="E91" s="4">
        <v>44075</v>
      </c>
      <c r="F91" s="4" t="str">
        <f t="shared" si="16"/>
        <v>09302020_PR</v>
      </c>
      <c r="G91" s="4" t="str">
        <f t="shared" si="17"/>
        <v>09302020</v>
      </c>
      <c r="H91" s="4">
        <f t="shared" si="18"/>
        <v>44104</v>
      </c>
      <c r="I91" s="4">
        <v>44104</v>
      </c>
    </row>
    <row r="92" spans="1:9">
      <c r="A92" s="5" t="s">
        <v>6</v>
      </c>
      <c r="B92" s="5" t="s">
        <v>90</v>
      </c>
      <c r="C92" s="6" t="str">
        <f t="shared" si="21"/>
        <v>09012020</v>
      </c>
      <c r="D92" s="4">
        <f t="shared" si="22"/>
        <v>44075</v>
      </c>
      <c r="E92" s="4">
        <v>44075</v>
      </c>
      <c r="F92" s="4" t="str">
        <f t="shared" si="16"/>
        <v>09302020_3T</v>
      </c>
      <c r="G92" s="4" t="str">
        <f t="shared" si="17"/>
        <v>09302020</v>
      </c>
      <c r="H92" s="4">
        <f t="shared" si="18"/>
        <v>44104</v>
      </c>
      <c r="I92" s="4">
        <v>44104</v>
      </c>
    </row>
    <row r="93" spans="1:9">
      <c r="A93" s="5" t="s">
        <v>6</v>
      </c>
      <c r="B93" s="5" t="s">
        <v>89</v>
      </c>
      <c r="C93" s="6" t="str">
        <f t="shared" si="21"/>
        <v>09012020</v>
      </c>
      <c r="D93" s="4">
        <f t="shared" si="22"/>
        <v>44075</v>
      </c>
      <c r="E93" s="4">
        <v>44075</v>
      </c>
      <c r="F93" s="4" t="str">
        <f t="shared" si="16"/>
        <v>09302020_PR</v>
      </c>
      <c r="G93" s="4" t="str">
        <f t="shared" si="17"/>
        <v>09302020</v>
      </c>
      <c r="H93" s="4">
        <f t="shared" si="18"/>
        <v>44104</v>
      </c>
      <c r="I93" s="4">
        <v>44104</v>
      </c>
    </row>
    <row r="94" spans="1:9">
      <c r="A94" s="5" t="s">
        <v>5</v>
      </c>
      <c r="B94" s="5" t="s">
        <v>88</v>
      </c>
      <c r="C94" s="6" t="str">
        <f t="shared" si="21"/>
        <v>09012020</v>
      </c>
      <c r="D94" s="4">
        <f t="shared" si="22"/>
        <v>44075</v>
      </c>
      <c r="E94" s="4">
        <v>44075</v>
      </c>
      <c r="F94" s="4" t="str">
        <f t="shared" si="16"/>
        <v>09302020_3T</v>
      </c>
      <c r="G94" s="4" t="str">
        <f t="shared" si="17"/>
        <v>09302020</v>
      </c>
      <c r="H94" s="4">
        <f t="shared" si="18"/>
        <v>44104</v>
      </c>
      <c r="I94" s="4">
        <v>44104</v>
      </c>
    </row>
    <row r="95" spans="1:9">
      <c r="A95" s="5" t="s">
        <v>5</v>
      </c>
      <c r="B95" s="5" t="s">
        <v>87</v>
      </c>
      <c r="C95" s="6" t="str">
        <f t="shared" si="21"/>
        <v>09012020</v>
      </c>
      <c r="D95" s="4">
        <f t="shared" si="22"/>
        <v>44075</v>
      </c>
      <c r="E95" s="4">
        <v>44075</v>
      </c>
      <c r="F95" s="4" t="str">
        <f t="shared" si="16"/>
        <v>09302020_PR</v>
      </c>
      <c r="G95" s="4" t="str">
        <f t="shared" si="17"/>
        <v>09302020</v>
      </c>
      <c r="H95" s="4">
        <f t="shared" si="18"/>
        <v>44104</v>
      </c>
      <c r="I95" s="4">
        <v>44104</v>
      </c>
    </row>
    <row r="96" spans="1:9">
      <c r="A96" s="5" t="s">
        <v>4</v>
      </c>
      <c r="B96" s="5" t="s">
        <v>86</v>
      </c>
      <c r="C96" s="6" t="str">
        <f t="shared" si="21"/>
        <v>09012020</v>
      </c>
      <c r="D96" s="4">
        <f t="shared" si="22"/>
        <v>44075</v>
      </c>
      <c r="E96" s="4">
        <v>44075</v>
      </c>
      <c r="F96" s="4" t="str">
        <f t="shared" si="16"/>
        <v>09302020_3T</v>
      </c>
      <c r="G96" s="4" t="str">
        <f t="shared" si="17"/>
        <v>09302020</v>
      </c>
      <c r="H96" s="4">
        <f t="shared" si="18"/>
        <v>44104</v>
      </c>
      <c r="I96" s="4">
        <v>44104</v>
      </c>
    </row>
    <row r="97" spans="1:9">
      <c r="A97" s="5" t="s">
        <v>4</v>
      </c>
      <c r="B97" s="5" t="s">
        <v>85</v>
      </c>
      <c r="C97" s="6" t="str">
        <f t="shared" si="21"/>
        <v>09012020</v>
      </c>
      <c r="D97" s="4">
        <f t="shared" si="22"/>
        <v>44075</v>
      </c>
      <c r="E97" s="4">
        <v>44075</v>
      </c>
      <c r="F97" s="4" t="str">
        <f t="shared" si="16"/>
        <v>09302020_PR</v>
      </c>
      <c r="G97" s="4" t="str">
        <f t="shared" si="17"/>
        <v>09302020</v>
      </c>
      <c r="H97" s="4">
        <f t="shared" si="18"/>
        <v>44104</v>
      </c>
      <c r="I97" s="4">
        <v>44104</v>
      </c>
    </row>
    <row r="98" spans="1:9">
      <c r="A98" s="5" t="s">
        <v>3</v>
      </c>
      <c r="B98" s="5" t="s">
        <v>84</v>
      </c>
      <c r="C98" s="6" t="str">
        <f t="shared" si="21"/>
        <v>10012020</v>
      </c>
      <c r="D98" s="4">
        <f t="shared" si="22"/>
        <v>44105</v>
      </c>
      <c r="E98" s="4">
        <v>44105</v>
      </c>
      <c r="F98" s="4" t="str">
        <f t="shared" si="16"/>
        <v>10312020_3T</v>
      </c>
      <c r="G98" s="4" t="str">
        <f t="shared" si="17"/>
        <v>10312020</v>
      </c>
      <c r="H98" s="4">
        <f t="shared" si="18"/>
        <v>44135</v>
      </c>
      <c r="I98" s="4">
        <v>44135</v>
      </c>
    </row>
    <row r="99" spans="1:9">
      <c r="A99" s="5" t="s">
        <v>3</v>
      </c>
      <c r="B99" s="5" t="s">
        <v>83</v>
      </c>
      <c r="C99" s="6" t="str">
        <f t="shared" si="21"/>
        <v>10012020</v>
      </c>
      <c r="D99" s="4">
        <f t="shared" si="22"/>
        <v>44105</v>
      </c>
      <c r="E99" s="4">
        <v>44105</v>
      </c>
      <c r="F99" s="4" t="str">
        <f t="shared" ref="F99:F117" si="23">RIGHT(B99,11)</f>
        <v>10312020_PR</v>
      </c>
      <c r="G99" s="4" t="str">
        <f t="shared" ref="G99:G117" si="24">LEFT(F99,LEN(F99)-3)</f>
        <v>10312020</v>
      </c>
      <c r="H99" s="4">
        <f t="shared" ref="H99:H117" si="25">DATE(RIGHT(G99,4),LEFT(G99,2),MID(G99,3,2))</f>
        <v>44135</v>
      </c>
      <c r="I99" s="4">
        <v>44135</v>
      </c>
    </row>
    <row r="100" spans="1:9">
      <c r="A100" s="5" t="s">
        <v>3</v>
      </c>
      <c r="B100" s="5" t="s">
        <v>82</v>
      </c>
      <c r="C100" s="6" t="str">
        <f t="shared" si="21"/>
        <v>06012020</v>
      </c>
      <c r="D100" s="4">
        <f t="shared" si="22"/>
        <v>43983</v>
      </c>
      <c r="E100" s="4">
        <v>43983</v>
      </c>
      <c r="F100" s="4" t="str">
        <f t="shared" si="23"/>
        <v>06302020_3T</v>
      </c>
      <c r="G100" s="4" t="str">
        <f t="shared" si="24"/>
        <v>06302020</v>
      </c>
      <c r="H100" s="4">
        <f t="shared" si="25"/>
        <v>44012</v>
      </c>
      <c r="I100" s="4">
        <v>44012</v>
      </c>
    </row>
    <row r="101" spans="1:9">
      <c r="A101" s="5" t="s">
        <v>3</v>
      </c>
      <c r="B101" s="5" t="s">
        <v>81</v>
      </c>
      <c r="C101" s="6" t="str">
        <f t="shared" si="21"/>
        <v>06012020</v>
      </c>
      <c r="D101" s="4">
        <f t="shared" si="22"/>
        <v>43983</v>
      </c>
      <c r="E101" s="4">
        <v>43983</v>
      </c>
      <c r="F101" s="4" t="str">
        <f t="shared" si="23"/>
        <v>06302020_PR</v>
      </c>
      <c r="G101" s="4" t="str">
        <f t="shared" si="24"/>
        <v>06302020</v>
      </c>
      <c r="H101" s="4">
        <f t="shared" si="25"/>
        <v>44012</v>
      </c>
      <c r="I101" s="4">
        <v>44012</v>
      </c>
    </row>
    <row r="102" spans="1:9">
      <c r="A102" s="5" t="s">
        <v>3</v>
      </c>
      <c r="B102" s="5" t="s">
        <v>80</v>
      </c>
      <c r="C102" s="6" t="str">
        <f t="shared" si="21"/>
        <v>07012020</v>
      </c>
      <c r="D102" s="4">
        <f t="shared" si="22"/>
        <v>44013</v>
      </c>
      <c r="E102" s="4">
        <v>44013</v>
      </c>
      <c r="F102" s="4" t="str">
        <f t="shared" si="23"/>
        <v>07312020_3T</v>
      </c>
      <c r="G102" s="4" t="str">
        <f t="shared" si="24"/>
        <v>07312020</v>
      </c>
      <c r="H102" s="4">
        <f t="shared" si="25"/>
        <v>44043</v>
      </c>
      <c r="I102" s="4">
        <v>44043</v>
      </c>
    </row>
    <row r="103" spans="1:9">
      <c r="A103" s="5" t="s">
        <v>3</v>
      </c>
      <c r="B103" s="5" t="s">
        <v>79</v>
      </c>
      <c r="C103" s="6" t="str">
        <f t="shared" si="21"/>
        <v>07012020</v>
      </c>
      <c r="D103" s="4">
        <f t="shared" si="22"/>
        <v>44013</v>
      </c>
      <c r="E103" s="4">
        <v>44013</v>
      </c>
      <c r="F103" s="4" t="str">
        <f t="shared" si="23"/>
        <v>07312020_PR</v>
      </c>
      <c r="G103" s="4" t="str">
        <f t="shared" si="24"/>
        <v>07312020</v>
      </c>
      <c r="H103" s="4">
        <f t="shared" si="25"/>
        <v>44043</v>
      </c>
      <c r="I103" s="4">
        <v>44043</v>
      </c>
    </row>
    <row r="104" spans="1:9">
      <c r="A104" s="5" t="s">
        <v>2</v>
      </c>
      <c r="B104" s="5" t="s">
        <v>78</v>
      </c>
      <c r="C104" s="6" t="str">
        <f t="shared" si="21"/>
        <v>10012020</v>
      </c>
      <c r="D104" s="4">
        <f t="shared" si="22"/>
        <v>44105</v>
      </c>
      <c r="E104" s="4">
        <v>44105</v>
      </c>
      <c r="F104" s="4" t="str">
        <f t="shared" si="23"/>
        <v>10312020_3T</v>
      </c>
      <c r="G104" s="4" t="str">
        <f t="shared" si="24"/>
        <v>10312020</v>
      </c>
      <c r="H104" s="4">
        <f t="shared" si="25"/>
        <v>44135</v>
      </c>
      <c r="I104" s="4">
        <v>44135</v>
      </c>
    </row>
    <row r="105" spans="1:9">
      <c r="A105" s="5" t="s">
        <v>2</v>
      </c>
      <c r="B105" s="5" t="s">
        <v>77</v>
      </c>
      <c r="C105" s="6" t="str">
        <f t="shared" si="21"/>
        <v>10012020</v>
      </c>
      <c r="D105" s="4">
        <f t="shared" si="22"/>
        <v>44105</v>
      </c>
      <c r="E105" s="4">
        <v>44105</v>
      </c>
      <c r="F105" s="4" t="str">
        <f t="shared" si="23"/>
        <v>10312020_PR</v>
      </c>
      <c r="G105" s="4" t="str">
        <f t="shared" si="24"/>
        <v>10312020</v>
      </c>
      <c r="H105" s="4">
        <f t="shared" si="25"/>
        <v>44135</v>
      </c>
      <c r="I105" s="4">
        <v>44135</v>
      </c>
    </row>
    <row r="106" spans="1:9">
      <c r="A106" s="5" t="s">
        <v>2</v>
      </c>
      <c r="B106" s="5" t="s">
        <v>76</v>
      </c>
      <c r="C106" s="6" t="str">
        <f t="shared" si="21"/>
        <v>11012020</v>
      </c>
      <c r="D106" s="4">
        <f t="shared" si="22"/>
        <v>44136</v>
      </c>
      <c r="E106" s="4">
        <v>44136</v>
      </c>
      <c r="F106" s="4" t="str">
        <f t="shared" si="23"/>
        <v>11302020_3T</v>
      </c>
      <c r="G106" s="4" t="str">
        <f t="shared" si="24"/>
        <v>11302020</v>
      </c>
      <c r="H106" s="4">
        <f t="shared" si="25"/>
        <v>44165</v>
      </c>
      <c r="I106" s="4">
        <v>44165</v>
      </c>
    </row>
    <row r="107" spans="1:9">
      <c r="A107" s="5" t="s">
        <v>2</v>
      </c>
      <c r="B107" s="5" t="s">
        <v>75</v>
      </c>
      <c r="C107" s="6" t="str">
        <f t="shared" si="21"/>
        <v>11012020</v>
      </c>
      <c r="D107" s="4">
        <f t="shared" si="22"/>
        <v>44136</v>
      </c>
      <c r="E107" s="4">
        <v>44136</v>
      </c>
      <c r="F107" s="4" t="str">
        <f t="shared" si="23"/>
        <v>11302020_PR</v>
      </c>
      <c r="G107" s="4" t="str">
        <f t="shared" si="24"/>
        <v>11302020</v>
      </c>
      <c r="H107" s="4">
        <f t="shared" si="25"/>
        <v>44165</v>
      </c>
      <c r="I107" s="4">
        <v>44165</v>
      </c>
    </row>
    <row r="108" spans="1:9">
      <c r="A108" s="5" t="s">
        <v>2</v>
      </c>
      <c r="B108" s="5" t="s">
        <v>74</v>
      </c>
      <c r="C108" s="6" t="str">
        <f t="shared" si="21"/>
        <v>08012020</v>
      </c>
      <c r="D108" s="4">
        <f t="shared" si="22"/>
        <v>44044</v>
      </c>
      <c r="E108" s="4">
        <v>44044</v>
      </c>
      <c r="F108" s="4" t="str">
        <f t="shared" si="23"/>
        <v>08312020_3T</v>
      </c>
      <c r="G108" s="4" t="str">
        <f t="shared" si="24"/>
        <v>08312020</v>
      </c>
      <c r="H108" s="4">
        <f t="shared" si="25"/>
        <v>44074</v>
      </c>
      <c r="I108" s="4">
        <v>44074</v>
      </c>
    </row>
    <row r="109" spans="1:9">
      <c r="A109" s="5" t="s">
        <v>2</v>
      </c>
      <c r="B109" s="5" t="s">
        <v>73</v>
      </c>
      <c r="C109" s="6" t="str">
        <f t="shared" si="21"/>
        <v>08012020</v>
      </c>
      <c r="D109" s="4">
        <f t="shared" si="22"/>
        <v>44044</v>
      </c>
      <c r="E109" s="4">
        <v>44044</v>
      </c>
      <c r="F109" s="4" t="str">
        <f t="shared" si="23"/>
        <v>08312020_PR</v>
      </c>
      <c r="G109" s="4" t="str">
        <f t="shared" si="24"/>
        <v>08312020</v>
      </c>
      <c r="H109" s="4">
        <f t="shared" si="25"/>
        <v>44074</v>
      </c>
      <c r="I109" s="4">
        <v>44074</v>
      </c>
    </row>
    <row r="110" spans="1:9">
      <c r="A110" s="5" t="s">
        <v>2</v>
      </c>
      <c r="B110" s="5" t="s">
        <v>72</v>
      </c>
      <c r="C110" s="6" t="str">
        <f t="shared" si="21"/>
        <v>09012020</v>
      </c>
      <c r="D110" s="4">
        <f t="shared" si="22"/>
        <v>44075</v>
      </c>
      <c r="E110" s="4">
        <v>44075</v>
      </c>
      <c r="F110" s="4" t="str">
        <f t="shared" si="23"/>
        <v>09302020_3T</v>
      </c>
      <c r="G110" s="4" t="str">
        <f t="shared" si="24"/>
        <v>09302020</v>
      </c>
      <c r="H110" s="4">
        <f t="shared" si="25"/>
        <v>44104</v>
      </c>
      <c r="I110" s="4">
        <v>44104</v>
      </c>
    </row>
    <row r="111" spans="1:9">
      <c r="A111" s="5" t="s">
        <v>2</v>
      </c>
      <c r="B111" s="5" t="s">
        <v>71</v>
      </c>
      <c r="C111" s="6" t="str">
        <f t="shared" si="21"/>
        <v>09012020</v>
      </c>
      <c r="D111" s="4">
        <f t="shared" si="22"/>
        <v>44075</v>
      </c>
      <c r="E111" s="4">
        <v>44075</v>
      </c>
      <c r="F111" s="4" t="str">
        <f t="shared" si="23"/>
        <v>09302020_PR</v>
      </c>
      <c r="G111" s="4" t="str">
        <f t="shared" si="24"/>
        <v>09302020</v>
      </c>
      <c r="H111" s="4">
        <f t="shared" si="25"/>
        <v>44104</v>
      </c>
      <c r="I111" s="4">
        <v>44104</v>
      </c>
    </row>
    <row r="112" spans="1:9">
      <c r="A112" s="3" t="s">
        <v>1</v>
      </c>
      <c r="B112" s="5" t="s">
        <v>70</v>
      </c>
      <c r="C112" s="6" t="str">
        <f t="shared" si="21"/>
        <v>08012020</v>
      </c>
      <c r="D112" s="4">
        <f t="shared" si="22"/>
        <v>44044</v>
      </c>
      <c r="E112" s="4">
        <v>44044</v>
      </c>
      <c r="F112" s="4" t="str">
        <f t="shared" si="23"/>
        <v>08312020_3T</v>
      </c>
      <c r="G112" s="4" t="str">
        <f t="shared" si="24"/>
        <v>08312020</v>
      </c>
      <c r="H112" s="4">
        <f t="shared" si="25"/>
        <v>44074</v>
      </c>
      <c r="I112" s="4">
        <v>44074</v>
      </c>
    </row>
    <row r="113" spans="1:9">
      <c r="A113" s="3" t="s">
        <v>1</v>
      </c>
      <c r="B113" s="5" t="s">
        <v>69</v>
      </c>
      <c r="C113" s="6" t="str">
        <f t="shared" si="21"/>
        <v>08012020</v>
      </c>
      <c r="D113" s="4">
        <f t="shared" si="22"/>
        <v>44044</v>
      </c>
      <c r="E113" s="4">
        <v>44044</v>
      </c>
      <c r="F113" s="4" t="str">
        <f t="shared" si="23"/>
        <v>08312020_PR</v>
      </c>
      <c r="G113" s="4" t="str">
        <f t="shared" si="24"/>
        <v>08312020</v>
      </c>
      <c r="H113" s="4">
        <f t="shared" si="25"/>
        <v>44074</v>
      </c>
      <c r="I113" s="4">
        <v>44074</v>
      </c>
    </row>
    <row r="114" spans="1:9">
      <c r="A114" s="3" t="s">
        <v>1</v>
      </c>
      <c r="B114" s="5" t="s">
        <v>68</v>
      </c>
      <c r="C114" s="6" t="str">
        <f t="shared" si="21"/>
        <v>09012020</v>
      </c>
      <c r="D114" s="4">
        <f t="shared" si="22"/>
        <v>44075</v>
      </c>
      <c r="E114" s="4">
        <v>44075</v>
      </c>
      <c r="F114" s="4" t="str">
        <f t="shared" si="23"/>
        <v>09302020_3T</v>
      </c>
      <c r="G114" s="4" t="str">
        <f t="shared" si="24"/>
        <v>09302020</v>
      </c>
      <c r="H114" s="4">
        <f t="shared" si="25"/>
        <v>44104</v>
      </c>
      <c r="I114" s="4">
        <v>44104</v>
      </c>
    </row>
    <row r="115" spans="1:9">
      <c r="A115" s="3" t="s">
        <v>1</v>
      </c>
      <c r="B115" s="5" t="s">
        <v>67</v>
      </c>
      <c r="C115" s="6" t="str">
        <f t="shared" si="21"/>
        <v>09012020</v>
      </c>
      <c r="D115" s="4">
        <f t="shared" si="22"/>
        <v>44075</v>
      </c>
      <c r="E115" s="4">
        <v>44075</v>
      </c>
      <c r="F115" s="4" t="str">
        <f t="shared" si="23"/>
        <v>09302020_PR</v>
      </c>
      <c r="G115" s="4" t="str">
        <f t="shared" si="24"/>
        <v>09302020</v>
      </c>
      <c r="H115" s="4">
        <f t="shared" si="25"/>
        <v>44104</v>
      </c>
      <c r="I115" s="4">
        <v>44104</v>
      </c>
    </row>
    <row r="116" spans="1:9">
      <c r="A116" s="3" t="s">
        <v>1</v>
      </c>
      <c r="B116" s="5" t="s">
        <v>66</v>
      </c>
      <c r="C116" s="6" t="str">
        <f t="shared" si="21"/>
        <v>10012020</v>
      </c>
      <c r="D116" s="4">
        <f t="shared" si="22"/>
        <v>44105</v>
      </c>
      <c r="E116" s="4">
        <v>44105</v>
      </c>
      <c r="F116" s="4" t="str">
        <f t="shared" si="23"/>
        <v>10312020_3T</v>
      </c>
      <c r="G116" s="4" t="str">
        <f t="shared" si="24"/>
        <v>10312020</v>
      </c>
      <c r="H116" s="4">
        <f t="shared" si="25"/>
        <v>44135</v>
      </c>
      <c r="I116" s="4">
        <v>44135</v>
      </c>
    </row>
    <row r="117" spans="1:9">
      <c r="A117" s="3" t="s">
        <v>1</v>
      </c>
      <c r="B117" s="5" t="s">
        <v>65</v>
      </c>
      <c r="C117" s="6" t="str">
        <f t="shared" si="21"/>
        <v>10012020</v>
      </c>
      <c r="D117" s="4">
        <f t="shared" si="22"/>
        <v>44105</v>
      </c>
      <c r="E117" s="4">
        <v>44105</v>
      </c>
      <c r="F117" s="4" t="str">
        <f t="shared" si="23"/>
        <v>10312020_PR</v>
      </c>
      <c r="G117" s="4" t="str">
        <f t="shared" si="24"/>
        <v>10312020</v>
      </c>
      <c r="H117" s="4">
        <f t="shared" si="25"/>
        <v>44135</v>
      </c>
      <c r="I117" s="4">
        <v>44135</v>
      </c>
    </row>
    <row r="118" spans="1:9" ht="30">
      <c r="A118" s="5" t="s">
        <v>1</v>
      </c>
      <c r="B118" s="5" t="s">
        <v>64</v>
      </c>
      <c r="C118" s="6" t="str">
        <f t="shared" ref="C118:C128" si="26">MID(B118,FIND("_",B118)+1,8)</f>
        <v>2020-06-</v>
      </c>
      <c r="D118" s="4" t="e">
        <f t="shared" ref="D118:D128" si="27">DATE(RIGHT(C118,4),LEFT(C118,2), MID(C118,3,2))</f>
        <v>#VALUE!</v>
      </c>
      <c r="E118" s="4">
        <v>44106</v>
      </c>
      <c r="F118" s="4" t="str">
        <f t="shared" ref="F118:F128" si="28">RIGHT(B118,11)</f>
        <v>03312020_3T</v>
      </c>
      <c r="G118" s="4" t="str">
        <f t="shared" ref="G118:G128" si="29">LEFT(F118,LEN(F118)-3)</f>
        <v>03312020</v>
      </c>
      <c r="H118" s="4">
        <f t="shared" ref="H118:H128" si="30">DATE(RIGHT(G118,4),LEFT(G118,2),MID(G118,3,2))</f>
        <v>43921</v>
      </c>
      <c r="I118" s="4">
        <v>44136</v>
      </c>
    </row>
    <row r="119" spans="1:9">
      <c r="A119" s="5" t="s">
        <v>1</v>
      </c>
      <c r="B119" s="5" t="s">
        <v>63</v>
      </c>
      <c r="C119" s="6" t="str">
        <f t="shared" si="26"/>
        <v>2020-10-</v>
      </c>
      <c r="D119" s="4" t="e">
        <f t="shared" si="27"/>
        <v>#VALUE!</v>
      </c>
      <c r="E119" s="4">
        <v>44107</v>
      </c>
      <c r="F119" s="4" t="str">
        <f t="shared" si="28"/>
        <v>T Sample_3T</v>
      </c>
      <c r="G119" s="4" t="str">
        <f t="shared" si="29"/>
        <v>T Sample</v>
      </c>
      <c r="H119" s="4" t="e">
        <f t="shared" si="30"/>
        <v>#VALUE!</v>
      </c>
      <c r="I119" s="4">
        <v>44137</v>
      </c>
    </row>
    <row r="120" spans="1:9">
      <c r="A120" s="5" t="s">
        <v>1</v>
      </c>
      <c r="B120" s="5" t="s">
        <v>62</v>
      </c>
      <c r="C120" s="6" t="str">
        <f t="shared" si="26"/>
        <v>2020-10-</v>
      </c>
      <c r="D120" s="4" t="e">
        <f t="shared" si="27"/>
        <v>#VALUE!</v>
      </c>
      <c r="E120" s="4">
        <v>44108</v>
      </c>
      <c r="F120" s="4" t="str">
        <f t="shared" si="28"/>
        <v>08312020_3T</v>
      </c>
      <c r="G120" s="4" t="str">
        <f t="shared" si="29"/>
        <v>08312020</v>
      </c>
      <c r="H120" s="4">
        <f t="shared" si="30"/>
        <v>44074</v>
      </c>
      <c r="I120" s="4">
        <v>44138</v>
      </c>
    </row>
    <row r="121" spans="1:9">
      <c r="A121" s="5" t="s">
        <v>1</v>
      </c>
      <c r="B121" s="5" t="s">
        <v>61</v>
      </c>
      <c r="C121" s="6" t="str">
        <f t="shared" si="26"/>
        <v>2020-10-</v>
      </c>
      <c r="D121" s="4" t="e">
        <f t="shared" si="27"/>
        <v>#VALUE!</v>
      </c>
      <c r="E121" s="4">
        <v>44109</v>
      </c>
      <c r="F121" s="4" t="str">
        <f t="shared" si="28"/>
        <v>08312020_PR</v>
      </c>
      <c r="G121" s="4" t="str">
        <f t="shared" si="29"/>
        <v>08312020</v>
      </c>
      <c r="H121" s="4">
        <f t="shared" si="30"/>
        <v>44074</v>
      </c>
      <c r="I121" s="4">
        <v>44139</v>
      </c>
    </row>
    <row r="122" spans="1:9">
      <c r="B122" s="5" t="s">
        <v>60</v>
      </c>
      <c r="C122" s="6" t="str">
        <f t="shared" si="26"/>
        <v>3T</v>
      </c>
      <c r="D122" s="4" t="e">
        <f t="shared" si="27"/>
        <v>#VALUE!</v>
      </c>
      <c r="E122" s="4">
        <v>44110</v>
      </c>
      <c r="F122" s="4" t="str">
        <f t="shared" si="28"/>
        <v>NORTHJUN_3T</v>
      </c>
      <c r="G122" s="4" t="str">
        <f t="shared" si="29"/>
        <v>NORTHJUN</v>
      </c>
      <c r="H122" s="4" t="e">
        <f t="shared" si="30"/>
        <v>#VALUE!</v>
      </c>
      <c r="I122" s="4">
        <v>44140</v>
      </c>
    </row>
    <row r="123" spans="1:9">
      <c r="B123" s="5" t="s">
        <v>59</v>
      </c>
      <c r="C123" s="6" t="str">
        <f t="shared" si="26"/>
        <v>PR</v>
      </c>
      <c r="D123" s="4" t="e">
        <f t="shared" si="27"/>
        <v>#VALUE!</v>
      </c>
      <c r="E123" s="4">
        <v>44111</v>
      </c>
      <c r="F123" s="4" t="str">
        <f t="shared" si="28"/>
        <v>NORTHJUN_PR</v>
      </c>
      <c r="G123" s="4" t="str">
        <f t="shared" si="29"/>
        <v>NORTHJUN</v>
      </c>
      <c r="H123" s="4" t="e">
        <f t="shared" si="30"/>
        <v>#VALUE!</v>
      </c>
      <c r="I123" s="4">
        <v>44141</v>
      </c>
    </row>
    <row r="124" spans="1:9">
      <c r="B124" s="5" t="s">
        <v>58</v>
      </c>
      <c r="C124" s="6" t="str">
        <f t="shared" si="26"/>
        <v>3T</v>
      </c>
      <c r="D124" s="4" t="e">
        <f t="shared" si="27"/>
        <v>#VALUE!</v>
      </c>
      <c r="E124" s="4">
        <v>44112</v>
      </c>
      <c r="F124" s="4" t="str">
        <f t="shared" si="28"/>
        <v>SOUTHJUN_3T</v>
      </c>
      <c r="G124" s="4" t="str">
        <f t="shared" si="29"/>
        <v>SOUTHJUN</v>
      </c>
      <c r="H124" s="4" t="e">
        <f t="shared" si="30"/>
        <v>#VALUE!</v>
      </c>
      <c r="I124" s="4">
        <v>44142</v>
      </c>
    </row>
    <row r="125" spans="1:9">
      <c r="B125" s="5" t="s">
        <v>57</v>
      </c>
      <c r="C125" s="6" t="str">
        <f t="shared" si="26"/>
        <v>PR</v>
      </c>
      <c r="D125" s="4" t="e">
        <f t="shared" si="27"/>
        <v>#VALUE!</v>
      </c>
      <c r="E125" s="4">
        <v>44113</v>
      </c>
      <c r="F125" s="4" t="str">
        <f t="shared" si="28"/>
        <v>SOUTH_PR</v>
      </c>
      <c r="G125" s="4" t="str">
        <f t="shared" si="29"/>
        <v>SOUTH</v>
      </c>
      <c r="H125" s="4" t="e">
        <f t="shared" si="30"/>
        <v>#VALUE!</v>
      </c>
      <c r="I125" s="4">
        <v>44143</v>
      </c>
    </row>
    <row r="126" spans="1:9">
      <c r="B126" s="5" t="s">
        <v>56</v>
      </c>
      <c r="C126" s="6" t="str">
        <f t="shared" si="26"/>
        <v>2020-06-</v>
      </c>
      <c r="D126" s="4" t="e">
        <f t="shared" si="27"/>
        <v>#VALUE!</v>
      </c>
      <c r="E126" s="4">
        <v>44114</v>
      </c>
      <c r="F126" s="4" t="str">
        <f t="shared" si="28"/>
        <v>03312020_3T</v>
      </c>
      <c r="G126" s="4" t="str">
        <f t="shared" si="29"/>
        <v>03312020</v>
      </c>
      <c r="H126" s="4">
        <f t="shared" si="30"/>
        <v>43921</v>
      </c>
      <c r="I126" s="4">
        <v>44144</v>
      </c>
    </row>
    <row r="127" spans="1:9">
      <c r="B127" s="4" t="s">
        <v>192</v>
      </c>
      <c r="C127" s="6" t="str">
        <f t="shared" si="26"/>
        <v>11012020</v>
      </c>
      <c r="D127" s="4">
        <f t="shared" si="27"/>
        <v>44136</v>
      </c>
      <c r="E127" s="4">
        <v>44115</v>
      </c>
      <c r="F127" s="4" t="str">
        <f t="shared" si="28"/>
        <v>11302020_3T</v>
      </c>
      <c r="G127" s="4" t="str">
        <f t="shared" si="29"/>
        <v>11302020</v>
      </c>
      <c r="H127" s="4">
        <f t="shared" si="30"/>
        <v>44165</v>
      </c>
      <c r="I127" s="4">
        <v>44145</v>
      </c>
    </row>
    <row r="128" spans="1:9">
      <c r="B128" s="5" t="s">
        <v>193</v>
      </c>
      <c r="C128" s="6" t="str">
        <f t="shared" si="26"/>
        <v>11012020</v>
      </c>
      <c r="D128" s="4">
        <f t="shared" si="27"/>
        <v>44136</v>
      </c>
      <c r="E128" s="4">
        <v>44116</v>
      </c>
      <c r="F128" s="4" t="str">
        <f t="shared" si="28"/>
        <v>11302020_PR</v>
      </c>
      <c r="G128" s="4" t="str">
        <f t="shared" si="29"/>
        <v>11302020</v>
      </c>
      <c r="H128" s="4">
        <f t="shared" si="30"/>
        <v>44165</v>
      </c>
      <c r="I128" s="4">
        <v>44146</v>
      </c>
    </row>
    <row r="129" spans="3:3">
      <c r="C129" s="6"/>
    </row>
    <row r="130" spans="3:3">
      <c r="C130" s="6"/>
    </row>
    <row r="131" spans="3:3">
      <c r="C131" s="6"/>
    </row>
    <row r="132" spans="3:3">
      <c r="C132" s="6"/>
    </row>
    <row r="133" spans="3:3">
      <c r="C133" s="6"/>
    </row>
    <row r="134" spans="3:3">
      <c r="C134" s="6"/>
    </row>
    <row r="135" spans="3:3">
      <c r="C135" s="6"/>
    </row>
    <row r="136" spans="3:3">
      <c r="C136" s="6"/>
    </row>
    <row r="137" spans="3:3">
      <c r="C137" s="6"/>
    </row>
    <row r="138" spans="3:3">
      <c r="C138" s="6"/>
    </row>
    <row r="139" spans="3:3">
      <c r="C139" s="6"/>
    </row>
    <row r="140" spans="3:3">
      <c r="C140" s="6"/>
    </row>
    <row r="141" spans="3:3">
      <c r="C141" s="6"/>
    </row>
    <row r="142" spans="3:3">
      <c r="C142" s="6"/>
    </row>
    <row r="143" spans="3:3">
      <c r="C143" s="6"/>
    </row>
    <row r="144" spans="3:3">
      <c r="C144" s="6"/>
    </row>
    <row r="145" spans="3:3">
      <c r="C145" s="6"/>
    </row>
    <row r="146" spans="3:3">
      <c r="C146" s="6"/>
    </row>
    <row r="147" spans="3:3">
      <c r="C147" s="6"/>
    </row>
    <row r="148" spans="3:3">
      <c r="C148" s="6"/>
    </row>
    <row r="149" spans="3:3">
      <c r="C149" s="6"/>
    </row>
    <row r="150" spans="3:3">
      <c r="C150" s="6"/>
    </row>
    <row r="151" spans="3:3">
      <c r="C151" s="6"/>
    </row>
    <row r="152" spans="3:3">
      <c r="C152" s="6"/>
    </row>
    <row r="153" spans="3:3">
      <c r="C153" s="6"/>
    </row>
    <row r="154" spans="3:3">
      <c r="C154" s="6"/>
    </row>
    <row r="155" spans="3:3">
      <c r="C155" s="6"/>
    </row>
    <row r="156" spans="3:3">
      <c r="C156" s="6"/>
    </row>
    <row r="157" spans="3:3">
      <c r="C157" s="6"/>
    </row>
    <row r="158" spans="3:3">
      <c r="C158" s="6"/>
    </row>
    <row r="159" spans="3:3">
      <c r="C159" s="6"/>
    </row>
    <row r="160" spans="3:3">
      <c r="C160" s="6"/>
    </row>
    <row r="161" spans="3:3">
      <c r="C161" s="6"/>
    </row>
    <row r="162" spans="3:3">
      <c r="C162" s="6"/>
    </row>
    <row r="163" spans="3:3">
      <c r="C163" s="6"/>
    </row>
    <row r="164" spans="3:3">
      <c r="C164" s="6"/>
    </row>
    <row r="165" spans="3:3">
      <c r="C165" s="6"/>
    </row>
    <row r="166" spans="3:3">
      <c r="C166" s="6"/>
    </row>
    <row r="167" spans="3:3">
      <c r="C167" s="6"/>
    </row>
    <row r="168" spans="3:3">
      <c r="C168" s="6"/>
    </row>
    <row r="169" spans="3:3">
      <c r="C169" s="6"/>
    </row>
    <row r="170" spans="3:3">
      <c r="C170" s="6"/>
    </row>
    <row r="171" spans="3:3">
      <c r="C171" s="6"/>
    </row>
    <row r="172" spans="3:3">
      <c r="C172" s="6"/>
    </row>
    <row r="173" spans="3:3">
      <c r="C173" s="6"/>
    </row>
    <row r="174" spans="3:3">
      <c r="C174" s="6"/>
    </row>
    <row r="175" spans="3:3">
      <c r="C175" s="6"/>
    </row>
    <row r="176" spans="3:3">
      <c r="C176" s="6"/>
    </row>
    <row r="177" spans="3:3">
      <c r="C177" s="6"/>
    </row>
    <row r="178" spans="3:3">
      <c r="C178" s="6"/>
    </row>
    <row r="179" spans="3:3">
      <c r="C179" s="6"/>
    </row>
    <row r="180" spans="3:3">
      <c r="C180" s="6"/>
    </row>
    <row r="181" spans="3:3">
      <c r="C181" s="6"/>
    </row>
    <row r="182" spans="3:3">
      <c r="C182" s="6"/>
    </row>
    <row r="183" spans="3:3">
      <c r="C183" s="6"/>
    </row>
    <row r="184" spans="3:3">
      <c r="C184" s="6"/>
    </row>
    <row r="185" spans="3:3">
      <c r="C185" s="6"/>
    </row>
    <row r="186" spans="3:3">
      <c r="C186" s="6"/>
    </row>
    <row r="187" spans="3:3">
      <c r="C187" s="6"/>
    </row>
    <row r="188" spans="3:3">
      <c r="C188" s="6"/>
    </row>
    <row r="189" spans="3:3">
      <c r="C189" s="6"/>
    </row>
    <row r="190" spans="3:3">
      <c r="C190" s="6"/>
    </row>
    <row r="191" spans="3:3">
      <c r="C191" s="6"/>
    </row>
    <row r="192" spans="3:3">
      <c r="C192" s="6"/>
    </row>
    <row r="193" spans="3:3">
      <c r="C193" s="6"/>
    </row>
    <row r="194" spans="3:3">
      <c r="C194" s="6"/>
    </row>
    <row r="195" spans="3:3">
      <c r="C195" s="6"/>
    </row>
    <row r="196" spans="3:3">
      <c r="C196" s="6"/>
    </row>
    <row r="197" spans="3:3">
      <c r="C197" s="6"/>
    </row>
    <row r="198" spans="3:3">
      <c r="C198" s="6"/>
    </row>
    <row r="199" spans="3:3">
      <c r="C199" s="6"/>
    </row>
    <row r="200" spans="3:3">
      <c r="C200" s="6"/>
    </row>
    <row r="201" spans="3:3">
      <c r="C201" s="6"/>
    </row>
    <row r="202" spans="3:3">
      <c r="C202" s="6"/>
    </row>
    <row r="203" spans="3:3">
      <c r="C203" s="6"/>
    </row>
    <row r="204" spans="3:3">
      <c r="C204" s="6"/>
    </row>
    <row r="205" spans="3:3">
      <c r="C205" s="6"/>
    </row>
    <row r="206" spans="3:3">
      <c r="C206" s="6"/>
    </row>
    <row r="207" spans="3:3">
      <c r="C207" s="6"/>
    </row>
    <row r="208" spans="3:3">
      <c r="C208" s="6"/>
    </row>
    <row r="209" spans="3:3">
      <c r="C209" s="6"/>
    </row>
    <row r="210" spans="3:3">
      <c r="C210" s="6"/>
    </row>
    <row r="211" spans="3:3">
      <c r="C211" s="6"/>
    </row>
    <row r="212" spans="3:3">
      <c r="C212" s="6"/>
    </row>
    <row r="213" spans="3:3">
      <c r="C213" s="6"/>
    </row>
    <row r="214" spans="3:3">
      <c r="C214" s="6"/>
    </row>
    <row r="215" spans="3:3">
      <c r="C215" s="6"/>
    </row>
    <row r="216" spans="3:3">
      <c r="C216" s="6"/>
    </row>
    <row r="217" spans="3:3">
      <c r="C217" s="6"/>
    </row>
    <row r="218" spans="3:3">
      <c r="C218" s="6"/>
    </row>
    <row r="219" spans="3:3">
      <c r="C219" s="6"/>
    </row>
    <row r="220" spans="3:3">
      <c r="C220" s="6"/>
    </row>
    <row r="221" spans="3:3">
      <c r="C221" s="6"/>
    </row>
    <row r="222" spans="3:3">
      <c r="C222" s="6"/>
    </row>
    <row r="223" spans="3:3">
      <c r="C223" s="6"/>
    </row>
    <row r="224" spans="3:3">
      <c r="C224" s="6"/>
    </row>
    <row r="225" spans="3:3">
      <c r="C225" s="6"/>
    </row>
    <row r="226" spans="3:3">
      <c r="C226" s="6"/>
    </row>
    <row r="227" spans="3:3">
      <c r="C227" s="6"/>
    </row>
    <row r="228" spans="3:3">
      <c r="C228" s="6"/>
    </row>
    <row r="229" spans="3:3">
      <c r="C229" s="6"/>
    </row>
    <row r="230" spans="3:3">
      <c r="C230" s="6"/>
    </row>
    <row r="231" spans="3:3">
      <c r="C231" s="6"/>
    </row>
    <row r="232" spans="3:3">
      <c r="C232" s="6"/>
    </row>
    <row r="233" spans="3:3">
      <c r="C233" s="6"/>
    </row>
    <row r="234" spans="3:3">
      <c r="C234" s="6"/>
    </row>
    <row r="235" spans="3:3">
      <c r="C235" s="6"/>
    </row>
    <row r="236" spans="3:3">
      <c r="C236" s="6"/>
    </row>
    <row r="237" spans="3:3">
      <c r="C237" s="6"/>
    </row>
    <row r="238" spans="3:3">
      <c r="C238" s="6"/>
    </row>
    <row r="239" spans="3:3">
      <c r="C239" s="6"/>
    </row>
    <row r="240" spans="3:3">
      <c r="C240" s="6"/>
    </row>
    <row r="241" spans="3:3">
      <c r="C241" s="6"/>
    </row>
    <row r="242" spans="3:3">
      <c r="C242" s="6"/>
    </row>
    <row r="243" spans="3:3">
      <c r="C243" s="6"/>
    </row>
    <row r="244" spans="3:3">
      <c r="C244" s="6"/>
    </row>
    <row r="245" spans="3:3">
      <c r="C245" s="6"/>
    </row>
    <row r="246" spans="3:3">
      <c r="C246" s="6"/>
    </row>
    <row r="247" spans="3:3">
      <c r="C247" s="6"/>
    </row>
    <row r="248" spans="3:3">
      <c r="C248" s="6"/>
    </row>
    <row r="249" spans="3:3">
      <c r="C249" s="6"/>
    </row>
    <row r="250" spans="3:3">
      <c r="C250" s="6"/>
    </row>
    <row r="251" spans="3:3">
      <c r="C251" s="6"/>
    </row>
    <row r="252" spans="3:3">
      <c r="C252" s="6"/>
    </row>
    <row r="253" spans="3:3">
      <c r="C253" s="6"/>
    </row>
    <row r="254" spans="3:3">
      <c r="C254" s="6"/>
    </row>
    <row r="255" spans="3:3">
      <c r="C255" s="6"/>
    </row>
    <row r="256" spans="3:3">
      <c r="C256" s="6"/>
    </row>
    <row r="257" spans="3:3">
      <c r="C257" s="6"/>
    </row>
    <row r="258" spans="3:3">
      <c r="C258" s="6"/>
    </row>
    <row r="259" spans="3:3">
      <c r="C259" s="6"/>
    </row>
    <row r="260" spans="3:3">
      <c r="C260" s="6"/>
    </row>
    <row r="261" spans="3:3">
      <c r="C261" s="6"/>
    </row>
    <row r="262" spans="3:3">
      <c r="C262" s="6"/>
    </row>
    <row r="263" spans="3:3">
      <c r="C263" s="6"/>
    </row>
    <row r="264" spans="3:3">
      <c r="C264" s="6"/>
    </row>
    <row r="265" spans="3:3">
      <c r="C265" s="6"/>
    </row>
    <row r="266" spans="3:3">
      <c r="C266" s="6"/>
    </row>
    <row r="267" spans="3:3">
      <c r="C267" s="6"/>
    </row>
    <row r="268" spans="3:3">
      <c r="C268" s="6"/>
    </row>
    <row r="269" spans="3:3">
      <c r="C269" s="6"/>
    </row>
    <row r="270" spans="3:3">
      <c r="C270" s="6"/>
    </row>
    <row r="271" spans="3:3">
      <c r="C271" s="6"/>
    </row>
    <row r="272" spans="3:3">
      <c r="C272" s="6"/>
    </row>
    <row r="273" spans="3:3">
      <c r="C273" s="6"/>
    </row>
    <row r="274" spans="3:3">
      <c r="C274" s="6"/>
    </row>
    <row r="275" spans="3:3">
      <c r="C275" s="6"/>
    </row>
    <row r="276" spans="3:3">
      <c r="C276" s="6"/>
    </row>
    <row r="277" spans="3:3">
      <c r="C277" s="6"/>
    </row>
    <row r="278" spans="3:3">
      <c r="C278" s="6"/>
    </row>
    <row r="279" spans="3:3">
      <c r="C279" s="6"/>
    </row>
    <row r="280" spans="3:3">
      <c r="C280" s="6"/>
    </row>
    <row r="281" spans="3:3">
      <c r="C281" s="6"/>
    </row>
    <row r="282" spans="3:3">
      <c r="C282" s="6"/>
    </row>
    <row r="283" spans="3:3">
      <c r="C283" s="6"/>
    </row>
    <row r="284" spans="3:3">
      <c r="C284" s="6"/>
    </row>
    <row r="285" spans="3:3">
      <c r="C285" s="6"/>
    </row>
    <row r="286" spans="3:3">
      <c r="C286" s="6"/>
    </row>
    <row r="287" spans="3:3">
      <c r="C287" s="6"/>
    </row>
    <row r="288" spans="3:3">
      <c r="C288" s="6"/>
    </row>
    <row r="289" spans="3:3">
      <c r="C289" s="6"/>
    </row>
    <row r="290" spans="3:3">
      <c r="C290" s="6"/>
    </row>
    <row r="291" spans="3:3">
      <c r="C291" s="6"/>
    </row>
    <row r="292" spans="3:3">
      <c r="C292" s="6"/>
    </row>
    <row r="293" spans="3:3">
      <c r="C293" s="6"/>
    </row>
    <row r="294" spans="3:3">
      <c r="C294" s="6"/>
    </row>
    <row r="295" spans="3:3">
      <c r="C295" s="6"/>
    </row>
    <row r="296" spans="3:3">
      <c r="C296" s="6"/>
    </row>
    <row r="297" spans="3:3">
      <c r="C297" s="6"/>
    </row>
    <row r="298" spans="3:3">
      <c r="C298" s="6"/>
    </row>
    <row r="299" spans="3:3">
      <c r="C299" s="6"/>
    </row>
    <row r="300" spans="3:3">
      <c r="C300" s="6"/>
    </row>
    <row r="301" spans="3:3">
      <c r="C301" s="6"/>
    </row>
    <row r="302" spans="3:3">
      <c r="C302" s="6"/>
    </row>
    <row r="303" spans="3:3">
      <c r="C303" s="6"/>
    </row>
    <row r="304" spans="3:3">
      <c r="C304" s="6"/>
    </row>
    <row r="305" spans="3:3">
      <c r="C305" s="6"/>
    </row>
    <row r="306" spans="3:3">
      <c r="C306" s="6"/>
    </row>
    <row r="307" spans="3:3">
      <c r="C307" s="6"/>
    </row>
    <row r="308" spans="3:3">
      <c r="C308" s="6"/>
    </row>
    <row r="309" spans="3:3">
      <c r="C309" s="6"/>
    </row>
    <row r="310" spans="3:3">
      <c r="C310" s="6"/>
    </row>
    <row r="311" spans="3:3">
      <c r="C311" s="6"/>
    </row>
    <row r="312" spans="3:3">
      <c r="C312" s="6"/>
    </row>
    <row r="313" spans="3:3">
      <c r="C313" s="6"/>
    </row>
    <row r="314" spans="3:3">
      <c r="C314" s="6"/>
    </row>
    <row r="315" spans="3:3">
      <c r="C315" s="6"/>
    </row>
    <row r="316" spans="3:3">
      <c r="C316" s="6"/>
    </row>
    <row r="317" spans="3:3">
      <c r="C317" s="6"/>
    </row>
    <row r="318" spans="3:3">
      <c r="C318" s="6"/>
    </row>
    <row r="319" spans="3:3">
      <c r="C319" s="6"/>
    </row>
    <row r="320" spans="3:3">
      <c r="C320" s="6"/>
    </row>
    <row r="321" spans="3:3">
      <c r="C321" s="6"/>
    </row>
    <row r="322" spans="3:3">
      <c r="C322" s="6"/>
    </row>
    <row r="323" spans="3:3">
      <c r="C323" s="6"/>
    </row>
    <row r="324" spans="3:3">
      <c r="C324" s="6"/>
    </row>
    <row r="325" spans="3:3">
      <c r="C325" s="6"/>
    </row>
    <row r="326" spans="3:3">
      <c r="C326" s="6"/>
    </row>
    <row r="327" spans="3:3">
      <c r="C327" s="6"/>
    </row>
    <row r="328" spans="3:3">
      <c r="C328" s="6"/>
    </row>
    <row r="329" spans="3:3">
      <c r="C329" s="6"/>
    </row>
    <row r="330" spans="3:3">
      <c r="C330" s="6"/>
    </row>
    <row r="331" spans="3:3">
      <c r="C331" s="6"/>
    </row>
    <row r="332" spans="3:3">
      <c r="C332" s="6"/>
    </row>
    <row r="333" spans="3:3">
      <c r="C333" s="6"/>
    </row>
    <row r="334" spans="3:3">
      <c r="C334" s="6"/>
    </row>
    <row r="335" spans="3:3">
      <c r="C335" s="6"/>
    </row>
    <row r="336" spans="3:3">
      <c r="C336" s="6"/>
    </row>
    <row r="337" spans="3:3">
      <c r="C337" s="6"/>
    </row>
    <row r="338" spans="3:3">
      <c r="C338" s="6"/>
    </row>
    <row r="339" spans="3:3">
      <c r="C339" s="6"/>
    </row>
    <row r="340" spans="3:3">
      <c r="C340" s="6"/>
    </row>
    <row r="341" spans="3:3">
      <c r="C341" s="6"/>
    </row>
    <row r="342" spans="3:3">
      <c r="C342" s="6"/>
    </row>
    <row r="343" spans="3:3">
      <c r="C343" s="6"/>
    </row>
    <row r="344" spans="3:3">
      <c r="C344" s="6"/>
    </row>
    <row r="345" spans="3:3">
      <c r="C345" s="6"/>
    </row>
    <row r="346" spans="3:3">
      <c r="C346" s="6"/>
    </row>
    <row r="347" spans="3:3">
      <c r="C347" s="6"/>
    </row>
    <row r="348" spans="3:3">
      <c r="C348" s="6"/>
    </row>
    <row r="349" spans="3:3">
      <c r="C349" s="6"/>
    </row>
    <row r="350" spans="3:3">
      <c r="C350" s="6"/>
    </row>
    <row r="351" spans="3:3">
      <c r="C351" s="6"/>
    </row>
    <row r="352" spans="3:3">
      <c r="C352" s="6"/>
    </row>
    <row r="353" spans="3:3">
      <c r="C353" s="6"/>
    </row>
    <row r="354" spans="3:3">
      <c r="C354" s="6"/>
    </row>
    <row r="355" spans="3:3">
      <c r="C355" s="6"/>
    </row>
    <row r="356" spans="3:3">
      <c r="C356" s="6"/>
    </row>
    <row r="357" spans="3:3">
      <c r="C357" s="6"/>
    </row>
    <row r="358" spans="3:3">
      <c r="C358" s="6"/>
    </row>
    <row r="359" spans="3:3">
      <c r="C359" s="6"/>
    </row>
    <row r="360" spans="3:3">
      <c r="C360" s="6"/>
    </row>
    <row r="361" spans="3:3">
      <c r="C361" s="6"/>
    </row>
    <row r="362" spans="3:3">
      <c r="C362" s="6"/>
    </row>
    <row r="363" spans="3:3">
      <c r="C363" s="6"/>
    </row>
    <row r="364" spans="3:3">
      <c r="C364" s="6"/>
    </row>
    <row r="365" spans="3:3">
      <c r="C365" s="6"/>
    </row>
    <row r="366" spans="3:3">
      <c r="C366" s="6"/>
    </row>
    <row r="367" spans="3:3">
      <c r="C367" s="6"/>
    </row>
    <row r="368" spans="3:3">
      <c r="C368" s="6"/>
    </row>
    <row r="369" spans="3:3">
      <c r="C369" s="6"/>
    </row>
    <row r="370" spans="3:3">
      <c r="C370" s="6"/>
    </row>
    <row r="371" spans="3:3">
      <c r="C371" s="6"/>
    </row>
    <row r="372" spans="3:3">
      <c r="C372" s="6"/>
    </row>
    <row r="373" spans="3:3">
      <c r="C373" s="6"/>
    </row>
    <row r="374" spans="3:3">
      <c r="C374" s="6"/>
    </row>
    <row r="375" spans="3:3">
      <c r="C375" s="6"/>
    </row>
    <row r="376" spans="3:3">
      <c r="C376" s="6"/>
    </row>
    <row r="377" spans="3:3">
      <c r="C377" s="6"/>
    </row>
    <row r="378" spans="3:3">
      <c r="C378" s="6"/>
    </row>
    <row r="379" spans="3:3">
      <c r="C379" s="6"/>
    </row>
    <row r="380" spans="3:3">
      <c r="C380" s="6"/>
    </row>
    <row r="381" spans="3:3">
      <c r="C381" s="6"/>
    </row>
    <row r="382" spans="3:3">
      <c r="C382" s="6"/>
    </row>
    <row r="383" spans="3:3">
      <c r="C383" s="6"/>
    </row>
    <row r="384" spans="3:3">
      <c r="C384" s="6"/>
    </row>
    <row r="385" spans="3:3">
      <c r="C385" s="6"/>
    </row>
    <row r="386" spans="3:3">
      <c r="C386" s="6"/>
    </row>
    <row r="387" spans="3:3">
      <c r="C387" s="6"/>
    </row>
    <row r="388" spans="3:3">
      <c r="C388" s="6"/>
    </row>
    <row r="389" spans="3:3">
      <c r="C389" s="6"/>
    </row>
    <row r="390" spans="3:3">
      <c r="C390" s="6"/>
    </row>
    <row r="391" spans="3:3">
      <c r="C391" s="6"/>
    </row>
    <row r="392" spans="3:3">
      <c r="C392" s="6"/>
    </row>
    <row r="393" spans="3:3">
      <c r="C393" s="6"/>
    </row>
    <row r="394" spans="3:3">
      <c r="C394" s="6"/>
    </row>
    <row r="395" spans="3:3">
      <c r="C395" s="6"/>
    </row>
    <row r="396" spans="3:3">
      <c r="C396" s="6"/>
    </row>
    <row r="397" spans="3:3">
      <c r="C397" s="6"/>
    </row>
    <row r="398" spans="3:3">
      <c r="C398" s="6"/>
    </row>
    <row r="399" spans="3:3">
      <c r="C399" s="6"/>
    </row>
    <row r="400" spans="3:3">
      <c r="C400" s="6"/>
    </row>
    <row r="401" spans="3:3">
      <c r="C401" s="6"/>
    </row>
    <row r="402" spans="3:3">
      <c r="C402" s="6"/>
    </row>
    <row r="403" spans="3:3">
      <c r="C403" s="6"/>
    </row>
    <row r="404" spans="3:3">
      <c r="C404" s="6"/>
    </row>
    <row r="405" spans="3:3">
      <c r="C405" s="6"/>
    </row>
    <row r="406" spans="3:3">
      <c r="C406" s="6"/>
    </row>
    <row r="407" spans="3:3">
      <c r="C407" s="6"/>
    </row>
    <row r="408" spans="3:3">
      <c r="C408" s="6"/>
    </row>
    <row r="409" spans="3:3">
      <c r="C409" s="6"/>
    </row>
    <row r="410" spans="3:3">
      <c r="C410" s="6"/>
    </row>
    <row r="411" spans="3:3">
      <c r="C411" s="6"/>
    </row>
    <row r="412" spans="3:3">
      <c r="C412" s="6"/>
    </row>
    <row r="413" spans="3:3">
      <c r="C413" s="6"/>
    </row>
    <row r="414" spans="3:3">
      <c r="C414" s="6"/>
    </row>
    <row r="415" spans="3:3">
      <c r="C415" s="6"/>
    </row>
    <row r="416" spans="3:3">
      <c r="C416" s="6"/>
    </row>
    <row r="417" spans="3:3">
      <c r="C417" s="6"/>
    </row>
    <row r="418" spans="3:3">
      <c r="C418" s="6"/>
    </row>
    <row r="419" spans="3:3">
      <c r="C419" s="6"/>
    </row>
    <row r="420" spans="3:3">
      <c r="C420" s="6"/>
    </row>
    <row r="421" spans="3:3">
      <c r="C421" s="6"/>
    </row>
    <row r="422" spans="3:3">
      <c r="C422" s="6"/>
    </row>
    <row r="423" spans="3:3">
      <c r="C423" s="6"/>
    </row>
    <row r="424" spans="3:3">
      <c r="C424" s="6"/>
    </row>
    <row r="425" spans="3:3">
      <c r="C425" s="6"/>
    </row>
    <row r="426" spans="3:3">
      <c r="C426" s="6"/>
    </row>
    <row r="427" spans="3:3">
      <c r="C427" s="6"/>
    </row>
    <row r="428" spans="3:3">
      <c r="C428" s="6"/>
    </row>
    <row r="429" spans="3:3">
      <c r="C429" s="6"/>
    </row>
    <row r="430" spans="3:3">
      <c r="C430" s="6"/>
    </row>
    <row r="431" spans="3:3">
      <c r="C431" s="6"/>
    </row>
    <row r="432" spans="3:3">
      <c r="C432" s="6"/>
    </row>
    <row r="433" spans="3:3">
      <c r="C433" s="6"/>
    </row>
    <row r="434" spans="3:3">
      <c r="C434" s="6"/>
    </row>
    <row r="435" spans="3:3">
      <c r="C435" s="6"/>
    </row>
    <row r="436" spans="3:3">
      <c r="C436" s="6"/>
    </row>
    <row r="437" spans="3:3">
      <c r="C437" s="6"/>
    </row>
    <row r="438" spans="3:3">
      <c r="C438" s="6"/>
    </row>
    <row r="439" spans="3:3">
      <c r="C439" s="6"/>
    </row>
    <row r="440" spans="3:3">
      <c r="C440" s="6"/>
    </row>
    <row r="441" spans="3:3">
      <c r="C441" s="6"/>
    </row>
    <row r="442" spans="3:3">
      <c r="C442" s="6"/>
    </row>
    <row r="443" spans="3:3">
      <c r="C443" s="6"/>
    </row>
    <row r="444" spans="3:3">
      <c r="C444" s="6"/>
    </row>
    <row r="445" spans="3:3">
      <c r="C445" s="6"/>
    </row>
    <row r="446" spans="3:3">
      <c r="C446" s="6"/>
    </row>
    <row r="447" spans="3:3">
      <c r="C447" s="6"/>
    </row>
    <row r="448" spans="3:3">
      <c r="C448" s="6"/>
    </row>
    <row r="449" spans="3:3">
      <c r="C449" s="6"/>
    </row>
    <row r="450" spans="3:3">
      <c r="C450" s="6"/>
    </row>
    <row r="451" spans="3:3">
      <c r="C451" s="6"/>
    </row>
    <row r="452" spans="3:3">
      <c r="C452" s="6"/>
    </row>
    <row r="453" spans="3:3">
      <c r="C453" s="6"/>
    </row>
    <row r="454" spans="3:3">
      <c r="C454" s="6"/>
    </row>
    <row r="455" spans="3:3">
      <c r="C455" s="6"/>
    </row>
    <row r="456" spans="3:3">
      <c r="C456" s="6"/>
    </row>
    <row r="457" spans="3:3">
      <c r="C457" s="6"/>
    </row>
    <row r="458" spans="3:3">
      <c r="C458" s="6"/>
    </row>
    <row r="459" spans="3:3">
      <c r="C459" s="6"/>
    </row>
    <row r="460" spans="3:3">
      <c r="C460" s="6"/>
    </row>
    <row r="461" spans="3:3">
      <c r="C461" s="6"/>
    </row>
    <row r="462" spans="3:3">
      <c r="C462" s="6"/>
    </row>
    <row r="463" spans="3:3">
      <c r="C463" s="6"/>
    </row>
    <row r="464" spans="3:3">
      <c r="C464" s="6"/>
    </row>
    <row r="465" spans="3:3">
      <c r="C465" s="6"/>
    </row>
    <row r="466" spans="3:3">
      <c r="C466" s="6"/>
    </row>
    <row r="467" spans="3:3">
      <c r="C467" s="6"/>
    </row>
    <row r="468" spans="3:3">
      <c r="C468" s="6"/>
    </row>
    <row r="469" spans="3:3">
      <c r="C469" s="6"/>
    </row>
    <row r="470" spans="3:3">
      <c r="C470" s="6"/>
    </row>
    <row r="471" spans="3:3">
      <c r="C471" s="6"/>
    </row>
    <row r="472" spans="3:3">
      <c r="C472" s="6"/>
    </row>
    <row r="473" spans="3:3">
      <c r="C473" s="6"/>
    </row>
    <row r="474" spans="3:3">
      <c r="C474" s="6"/>
    </row>
    <row r="475" spans="3:3">
      <c r="C475" s="6"/>
    </row>
    <row r="476" spans="3:3">
      <c r="C476" s="6"/>
    </row>
    <row r="477" spans="3:3">
      <c r="C477" s="6"/>
    </row>
    <row r="478" spans="3:3">
      <c r="C478" s="6"/>
    </row>
    <row r="479" spans="3:3">
      <c r="C479" s="6"/>
    </row>
    <row r="480" spans="3:3">
      <c r="C480" s="6"/>
    </row>
    <row r="481" spans="3:3">
      <c r="C481" s="6"/>
    </row>
    <row r="482" spans="3:3">
      <c r="C482" s="6"/>
    </row>
    <row r="483" spans="3:3">
      <c r="C483" s="6"/>
    </row>
    <row r="484" spans="3:3">
      <c r="C484" s="6"/>
    </row>
    <row r="485" spans="3:3">
      <c r="C485" s="6"/>
    </row>
    <row r="486" spans="3:3">
      <c r="C486" s="6"/>
    </row>
    <row r="487" spans="3:3">
      <c r="C487" s="6"/>
    </row>
    <row r="488" spans="3:3">
      <c r="C488" s="6"/>
    </row>
    <row r="489" spans="3:3">
      <c r="C489" s="6"/>
    </row>
    <row r="490" spans="3:3">
      <c r="C490" s="6"/>
    </row>
    <row r="491" spans="3:3">
      <c r="C491" s="6"/>
    </row>
    <row r="492" spans="3:3">
      <c r="C492" s="6"/>
    </row>
    <row r="493" spans="3:3">
      <c r="C493" s="6"/>
    </row>
    <row r="494" spans="3:3">
      <c r="C494" s="6"/>
    </row>
    <row r="495" spans="3:3">
      <c r="C495" s="6"/>
    </row>
    <row r="496" spans="3:3">
      <c r="C496" s="6"/>
    </row>
    <row r="497" spans="3:3">
      <c r="C497" s="6"/>
    </row>
    <row r="498" spans="3:3">
      <c r="C498" s="6"/>
    </row>
    <row r="499" spans="3:3">
      <c r="C499" s="6"/>
    </row>
    <row r="500" spans="3:3">
      <c r="C500" s="6"/>
    </row>
    <row r="501" spans="3:3">
      <c r="C501" s="6"/>
    </row>
    <row r="502" spans="3:3">
      <c r="C502" s="6"/>
    </row>
    <row r="503" spans="3:3">
      <c r="C503" s="6"/>
    </row>
    <row r="504" spans="3:3">
      <c r="C504" s="6"/>
    </row>
    <row r="505" spans="3:3">
      <c r="C505" s="6"/>
    </row>
    <row r="506" spans="3:3">
      <c r="C506" s="6"/>
    </row>
    <row r="507" spans="3:3">
      <c r="C507" s="6"/>
    </row>
    <row r="508" spans="3:3">
      <c r="C508" s="6"/>
    </row>
    <row r="509" spans="3:3">
      <c r="C509" s="6"/>
    </row>
    <row r="510" spans="3:3">
      <c r="C510" s="6"/>
    </row>
    <row r="511" spans="3:3">
      <c r="C511" s="6"/>
    </row>
    <row r="512" spans="3:3">
      <c r="C512" s="6"/>
    </row>
    <row r="513" spans="3:3">
      <c r="C513" s="6"/>
    </row>
    <row r="514" spans="3:3">
      <c r="C514" s="6"/>
    </row>
    <row r="515" spans="3:3">
      <c r="C515" s="6"/>
    </row>
    <row r="516" spans="3:3">
      <c r="C516" s="6"/>
    </row>
    <row r="517" spans="3:3">
      <c r="C517" s="6"/>
    </row>
    <row r="518" spans="3:3">
      <c r="C518" s="6"/>
    </row>
    <row r="519" spans="3:3">
      <c r="C519" s="6"/>
    </row>
    <row r="520" spans="3:3">
      <c r="C520" s="6"/>
    </row>
    <row r="521" spans="3:3">
      <c r="C521" s="6"/>
    </row>
    <row r="522" spans="3:3">
      <c r="C522" s="6"/>
    </row>
    <row r="523" spans="3:3">
      <c r="C523" s="6"/>
    </row>
    <row r="524" spans="3:3">
      <c r="C524" s="6"/>
    </row>
    <row r="525" spans="3:3">
      <c r="C525" s="6"/>
    </row>
    <row r="526" spans="3:3">
      <c r="C526" s="6"/>
    </row>
    <row r="527" spans="3:3">
      <c r="C527" s="6"/>
    </row>
    <row r="528" spans="3:3">
      <c r="C528" s="6"/>
    </row>
    <row r="529" spans="3:3">
      <c r="C529" s="6"/>
    </row>
    <row r="530" spans="3:3">
      <c r="C530" s="6"/>
    </row>
    <row r="531" spans="3:3">
      <c r="C531" s="6"/>
    </row>
    <row r="532" spans="3:3">
      <c r="C532" s="6"/>
    </row>
    <row r="533" spans="3:3">
      <c r="C533" s="6"/>
    </row>
    <row r="534" spans="3:3">
      <c r="C534" s="6"/>
    </row>
    <row r="535" spans="3:3">
      <c r="C535" s="6"/>
    </row>
    <row r="536" spans="3:3">
      <c r="C536" s="6"/>
    </row>
    <row r="537" spans="3:3">
      <c r="C537" s="6"/>
    </row>
    <row r="538" spans="3:3">
      <c r="C538" s="6"/>
    </row>
    <row r="539" spans="3:3">
      <c r="C539" s="6"/>
    </row>
    <row r="540" spans="3:3">
      <c r="C540" s="6"/>
    </row>
    <row r="541" spans="3:3">
      <c r="C541" s="6"/>
    </row>
    <row r="542" spans="3:3">
      <c r="C542" s="6"/>
    </row>
    <row r="543" spans="3:3">
      <c r="C543" s="6"/>
    </row>
    <row r="544" spans="3:3">
      <c r="C544" s="6"/>
    </row>
    <row r="545" spans="3:3">
      <c r="C545" s="6"/>
    </row>
    <row r="546" spans="3:3">
      <c r="C546" s="6"/>
    </row>
    <row r="547" spans="3:3">
      <c r="C547" s="6"/>
    </row>
    <row r="548" spans="3:3">
      <c r="C548" s="6"/>
    </row>
    <row r="549" spans="3:3">
      <c r="C549" s="6"/>
    </row>
    <row r="550" spans="3:3">
      <c r="C550" s="6"/>
    </row>
    <row r="551" spans="3:3">
      <c r="C551" s="6"/>
    </row>
    <row r="552" spans="3:3">
      <c r="C552" s="6"/>
    </row>
    <row r="553" spans="3:3">
      <c r="C553" s="6"/>
    </row>
    <row r="554" spans="3:3">
      <c r="C554" s="6"/>
    </row>
    <row r="555" spans="3:3">
      <c r="C555" s="6"/>
    </row>
    <row r="556" spans="3:3">
      <c r="C556" s="6"/>
    </row>
    <row r="557" spans="3:3">
      <c r="C557" s="6"/>
    </row>
    <row r="558" spans="3:3">
      <c r="C558" s="6"/>
    </row>
    <row r="559" spans="3:3">
      <c r="C559" s="6"/>
    </row>
    <row r="560" spans="3:3">
      <c r="C560" s="6"/>
    </row>
    <row r="561" spans="3:3">
      <c r="C561" s="6"/>
    </row>
    <row r="562" spans="3:3">
      <c r="C562" s="6"/>
    </row>
    <row r="563" spans="3:3">
      <c r="C563" s="6"/>
    </row>
    <row r="564" spans="3:3">
      <c r="C564" s="6"/>
    </row>
    <row r="565" spans="3:3">
      <c r="C565" s="6"/>
    </row>
    <row r="566" spans="3:3">
      <c r="C566" s="6"/>
    </row>
    <row r="567" spans="3:3">
      <c r="C567" s="6"/>
    </row>
    <row r="568" spans="3:3">
      <c r="C568" s="6"/>
    </row>
    <row r="569" spans="3:3">
      <c r="C569" s="6"/>
    </row>
    <row r="570" spans="3:3">
      <c r="C570" s="6"/>
    </row>
    <row r="571" spans="3:3">
      <c r="C571" s="6"/>
    </row>
    <row r="572" spans="3:3">
      <c r="C572" s="6"/>
    </row>
    <row r="573" spans="3:3">
      <c r="C573" s="6"/>
    </row>
    <row r="574" spans="3:3">
      <c r="C574" s="6"/>
    </row>
    <row r="575" spans="3:3">
      <c r="C575" s="6"/>
    </row>
    <row r="576" spans="3:3">
      <c r="C576" s="6"/>
    </row>
    <row r="577" spans="3:3">
      <c r="C577" s="6"/>
    </row>
    <row r="578" spans="3:3">
      <c r="C578" s="6"/>
    </row>
    <row r="579" spans="3:3">
      <c r="C579" s="6"/>
    </row>
    <row r="580" spans="3:3">
      <c r="C580" s="6"/>
    </row>
    <row r="581" spans="3:3">
      <c r="C581" s="6"/>
    </row>
    <row r="582" spans="3:3">
      <c r="C582" s="6"/>
    </row>
    <row r="583" spans="3:3">
      <c r="C583" s="6"/>
    </row>
    <row r="584" spans="3:3">
      <c r="C584" s="6"/>
    </row>
    <row r="585" spans="3:3">
      <c r="C585" s="6"/>
    </row>
    <row r="586" spans="3:3">
      <c r="C586" s="6"/>
    </row>
    <row r="587" spans="3:3">
      <c r="C587" s="6"/>
    </row>
    <row r="588" spans="3:3">
      <c r="C588" s="6"/>
    </row>
    <row r="589" spans="3:3">
      <c r="C589" s="6"/>
    </row>
    <row r="590" spans="3:3">
      <c r="C590" s="6"/>
    </row>
    <row r="591" spans="3:3">
      <c r="C591" s="6"/>
    </row>
    <row r="592" spans="3:3">
      <c r="C592" s="6"/>
    </row>
    <row r="593" spans="3:3">
      <c r="C593" s="6"/>
    </row>
    <row r="594" spans="3:3">
      <c r="C594" s="6"/>
    </row>
    <row r="595" spans="3:3">
      <c r="C595" s="6"/>
    </row>
    <row r="596" spans="3:3">
      <c r="C596" s="6"/>
    </row>
    <row r="597" spans="3:3">
      <c r="C597" s="6"/>
    </row>
    <row r="598" spans="3:3">
      <c r="C598" s="6"/>
    </row>
    <row r="599" spans="3:3">
      <c r="C599" s="6"/>
    </row>
    <row r="600" spans="3:3">
      <c r="C600" s="6"/>
    </row>
    <row r="601" spans="3:3">
      <c r="C601" s="6"/>
    </row>
    <row r="602" spans="3:3">
      <c r="C602" s="6"/>
    </row>
    <row r="603" spans="3:3">
      <c r="C603" s="6"/>
    </row>
    <row r="604" spans="3:3">
      <c r="C604" s="6"/>
    </row>
    <row r="605" spans="3:3">
      <c r="C605" s="6"/>
    </row>
    <row r="606" spans="3:3">
      <c r="C606" s="6"/>
    </row>
    <row r="607" spans="3:3">
      <c r="C607" s="6"/>
    </row>
    <row r="608" spans="3:3">
      <c r="C608" s="6"/>
    </row>
    <row r="609" spans="3:3">
      <c r="C609" s="6"/>
    </row>
    <row r="610" spans="3:3">
      <c r="C610" s="6"/>
    </row>
    <row r="611" spans="3:3">
      <c r="C611" s="6"/>
    </row>
    <row r="612" spans="3:3">
      <c r="C612" s="6"/>
    </row>
    <row r="613" spans="3:3">
      <c r="C613" s="6"/>
    </row>
    <row r="614" spans="3:3">
      <c r="C614" s="6"/>
    </row>
    <row r="615" spans="3:3">
      <c r="C615" s="6"/>
    </row>
    <row r="616" spans="3:3">
      <c r="C616" s="6"/>
    </row>
    <row r="617" spans="3:3">
      <c r="C617" s="6"/>
    </row>
    <row r="618" spans="3:3">
      <c r="C618" s="6"/>
    </row>
    <row r="619" spans="3:3">
      <c r="C619" s="6"/>
    </row>
    <row r="620" spans="3:3">
      <c r="C620" s="6"/>
    </row>
    <row r="621" spans="3:3">
      <c r="C621" s="6"/>
    </row>
    <row r="622" spans="3:3">
      <c r="C622" s="6"/>
    </row>
    <row r="623" spans="3:3">
      <c r="C623" s="6"/>
    </row>
    <row r="624" spans="3:3">
      <c r="C624" s="6"/>
    </row>
    <row r="625" spans="3:3">
      <c r="C625" s="6"/>
    </row>
    <row r="626" spans="3:3">
      <c r="C626" s="6"/>
    </row>
    <row r="627" spans="3:3">
      <c r="C627" s="6"/>
    </row>
    <row r="628" spans="3:3">
      <c r="C628" s="6"/>
    </row>
    <row r="629" spans="3:3">
      <c r="C629" s="6"/>
    </row>
    <row r="630" spans="3:3">
      <c r="C630" s="6"/>
    </row>
    <row r="631" spans="3:3">
      <c r="C631" s="6"/>
    </row>
    <row r="632" spans="3:3">
      <c r="C632" s="6"/>
    </row>
    <row r="633" spans="3:3">
      <c r="C633" s="6"/>
    </row>
    <row r="634" spans="3:3">
      <c r="C634" s="6"/>
    </row>
    <row r="635" spans="3:3">
      <c r="C635" s="6"/>
    </row>
    <row r="636" spans="3:3">
      <c r="C636" s="6"/>
    </row>
    <row r="637" spans="3:3">
      <c r="C637" s="6"/>
    </row>
    <row r="638" spans="3:3">
      <c r="C638" s="6"/>
    </row>
    <row r="639" spans="3:3">
      <c r="C639" s="6"/>
    </row>
    <row r="640" spans="3:3">
      <c r="C640" s="6"/>
    </row>
    <row r="641" spans="3:3">
      <c r="C641" s="6"/>
    </row>
    <row r="642" spans="3:3">
      <c r="C642" s="6"/>
    </row>
    <row r="643" spans="3:3">
      <c r="C643" s="6"/>
    </row>
    <row r="644" spans="3:3">
      <c r="C644" s="6"/>
    </row>
    <row r="645" spans="3:3">
      <c r="C645" s="6"/>
    </row>
    <row r="646" spans="3:3">
      <c r="C646" s="6"/>
    </row>
    <row r="647" spans="3:3">
      <c r="C647" s="6"/>
    </row>
    <row r="648" spans="3:3">
      <c r="C648" s="6"/>
    </row>
    <row r="649" spans="3:3">
      <c r="C649" s="6"/>
    </row>
    <row r="650" spans="3:3">
      <c r="C650" s="6"/>
    </row>
    <row r="651" spans="3:3">
      <c r="C651" s="6"/>
    </row>
    <row r="652" spans="3:3">
      <c r="C652" s="6"/>
    </row>
    <row r="653" spans="3:3">
      <c r="C653" s="6"/>
    </row>
    <row r="654" spans="3:3">
      <c r="C654" s="6"/>
    </row>
    <row r="655" spans="3:3">
      <c r="C655" s="6"/>
    </row>
    <row r="656" spans="3:3">
      <c r="C656" s="6"/>
    </row>
    <row r="657" spans="3:3">
      <c r="C657" s="6"/>
    </row>
    <row r="658" spans="3:3">
      <c r="C658" s="6"/>
    </row>
    <row r="659" spans="3:3">
      <c r="C659" s="6"/>
    </row>
    <row r="660" spans="3:3">
      <c r="C660" s="6"/>
    </row>
    <row r="661" spans="3:3">
      <c r="C661" s="6"/>
    </row>
    <row r="662" spans="3:3">
      <c r="C662" s="6"/>
    </row>
    <row r="663" spans="3:3">
      <c r="C663" s="6"/>
    </row>
  </sheetData>
  <autoFilter ref="A2:W126" xr:uid="{DF99FBC8-14E6-4C09-95EA-CEEE84D6F8D2}">
    <sortState xmlns:xlrd2="http://schemas.microsoft.com/office/spreadsheetml/2017/richdata2" ref="A3:W126">
      <sortCondition ref="A2:A126"/>
    </sortState>
  </autoFilter>
  <mergeCells count="2">
    <mergeCell ref="A1:I1"/>
    <mergeCell ref="K1:W1"/>
  </mergeCells>
  <conditionalFormatting sqref="I3">
    <cfRule type="cellIs" dxfId="6" priority="5" operator="between">
      <formula>7012020</formula>
      <formula>7312020</formula>
    </cfRule>
  </conditionalFormatting>
  <conditionalFormatting sqref="L3:W20">
    <cfRule type="colorScale" priority="2">
      <colorScale>
        <cfvo type="min"/>
        <cfvo type="max"/>
        <color rgb="FFFCFCFF"/>
        <color rgb="FF63BE7B"/>
      </colorScale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:P20">
    <cfRule type="colorScale" priority="3">
      <colorScale>
        <cfvo type="min"/>
        <cfvo type="max"/>
        <color rgb="FFFFEF9C"/>
        <color rgb="FF63BE7B"/>
      </colorScale>
    </cfRule>
  </conditionalFormatting>
  <conditionalFormatting sqref="B16:B26">
    <cfRule type="duplicateValues" dxfId="5" priority="1"/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27F1B-DB41-4490-AC8D-AF0B618A0B6C}">
  <sheetPr codeName="Sheet2" filterMode="1"/>
  <dimension ref="A1:AB133"/>
  <sheetViews>
    <sheetView workbookViewId="0">
      <selection activeCell="S133" sqref="S133"/>
    </sheetView>
  </sheetViews>
  <sheetFormatPr defaultRowHeight="15"/>
  <cols>
    <col min="1" max="1" width="10.28515625" bestFit="1" customWidth="1"/>
    <col min="2" max="2" width="10.28515625" customWidth="1"/>
    <col min="3" max="3" width="43.85546875" bestFit="1" customWidth="1"/>
    <col min="4" max="4" width="13.28515625" bestFit="1" customWidth="1"/>
    <col min="5" max="5" width="39.7109375" bestFit="1" customWidth="1"/>
    <col min="9" max="9" width="11" bestFit="1" customWidth="1"/>
  </cols>
  <sheetData>
    <row r="1" spans="1:15">
      <c r="A1" t="s">
        <v>472</v>
      </c>
      <c r="B1" t="s">
        <v>478</v>
      </c>
      <c r="C1" t="s">
        <v>471</v>
      </c>
      <c r="D1" t="s">
        <v>470</v>
      </c>
      <c r="E1" t="s">
        <v>469</v>
      </c>
      <c r="H1" t="s">
        <v>472</v>
      </c>
      <c r="I1" t="s">
        <v>478</v>
      </c>
      <c r="O1" t="s">
        <v>780</v>
      </c>
    </row>
    <row r="2" spans="1:15" hidden="1">
      <c r="A2" t="s">
        <v>36</v>
      </c>
      <c r="C2" t="s">
        <v>281</v>
      </c>
      <c r="D2" t="s">
        <v>274</v>
      </c>
      <c r="E2" t="s">
        <v>273</v>
      </c>
      <c r="H2" t="s">
        <v>468</v>
      </c>
      <c r="I2" t="s">
        <v>776</v>
      </c>
      <c r="O2" s="20" t="s">
        <v>19</v>
      </c>
    </row>
    <row r="3" spans="1:15" hidden="1">
      <c r="A3" t="s">
        <v>310</v>
      </c>
      <c r="C3" t="s">
        <v>309</v>
      </c>
      <c r="D3" t="s">
        <v>308</v>
      </c>
      <c r="E3" t="s">
        <v>307</v>
      </c>
      <c r="H3" t="s">
        <v>467</v>
      </c>
      <c r="I3" t="s">
        <v>776</v>
      </c>
      <c r="O3" s="20" t="s">
        <v>18</v>
      </c>
    </row>
    <row r="4" spans="1:15" hidden="1">
      <c r="A4" t="s">
        <v>289</v>
      </c>
      <c r="C4" t="s">
        <v>288</v>
      </c>
      <c r="D4" t="s">
        <v>285</v>
      </c>
      <c r="E4" t="s">
        <v>284</v>
      </c>
      <c r="H4" t="s">
        <v>465</v>
      </c>
      <c r="I4" t="s">
        <v>776</v>
      </c>
      <c r="O4" s="21" t="s">
        <v>17</v>
      </c>
    </row>
    <row r="5" spans="1:15" hidden="1">
      <c r="A5" t="s">
        <v>452</v>
      </c>
      <c r="C5" t="s">
        <v>451</v>
      </c>
      <c r="D5" t="s">
        <v>444</v>
      </c>
      <c r="E5" t="s">
        <v>443</v>
      </c>
      <c r="H5" t="s">
        <v>463</v>
      </c>
      <c r="I5" t="s">
        <v>776</v>
      </c>
      <c r="O5" s="21" t="s">
        <v>16</v>
      </c>
    </row>
    <row r="6" spans="1:15" hidden="1">
      <c r="A6" t="s">
        <v>442</v>
      </c>
      <c r="C6" t="s">
        <v>441</v>
      </c>
      <c r="D6" t="s">
        <v>176</v>
      </c>
      <c r="E6" t="s">
        <v>437</v>
      </c>
      <c r="H6" t="s">
        <v>461</v>
      </c>
      <c r="I6" t="s">
        <v>776</v>
      </c>
      <c r="O6" s="20" t="s">
        <v>15</v>
      </c>
    </row>
    <row r="7" spans="1:15" hidden="1">
      <c r="A7" t="s">
        <v>383</v>
      </c>
      <c r="C7" t="s">
        <v>365</v>
      </c>
      <c r="D7" t="s">
        <v>366</v>
      </c>
      <c r="E7" t="s">
        <v>365</v>
      </c>
      <c r="H7" t="s">
        <v>459</v>
      </c>
      <c r="I7" t="s">
        <v>776</v>
      </c>
      <c r="O7" s="20" t="s">
        <v>14</v>
      </c>
    </row>
    <row r="8" spans="1:15">
      <c r="A8" t="s">
        <v>468</v>
      </c>
      <c r="C8" t="s">
        <v>456</v>
      </c>
      <c r="D8" t="s">
        <v>457</v>
      </c>
      <c r="E8" t="s">
        <v>456</v>
      </c>
      <c r="H8" t="s">
        <v>19</v>
      </c>
      <c r="I8">
        <v>6647</v>
      </c>
      <c r="O8" s="21" t="s">
        <v>13</v>
      </c>
    </row>
    <row r="9" spans="1:15" hidden="1">
      <c r="A9" t="s">
        <v>448</v>
      </c>
      <c r="C9" t="s">
        <v>447</v>
      </c>
      <c r="D9" t="s">
        <v>444</v>
      </c>
      <c r="E9" t="s">
        <v>443</v>
      </c>
      <c r="H9" t="s">
        <v>452</v>
      </c>
      <c r="I9" t="s">
        <v>776</v>
      </c>
      <c r="O9" s="20" t="s">
        <v>12</v>
      </c>
    </row>
    <row r="10" spans="1:15" hidden="1">
      <c r="A10" t="s">
        <v>450</v>
      </c>
      <c r="C10" t="s">
        <v>449</v>
      </c>
      <c r="D10" t="s">
        <v>444</v>
      </c>
      <c r="E10" t="s">
        <v>443</v>
      </c>
      <c r="H10" t="s">
        <v>450</v>
      </c>
      <c r="I10" t="s">
        <v>776</v>
      </c>
      <c r="O10" s="21" t="s">
        <v>11</v>
      </c>
    </row>
    <row r="11" spans="1:15" hidden="1">
      <c r="A11" t="s">
        <v>382</v>
      </c>
      <c r="C11" t="s">
        <v>381</v>
      </c>
      <c r="D11" t="s">
        <v>366</v>
      </c>
      <c r="E11" t="s">
        <v>365</v>
      </c>
      <c r="H11" t="s">
        <v>448</v>
      </c>
      <c r="I11" t="s">
        <v>776</v>
      </c>
      <c r="O11" s="20" t="s">
        <v>10</v>
      </c>
    </row>
    <row r="12" spans="1:15">
      <c r="A12" t="s">
        <v>17</v>
      </c>
      <c r="C12" t="s">
        <v>439</v>
      </c>
      <c r="D12" t="s">
        <v>176</v>
      </c>
      <c r="E12" t="s">
        <v>437</v>
      </c>
      <c r="H12" t="s">
        <v>442</v>
      </c>
      <c r="I12" t="s">
        <v>776</v>
      </c>
      <c r="O12" s="20" t="s">
        <v>9</v>
      </c>
    </row>
    <row r="13" spans="1:15">
      <c r="A13" t="s">
        <v>18</v>
      </c>
      <c r="C13" t="s">
        <v>440</v>
      </c>
      <c r="D13" t="s">
        <v>176</v>
      </c>
      <c r="E13" t="s">
        <v>437</v>
      </c>
      <c r="H13" t="s">
        <v>18</v>
      </c>
      <c r="I13">
        <v>5466</v>
      </c>
      <c r="O13" s="20" t="s">
        <v>8</v>
      </c>
    </row>
    <row r="14" spans="1:15">
      <c r="A14" t="s">
        <v>433</v>
      </c>
      <c r="C14" t="s">
        <v>431</v>
      </c>
      <c r="D14" t="s">
        <v>432</v>
      </c>
      <c r="E14" t="s">
        <v>431</v>
      </c>
      <c r="H14" t="s">
        <v>17</v>
      </c>
      <c r="I14">
        <v>5468</v>
      </c>
      <c r="O14" s="21" t="s">
        <v>7</v>
      </c>
    </row>
    <row r="15" spans="1:15">
      <c r="A15" t="s">
        <v>42</v>
      </c>
      <c r="C15" t="s">
        <v>369</v>
      </c>
      <c r="D15" t="s">
        <v>366</v>
      </c>
      <c r="E15" t="s">
        <v>365</v>
      </c>
      <c r="H15" t="s">
        <v>16</v>
      </c>
      <c r="I15">
        <v>5469</v>
      </c>
      <c r="O15" s="20" t="s">
        <v>6</v>
      </c>
    </row>
    <row r="16" spans="1:15">
      <c r="A16" t="s">
        <v>368</v>
      </c>
      <c r="C16" t="s">
        <v>367</v>
      </c>
      <c r="D16" t="s">
        <v>366</v>
      </c>
      <c r="E16" t="s">
        <v>365</v>
      </c>
      <c r="H16" t="s">
        <v>14</v>
      </c>
      <c r="I16">
        <v>5490</v>
      </c>
      <c r="O16" s="20" t="s">
        <v>5</v>
      </c>
    </row>
    <row r="17" spans="1:15" hidden="1">
      <c r="A17" t="s">
        <v>467</v>
      </c>
      <c r="C17" t="s">
        <v>466</v>
      </c>
      <c r="D17" t="s">
        <v>457</v>
      </c>
      <c r="E17" t="s">
        <v>456</v>
      </c>
      <c r="H17" t="s">
        <v>436</v>
      </c>
      <c r="I17" t="s">
        <v>776</v>
      </c>
      <c r="O17" s="20" t="s">
        <v>4</v>
      </c>
    </row>
    <row r="18" spans="1:15" hidden="1">
      <c r="A18" t="s">
        <v>465</v>
      </c>
      <c r="C18" t="s">
        <v>464</v>
      </c>
      <c r="D18" t="s">
        <v>457</v>
      </c>
      <c r="E18" t="s">
        <v>456</v>
      </c>
      <c r="H18" t="s">
        <v>433</v>
      </c>
      <c r="I18" t="s">
        <v>776</v>
      </c>
      <c r="O18" s="20" t="s">
        <v>3</v>
      </c>
    </row>
    <row r="19" spans="1:15" hidden="1">
      <c r="A19" t="s">
        <v>463</v>
      </c>
      <c r="C19" t="s">
        <v>462</v>
      </c>
      <c r="D19" t="s">
        <v>457</v>
      </c>
      <c r="E19" t="s">
        <v>456</v>
      </c>
      <c r="H19" t="s">
        <v>15</v>
      </c>
      <c r="I19">
        <v>6719</v>
      </c>
      <c r="O19" s="20" t="s">
        <v>199</v>
      </c>
    </row>
    <row r="20" spans="1:15">
      <c r="A20" t="s">
        <v>461</v>
      </c>
      <c r="C20" t="s">
        <v>460</v>
      </c>
      <c r="D20" t="s">
        <v>457</v>
      </c>
      <c r="E20" t="s">
        <v>456</v>
      </c>
      <c r="H20" t="s">
        <v>393</v>
      </c>
      <c r="I20" t="s">
        <v>776</v>
      </c>
      <c r="O20" s="20" t="s">
        <v>34</v>
      </c>
    </row>
    <row r="21" spans="1:15" hidden="1">
      <c r="A21" t="s">
        <v>43</v>
      </c>
      <c r="C21" t="s">
        <v>370</v>
      </c>
      <c r="D21" t="s">
        <v>366</v>
      </c>
      <c r="E21" t="s">
        <v>365</v>
      </c>
      <c r="H21" t="s">
        <v>42</v>
      </c>
      <c r="I21" t="s">
        <v>776</v>
      </c>
      <c r="O21" s="20" t="s">
        <v>2</v>
      </c>
    </row>
    <row r="22" spans="1:15">
      <c r="A22" t="s">
        <v>459</v>
      </c>
      <c r="C22" t="s">
        <v>458</v>
      </c>
      <c r="D22" t="s">
        <v>457</v>
      </c>
      <c r="E22" t="s">
        <v>456</v>
      </c>
      <c r="H22" t="s">
        <v>13</v>
      </c>
      <c r="I22">
        <v>5550</v>
      </c>
      <c r="O22" s="21" t="s">
        <v>1</v>
      </c>
    </row>
    <row r="23" spans="1:15" hidden="1">
      <c r="A23" t="s">
        <v>231</v>
      </c>
      <c r="C23" t="s">
        <v>229</v>
      </c>
      <c r="D23" t="s">
        <v>230</v>
      </c>
      <c r="E23" t="s">
        <v>229</v>
      </c>
      <c r="H23" t="s">
        <v>424</v>
      </c>
      <c r="I23" t="s">
        <v>776</v>
      </c>
    </row>
    <row r="24" spans="1:15" hidden="1">
      <c r="A24" t="s">
        <v>364</v>
      </c>
      <c r="C24" t="s">
        <v>358</v>
      </c>
      <c r="D24" t="s">
        <v>359</v>
      </c>
      <c r="E24" t="s">
        <v>358</v>
      </c>
      <c r="H24" t="s">
        <v>422</v>
      </c>
      <c r="I24" t="s">
        <v>776</v>
      </c>
    </row>
    <row r="25" spans="1:15" hidden="1">
      <c r="A25" t="s">
        <v>436</v>
      </c>
      <c r="C25" t="s">
        <v>434</v>
      </c>
      <c r="D25" t="s">
        <v>435</v>
      </c>
      <c r="E25" t="s">
        <v>434</v>
      </c>
      <c r="H25" t="s">
        <v>420</v>
      </c>
      <c r="I25" t="s">
        <v>776</v>
      </c>
    </row>
    <row r="26" spans="1:15" hidden="1">
      <c r="A26" t="s">
        <v>396</v>
      </c>
      <c r="C26" t="s">
        <v>394</v>
      </c>
      <c r="D26" t="s">
        <v>395</v>
      </c>
      <c r="E26" t="s">
        <v>394</v>
      </c>
      <c r="H26" t="s">
        <v>413</v>
      </c>
      <c r="I26" t="s">
        <v>776</v>
      </c>
    </row>
    <row r="27" spans="1:15" hidden="1">
      <c r="A27" t="s">
        <v>393</v>
      </c>
      <c r="C27" t="s">
        <v>384</v>
      </c>
      <c r="D27" t="s">
        <v>385</v>
      </c>
      <c r="E27" t="s">
        <v>384</v>
      </c>
      <c r="H27" t="s">
        <v>409</v>
      </c>
      <c r="I27" t="s">
        <v>776</v>
      </c>
    </row>
    <row r="28" spans="1:15" hidden="1">
      <c r="A28" t="s">
        <v>13</v>
      </c>
      <c r="C28" t="s">
        <v>392</v>
      </c>
      <c r="D28" t="s">
        <v>385</v>
      </c>
      <c r="E28" t="s">
        <v>384</v>
      </c>
      <c r="H28" t="s">
        <v>408</v>
      </c>
      <c r="I28" t="s">
        <v>776</v>
      </c>
    </row>
    <row r="29" spans="1:15" hidden="1">
      <c r="A29" t="s">
        <v>7</v>
      </c>
      <c r="C29" t="s">
        <v>338</v>
      </c>
      <c r="D29" t="s">
        <v>335</v>
      </c>
      <c r="E29" t="s">
        <v>334</v>
      </c>
      <c r="H29" t="s">
        <v>406</v>
      </c>
      <c r="I29" t="s">
        <v>776</v>
      </c>
    </row>
    <row r="30" spans="1:15" hidden="1">
      <c r="A30" t="s">
        <v>337</v>
      </c>
      <c r="C30" t="s">
        <v>336</v>
      </c>
      <c r="D30" t="s">
        <v>335</v>
      </c>
      <c r="E30" t="s">
        <v>334</v>
      </c>
      <c r="H30" t="s">
        <v>404</v>
      </c>
      <c r="I30" t="s">
        <v>776</v>
      </c>
    </row>
    <row r="31" spans="1:15" hidden="1">
      <c r="A31" t="s">
        <v>264</v>
      </c>
      <c r="C31" t="s">
        <v>263</v>
      </c>
      <c r="D31" t="s">
        <v>213</v>
      </c>
      <c r="E31" t="s">
        <v>260</v>
      </c>
      <c r="H31" t="s">
        <v>400</v>
      </c>
      <c r="I31" t="s">
        <v>776</v>
      </c>
    </row>
    <row r="32" spans="1:15" hidden="1">
      <c r="A32" t="s">
        <v>262</v>
      </c>
      <c r="C32" t="s">
        <v>261</v>
      </c>
      <c r="D32" t="s">
        <v>213</v>
      </c>
      <c r="E32" t="s">
        <v>260</v>
      </c>
      <c r="H32" t="s">
        <v>396</v>
      </c>
      <c r="I32" t="s">
        <v>776</v>
      </c>
    </row>
    <row r="33" spans="1:9">
      <c r="A33" t="s">
        <v>380</v>
      </c>
      <c r="C33" t="s">
        <v>379</v>
      </c>
      <c r="D33" t="s">
        <v>366</v>
      </c>
      <c r="E33" t="s">
        <v>365</v>
      </c>
      <c r="H33" t="s">
        <v>12</v>
      </c>
      <c r="I33">
        <v>5480</v>
      </c>
    </row>
    <row r="34" spans="1:9" hidden="1">
      <c r="A34" t="s">
        <v>37</v>
      </c>
      <c r="C34" t="s">
        <v>282</v>
      </c>
      <c r="D34" t="s">
        <v>274</v>
      </c>
      <c r="E34" t="s">
        <v>273</v>
      </c>
      <c r="H34" t="s">
        <v>391</v>
      </c>
      <c r="I34">
        <v>5551</v>
      </c>
    </row>
    <row r="35" spans="1:9" hidden="1">
      <c r="A35" t="s">
        <v>361</v>
      </c>
      <c r="C35" t="s">
        <v>360</v>
      </c>
      <c r="D35" t="s">
        <v>359</v>
      </c>
      <c r="E35" t="s">
        <v>358</v>
      </c>
      <c r="H35" t="s">
        <v>389</v>
      </c>
      <c r="I35" t="s">
        <v>776</v>
      </c>
    </row>
    <row r="36" spans="1:9" hidden="1">
      <c r="A36" t="s">
        <v>363</v>
      </c>
      <c r="C36" t="s">
        <v>362</v>
      </c>
      <c r="D36" t="s">
        <v>359</v>
      </c>
      <c r="E36" t="s">
        <v>358</v>
      </c>
      <c r="H36" t="s">
        <v>383</v>
      </c>
      <c r="I36" t="s">
        <v>776</v>
      </c>
    </row>
    <row r="37" spans="1:9" hidden="1">
      <c r="A37" t="s">
        <v>389</v>
      </c>
      <c r="C37" t="s">
        <v>388</v>
      </c>
      <c r="D37" t="s">
        <v>385</v>
      </c>
      <c r="E37" t="s">
        <v>384</v>
      </c>
      <c r="H37" t="s">
        <v>382</v>
      </c>
      <c r="I37" t="s">
        <v>776</v>
      </c>
    </row>
    <row r="38" spans="1:9" hidden="1">
      <c r="A38" t="s">
        <v>318</v>
      </c>
      <c r="C38" t="s">
        <v>317</v>
      </c>
      <c r="D38" t="s">
        <v>316</v>
      </c>
      <c r="E38" t="s">
        <v>315</v>
      </c>
      <c r="H38" t="s">
        <v>380</v>
      </c>
      <c r="I38" t="s">
        <v>776</v>
      </c>
    </row>
    <row r="39" spans="1:9" hidden="1">
      <c r="A39" t="s">
        <v>357</v>
      </c>
      <c r="C39" t="s">
        <v>356</v>
      </c>
      <c r="D39" t="s">
        <v>347</v>
      </c>
      <c r="E39" t="s">
        <v>346</v>
      </c>
      <c r="H39" t="s">
        <v>378</v>
      </c>
      <c r="I39" t="s">
        <v>776</v>
      </c>
    </row>
    <row r="40" spans="1:9" hidden="1">
      <c r="A40" t="s">
        <v>291</v>
      </c>
      <c r="C40" t="s">
        <v>290</v>
      </c>
      <c r="D40" t="s">
        <v>285</v>
      </c>
      <c r="E40" t="s">
        <v>284</v>
      </c>
      <c r="H40" t="s">
        <v>376</v>
      </c>
      <c r="I40" t="s">
        <v>776</v>
      </c>
    </row>
    <row r="41" spans="1:9" hidden="1">
      <c r="A41" t="s">
        <v>15</v>
      </c>
      <c r="C41" t="s">
        <v>429</v>
      </c>
      <c r="D41" t="s">
        <v>430</v>
      </c>
      <c r="E41" t="s">
        <v>429</v>
      </c>
      <c r="H41" t="s">
        <v>374</v>
      </c>
      <c r="I41" t="s">
        <v>776</v>
      </c>
    </row>
    <row r="42" spans="1:9" hidden="1">
      <c r="A42" t="s">
        <v>2</v>
      </c>
      <c r="C42" t="s">
        <v>276</v>
      </c>
      <c r="D42" t="s">
        <v>274</v>
      </c>
      <c r="E42" t="s">
        <v>273</v>
      </c>
      <c r="H42" t="s">
        <v>363</v>
      </c>
      <c r="I42" t="s">
        <v>776</v>
      </c>
    </row>
    <row r="43" spans="1:9" hidden="1">
      <c r="A43" t="s">
        <v>422</v>
      </c>
      <c r="C43" t="s">
        <v>421</v>
      </c>
      <c r="D43" t="s">
        <v>416</v>
      </c>
      <c r="E43" t="s">
        <v>415</v>
      </c>
      <c r="H43" t="s">
        <v>361</v>
      </c>
      <c r="I43" t="s">
        <v>776</v>
      </c>
    </row>
    <row r="44" spans="1:9">
      <c r="A44" t="s">
        <v>424</v>
      </c>
      <c r="C44" t="s">
        <v>423</v>
      </c>
      <c r="D44" t="s">
        <v>416</v>
      </c>
      <c r="E44" t="s">
        <v>415</v>
      </c>
      <c r="H44" t="s">
        <v>11</v>
      </c>
      <c r="I44">
        <v>5438</v>
      </c>
    </row>
    <row r="45" spans="1:9">
      <c r="A45" t="s">
        <v>420</v>
      </c>
      <c r="C45" t="s">
        <v>419</v>
      </c>
      <c r="D45" t="s">
        <v>416</v>
      </c>
      <c r="E45" t="s">
        <v>415</v>
      </c>
      <c r="H45" t="s">
        <v>10</v>
      </c>
      <c r="I45">
        <v>10019</v>
      </c>
    </row>
    <row r="46" spans="1:9" hidden="1">
      <c r="A46" t="s">
        <v>425</v>
      </c>
      <c r="C46" t="s">
        <v>415</v>
      </c>
      <c r="D46" t="s">
        <v>416</v>
      </c>
      <c r="E46" t="s">
        <v>415</v>
      </c>
      <c r="H46" t="s">
        <v>330</v>
      </c>
      <c r="I46" t="s">
        <v>776</v>
      </c>
    </row>
    <row r="47" spans="1:9" hidden="1">
      <c r="A47" t="s">
        <v>10</v>
      </c>
      <c r="C47" t="s">
        <v>341</v>
      </c>
      <c r="D47" t="s">
        <v>335</v>
      </c>
      <c r="E47" t="s">
        <v>334</v>
      </c>
      <c r="H47" t="s">
        <v>324</v>
      </c>
      <c r="I47" t="s">
        <v>776</v>
      </c>
    </row>
    <row r="48" spans="1:9" hidden="1">
      <c r="A48" t="s">
        <v>353</v>
      </c>
      <c r="C48" t="s">
        <v>352</v>
      </c>
      <c r="D48" t="s">
        <v>347</v>
      </c>
      <c r="E48" t="s">
        <v>346</v>
      </c>
      <c r="H48" t="s">
        <v>41</v>
      </c>
      <c r="I48" t="s">
        <v>776</v>
      </c>
    </row>
    <row r="49" spans="1:9" hidden="1">
      <c r="A49" t="s">
        <v>14</v>
      </c>
      <c r="C49" t="s">
        <v>428</v>
      </c>
      <c r="D49" t="s">
        <v>427</v>
      </c>
      <c r="E49" t="s">
        <v>426</v>
      </c>
      <c r="H49" t="s">
        <v>322</v>
      </c>
      <c r="I49" t="s">
        <v>776</v>
      </c>
    </row>
    <row r="50" spans="1:9">
      <c r="A50" t="s">
        <v>378</v>
      </c>
      <c r="C50" t="s">
        <v>377</v>
      </c>
      <c r="D50" t="s">
        <v>366</v>
      </c>
      <c r="E50" t="s">
        <v>365</v>
      </c>
      <c r="H50" t="s">
        <v>9</v>
      </c>
      <c r="I50">
        <v>5500</v>
      </c>
    </row>
    <row r="51" spans="1:9">
      <c r="A51" t="s">
        <v>11</v>
      </c>
      <c r="C51" t="s">
        <v>342</v>
      </c>
      <c r="D51" t="s">
        <v>335</v>
      </c>
      <c r="E51" t="s">
        <v>334</v>
      </c>
      <c r="H51" t="s">
        <v>8</v>
      </c>
      <c r="I51">
        <v>5505</v>
      </c>
    </row>
    <row r="52" spans="1:9" hidden="1">
      <c r="A52" t="s">
        <v>12</v>
      </c>
      <c r="C52" t="s">
        <v>343</v>
      </c>
      <c r="D52" t="s">
        <v>335</v>
      </c>
      <c r="E52" t="s">
        <v>334</v>
      </c>
      <c r="H52" t="s">
        <v>306</v>
      </c>
      <c r="I52" t="s">
        <v>776</v>
      </c>
    </row>
    <row r="53" spans="1:9" hidden="1">
      <c r="A53" t="s">
        <v>314</v>
      </c>
      <c r="C53" t="s">
        <v>307</v>
      </c>
      <c r="D53" t="s">
        <v>308</v>
      </c>
      <c r="E53" t="s">
        <v>307</v>
      </c>
      <c r="H53" t="s">
        <v>40</v>
      </c>
      <c r="I53">
        <v>5460</v>
      </c>
    </row>
    <row r="54" spans="1:9">
      <c r="A54" t="s">
        <v>446</v>
      </c>
      <c r="C54" t="s">
        <v>445</v>
      </c>
      <c r="D54" t="s">
        <v>444</v>
      </c>
      <c r="E54" t="s">
        <v>443</v>
      </c>
      <c r="H54" t="s">
        <v>7</v>
      </c>
      <c r="I54">
        <v>5450</v>
      </c>
    </row>
    <row r="55" spans="1:9">
      <c r="A55" t="s">
        <v>351</v>
      </c>
      <c r="C55" t="s">
        <v>350</v>
      </c>
      <c r="D55" t="s">
        <v>347</v>
      </c>
      <c r="E55" t="s">
        <v>346</v>
      </c>
      <c r="H55" t="s">
        <v>6</v>
      </c>
      <c r="I55">
        <v>6530620</v>
      </c>
    </row>
    <row r="56" spans="1:9" hidden="1">
      <c r="A56" t="s">
        <v>330</v>
      </c>
      <c r="C56" t="s">
        <v>328</v>
      </c>
      <c r="D56" t="s">
        <v>329</v>
      </c>
      <c r="E56" t="s">
        <v>328</v>
      </c>
      <c r="H56" t="s">
        <v>38</v>
      </c>
      <c r="I56">
        <v>6727001</v>
      </c>
    </row>
    <row r="57" spans="1:9" hidden="1">
      <c r="A57" t="s">
        <v>406</v>
      </c>
      <c r="C57" t="s">
        <v>405</v>
      </c>
      <c r="D57" t="s">
        <v>398</v>
      </c>
      <c r="E57" t="s">
        <v>397</v>
      </c>
      <c r="H57" t="s">
        <v>37</v>
      </c>
      <c r="I57">
        <v>6727003</v>
      </c>
    </row>
    <row r="58" spans="1:9" hidden="1">
      <c r="A58" t="s">
        <v>402</v>
      </c>
      <c r="C58" t="s">
        <v>401</v>
      </c>
      <c r="D58" t="s">
        <v>398</v>
      </c>
      <c r="E58" t="s">
        <v>397</v>
      </c>
      <c r="H58" t="s">
        <v>36</v>
      </c>
      <c r="I58">
        <v>6727002</v>
      </c>
    </row>
    <row r="59" spans="1:9" hidden="1">
      <c r="A59" t="s">
        <v>404</v>
      </c>
      <c r="C59" t="s">
        <v>403</v>
      </c>
      <c r="D59" t="s">
        <v>398</v>
      </c>
      <c r="E59" t="s">
        <v>397</v>
      </c>
      <c r="H59" t="s">
        <v>280</v>
      </c>
      <c r="I59" t="s">
        <v>776</v>
      </c>
    </row>
    <row r="60" spans="1:9" hidden="1">
      <c r="A60" t="s">
        <v>409</v>
      </c>
      <c r="C60" t="s">
        <v>397</v>
      </c>
      <c r="D60" t="s">
        <v>398</v>
      </c>
      <c r="E60" t="s">
        <v>397</v>
      </c>
      <c r="H60" t="s">
        <v>35</v>
      </c>
      <c r="I60">
        <v>6727004</v>
      </c>
    </row>
    <row r="61" spans="1:9">
      <c r="A61" t="s">
        <v>408</v>
      </c>
      <c r="C61" t="s">
        <v>407</v>
      </c>
      <c r="D61" t="s">
        <v>398</v>
      </c>
      <c r="E61" t="s">
        <v>397</v>
      </c>
      <c r="H61" t="s">
        <v>5</v>
      </c>
      <c r="I61">
        <v>36530417</v>
      </c>
    </row>
    <row r="62" spans="1:9" hidden="1">
      <c r="A62" t="s">
        <v>376</v>
      </c>
      <c r="C62" t="s">
        <v>375</v>
      </c>
      <c r="D62" t="s">
        <v>366</v>
      </c>
      <c r="E62" t="s">
        <v>365</v>
      </c>
      <c r="H62" t="s">
        <v>33</v>
      </c>
      <c r="I62">
        <v>6727005</v>
      </c>
    </row>
    <row r="63" spans="1:9">
      <c r="A63" t="s">
        <v>355</v>
      </c>
      <c r="C63" t="s">
        <v>354</v>
      </c>
      <c r="D63" t="s">
        <v>347</v>
      </c>
      <c r="E63" t="s">
        <v>346</v>
      </c>
      <c r="H63" t="s">
        <v>4</v>
      </c>
      <c r="I63">
        <v>10129</v>
      </c>
    </row>
    <row r="64" spans="1:9" hidden="1">
      <c r="A64" t="s">
        <v>8</v>
      </c>
      <c r="C64" t="s">
        <v>339</v>
      </c>
      <c r="D64" t="s">
        <v>335</v>
      </c>
      <c r="E64" t="s">
        <v>334</v>
      </c>
      <c r="H64" t="s">
        <v>228</v>
      </c>
      <c r="I64" t="s">
        <v>776</v>
      </c>
    </row>
    <row r="65" spans="1:9" hidden="1">
      <c r="A65" t="s">
        <v>9</v>
      </c>
      <c r="C65" t="s">
        <v>340</v>
      </c>
      <c r="D65" t="s">
        <v>335</v>
      </c>
      <c r="E65" t="s">
        <v>334</v>
      </c>
      <c r="H65" t="s">
        <v>225</v>
      </c>
      <c r="I65" t="s">
        <v>776</v>
      </c>
    </row>
    <row r="66" spans="1:9" hidden="1">
      <c r="A66" t="s">
        <v>324</v>
      </c>
      <c r="C66" t="s">
        <v>319</v>
      </c>
      <c r="D66" t="s">
        <v>320</v>
      </c>
      <c r="E66" t="s">
        <v>319</v>
      </c>
      <c r="H66" t="s">
        <v>223</v>
      </c>
      <c r="I66" t="s">
        <v>776</v>
      </c>
    </row>
    <row r="67" spans="1:9" hidden="1">
      <c r="A67" t="s">
        <v>322</v>
      </c>
      <c r="C67" t="s">
        <v>321</v>
      </c>
      <c r="D67" t="s">
        <v>320</v>
      </c>
      <c r="E67" t="s">
        <v>319</v>
      </c>
      <c r="H67" t="s">
        <v>221</v>
      </c>
      <c r="I67" t="s">
        <v>776</v>
      </c>
    </row>
    <row r="68" spans="1:9" hidden="1">
      <c r="A68" t="s">
        <v>41</v>
      </c>
      <c r="C68" t="s">
        <v>323</v>
      </c>
      <c r="D68" t="s">
        <v>320</v>
      </c>
      <c r="E68" t="s">
        <v>319</v>
      </c>
      <c r="H68" t="s">
        <v>219</v>
      </c>
      <c r="I68" t="s">
        <v>776</v>
      </c>
    </row>
    <row r="69" spans="1:9" hidden="1">
      <c r="A69" t="s">
        <v>327</v>
      </c>
      <c r="C69" t="s">
        <v>325</v>
      </c>
      <c r="D69" t="s">
        <v>326</v>
      </c>
      <c r="E69" t="s">
        <v>325</v>
      </c>
      <c r="H69" t="s">
        <v>217</v>
      </c>
      <c r="I69" t="s">
        <v>776</v>
      </c>
    </row>
    <row r="70" spans="1:9" hidden="1">
      <c r="A70" t="s">
        <v>252</v>
      </c>
      <c r="C70" t="s">
        <v>248</v>
      </c>
      <c r="D70" t="s">
        <v>249</v>
      </c>
      <c r="E70" t="s">
        <v>248</v>
      </c>
      <c r="H70" t="s">
        <v>215</v>
      </c>
      <c r="I70" t="s">
        <v>776</v>
      </c>
    </row>
    <row r="71" spans="1:9" hidden="1">
      <c r="A71" t="s">
        <v>251</v>
      </c>
      <c r="C71" t="s">
        <v>250</v>
      </c>
      <c r="D71" t="s">
        <v>249</v>
      </c>
      <c r="E71" t="s">
        <v>248</v>
      </c>
      <c r="H71" t="s">
        <v>252</v>
      </c>
      <c r="I71" t="s">
        <v>776</v>
      </c>
    </row>
    <row r="72" spans="1:9" hidden="1">
      <c r="A72" t="s">
        <v>293</v>
      </c>
      <c r="C72" t="s">
        <v>292</v>
      </c>
      <c r="D72" t="s">
        <v>285</v>
      </c>
      <c r="E72" t="s">
        <v>284</v>
      </c>
      <c r="H72" t="s">
        <v>246</v>
      </c>
      <c r="I72" t="s">
        <v>776</v>
      </c>
    </row>
    <row r="73" spans="1:9" hidden="1">
      <c r="A73" t="s">
        <v>6</v>
      </c>
      <c r="C73" t="s">
        <v>313</v>
      </c>
      <c r="D73" t="s">
        <v>308</v>
      </c>
      <c r="E73" t="s">
        <v>307</v>
      </c>
      <c r="H73" t="s">
        <v>244</v>
      </c>
      <c r="I73" t="s">
        <v>776</v>
      </c>
    </row>
    <row r="74" spans="1:9" hidden="1">
      <c r="A74" t="s">
        <v>306</v>
      </c>
      <c r="C74" t="s">
        <v>304</v>
      </c>
      <c r="D74" t="s">
        <v>305</v>
      </c>
      <c r="E74" t="s">
        <v>304</v>
      </c>
      <c r="H74" t="s">
        <v>242</v>
      </c>
      <c r="I74" t="s">
        <v>776</v>
      </c>
    </row>
    <row r="75" spans="1:9" hidden="1">
      <c r="A75" t="s">
        <v>4</v>
      </c>
      <c r="C75" t="s">
        <v>311</v>
      </c>
      <c r="D75" t="s">
        <v>308</v>
      </c>
      <c r="E75" t="s">
        <v>307</v>
      </c>
      <c r="H75" t="s">
        <v>239</v>
      </c>
      <c r="I75" t="s">
        <v>776</v>
      </c>
    </row>
    <row r="76" spans="1:9" hidden="1">
      <c r="A76" t="s">
        <v>3</v>
      </c>
      <c r="C76" t="s">
        <v>295</v>
      </c>
      <c r="D76" t="s">
        <v>296</v>
      </c>
      <c r="E76" t="s">
        <v>295</v>
      </c>
      <c r="H76" t="s">
        <v>231</v>
      </c>
      <c r="I76" t="s">
        <v>776</v>
      </c>
    </row>
    <row r="77" spans="1:9">
      <c r="A77" t="s">
        <v>391</v>
      </c>
      <c r="C77" t="s">
        <v>390</v>
      </c>
      <c r="D77" t="s">
        <v>385</v>
      </c>
      <c r="E77" t="s">
        <v>384</v>
      </c>
      <c r="H77" t="s">
        <v>3</v>
      </c>
      <c r="I77" t="s">
        <v>776</v>
      </c>
    </row>
    <row r="78" spans="1:9">
      <c r="A78" t="s">
        <v>280</v>
      </c>
      <c r="C78" t="s">
        <v>279</v>
      </c>
      <c r="D78" t="s">
        <v>274</v>
      </c>
      <c r="E78" t="s">
        <v>273</v>
      </c>
      <c r="H78" t="s">
        <v>199</v>
      </c>
      <c r="I78" t="s">
        <v>776</v>
      </c>
    </row>
    <row r="79" spans="1:9" hidden="1">
      <c r="A79" t="s">
        <v>199</v>
      </c>
      <c r="C79" t="s">
        <v>273</v>
      </c>
      <c r="D79" t="s">
        <v>274</v>
      </c>
      <c r="E79" t="s">
        <v>273</v>
      </c>
      <c r="H79" t="s">
        <v>32</v>
      </c>
      <c r="I79" t="s">
        <v>776</v>
      </c>
    </row>
    <row r="80" spans="1:9" hidden="1">
      <c r="A80" t="s">
        <v>38</v>
      </c>
      <c r="C80" t="s">
        <v>283</v>
      </c>
      <c r="D80" t="s">
        <v>274</v>
      </c>
      <c r="E80" t="s">
        <v>273</v>
      </c>
      <c r="H80" t="s">
        <v>31</v>
      </c>
      <c r="I80" t="s">
        <v>776</v>
      </c>
    </row>
    <row r="81" spans="1:9" hidden="1">
      <c r="A81" t="s">
        <v>1</v>
      </c>
      <c r="C81" t="s">
        <v>271</v>
      </c>
      <c r="D81" t="s">
        <v>272</v>
      </c>
      <c r="E81" t="s">
        <v>271</v>
      </c>
      <c r="H81" t="s">
        <v>43</v>
      </c>
      <c r="I81" t="s">
        <v>776</v>
      </c>
    </row>
    <row r="82" spans="1:9" hidden="1">
      <c r="A82" t="s">
        <v>387</v>
      </c>
      <c r="C82" t="s">
        <v>386</v>
      </c>
      <c r="D82" t="s">
        <v>385</v>
      </c>
      <c r="E82" t="s">
        <v>384</v>
      </c>
      <c r="H82" t="s">
        <v>425</v>
      </c>
      <c r="I82" t="s">
        <v>776</v>
      </c>
    </row>
    <row r="83" spans="1:9" hidden="1">
      <c r="A83" t="s">
        <v>16</v>
      </c>
      <c r="C83" t="s">
        <v>438</v>
      </c>
      <c r="D83" t="s">
        <v>176</v>
      </c>
      <c r="E83" t="s">
        <v>437</v>
      </c>
      <c r="H83" t="s">
        <v>364</v>
      </c>
      <c r="I83" t="s">
        <v>776</v>
      </c>
    </row>
    <row r="84" spans="1:9" hidden="1">
      <c r="A84" t="s">
        <v>294</v>
      </c>
      <c r="C84" t="s">
        <v>284</v>
      </c>
      <c r="D84" t="s">
        <v>285</v>
      </c>
      <c r="E84" t="s">
        <v>284</v>
      </c>
      <c r="H84" t="s">
        <v>345</v>
      </c>
      <c r="I84" t="s">
        <v>776</v>
      </c>
    </row>
    <row r="85" spans="1:9" hidden="1">
      <c r="A85" t="s">
        <v>299</v>
      </c>
      <c r="C85" t="s">
        <v>298</v>
      </c>
      <c r="D85" t="s">
        <v>296</v>
      </c>
      <c r="E85" t="s">
        <v>295</v>
      </c>
      <c r="H85" t="s">
        <v>314</v>
      </c>
      <c r="I85" t="s">
        <v>776</v>
      </c>
    </row>
    <row r="86" spans="1:9" hidden="1">
      <c r="A86" t="s">
        <v>40</v>
      </c>
      <c r="C86" t="s">
        <v>300</v>
      </c>
      <c r="D86" t="s">
        <v>296</v>
      </c>
      <c r="E86" t="s">
        <v>295</v>
      </c>
      <c r="H86" t="s">
        <v>247</v>
      </c>
      <c r="I86" t="s">
        <v>776</v>
      </c>
    </row>
    <row r="87" spans="1:9" hidden="1">
      <c r="A87" t="s">
        <v>414</v>
      </c>
      <c r="C87" t="s">
        <v>412</v>
      </c>
      <c r="D87" t="s">
        <v>411</v>
      </c>
      <c r="E87" t="s">
        <v>410</v>
      </c>
      <c r="H87" t="s">
        <v>211</v>
      </c>
      <c r="I87" t="s">
        <v>776</v>
      </c>
    </row>
    <row r="88" spans="1:9" hidden="1">
      <c r="A88" t="s">
        <v>413</v>
      </c>
      <c r="C88" t="s">
        <v>412</v>
      </c>
      <c r="D88" t="s">
        <v>411</v>
      </c>
      <c r="E88" t="s">
        <v>410</v>
      </c>
      <c r="H88" t="s">
        <v>235</v>
      </c>
      <c r="I88" t="s">
        <v>776</v>
      </c>
    </row>
    <row r="89" spans="1:9" hidden="1">
      <c r="A89" t="s">
        <v>228</v>
      </c>
      <c r="C89" t="s">
        <v>226</v>
      </c>
      <c r="D89" t="s">
        <v>227</v>
      </c>
      <c r="E89" t="s">
        <v>226</v>
      </c>
      <c r="H89" t="s">
        <v>259</v>
      </c>
      <c r="I89" t="s">
        <v>776</v>
      </c>
    </row>
    <row r="90" spans="1:9" hidden="1">
      <c r="A90" t="s">
        <v>303</v>
      </c>
      <c r="C90" t="s">
        <v>301</v>
      </c>
      <c r="D90" t="s">
        <v>302</v>
      </c>
      <c r="E90" t="s">
        <v>301</v>
      </c>
      <c r="H90" t="s">
        <v>294</v>
      </c>
      <c r="I90" t="s">
        <v>776</v>
      </c>
    </row>
    <row r="91" spans="1:9" hidden="1">
      <c r="A91" t="s">
        <v>219</v>
      </c>
      <c r="C91" t="s">
        <v>218</v>
      </c>
      <c r="D91" t="s">
        <v>213</v>
      </c>
      <c r="E91" t="s">
        <v>212</v>
      </c>
      <c r="H91" t="s">
        <v>310</v>
      </c>
      <c r="I91" t="s">
        <v>776</v>
      </c>
    </row>
    <row r="92" spans="1:9" hidden="1">
      <c r="A92" t="s">
        <v>223</v>
      </c>
      <c r="C92" t="s">
        <v>222</v>
      </c>
      <c r="D92" t="s">
        <v>213</v>
      </c>
      <c r="E92" t="s">
        <v>212</v>
      </c>
      <c r="H92" t="s">
        <v>446</v>
      </c>
      <c r="I92" t="s">
        <v>776</v>
      </c>
    </row>
    <row r="93" spans="1:9" hidden="1">
      <c r="A93" t="s">
        <v>225</v>
      </c>
      <c r="C93" t="s">
        <v>224</v>
      </c>
      <c r="D93" t="s">
        <v>213</v>
      </c>
      <c r="E93" t="s">
        <v>212</v>
      </c>
      <c r="H93" t="s">
        <v>387</v>
      </c>
      <c r="I93" t="s">
        <v>776</v>
      </c>
    </row>
    <row r="94" spans="1:9">
      <c r="A94" t="s">
        <v>221</v>
      </c>
      <c r="C94" t="s">
        <v>220</v>
      </c>
      <c r="D94" t="s">
        <v>213</v>
      </c>
      <c r="E94" t="s">
        <v>212</v>
      </c>
      <c r="H94" t="s">
        <v>34</v>
      </c>
      <c r="I94">
        <v>1336221019</v>
      </c>
    </row>
    <row r="95" spans="1:9" hidden="1">
      <c r="A95" t="s">
        <v>217</v>
      </c>
      <c r="C95" t="s">
        <v>216</v>
      </c>
      <c r="D95" t="s">
        <v>213</v>
      </c>
      <c r="E95" t="s">
        <v>212</v>
      </c>
      <c r="H95" t="s">
        <v>293</v>
      </c>
      <c r="I95" t="s">
        <v>776</v>
      </c>
    </row>
    <row r="96" spans="1:9" hidden="1">
      <c r="A96" t="s">
        <v>215</v>
      </c>
      <c r="C96" t="s">
        <v>214</v>
      </c>
      <c r="D96" t="s">
        <v>213</v>
      </c>
      <c r="E96" t="s">
        <v>212</v>
      </c>
      <c r="H96" t="s">
        <v>291</v>
      </c>
      <c r="I96" t="s">
        <v>776</v>
      </c>
    </row>
    <row r="97" spans="1:9" hidden="1">
      <c r="A97" t="s">
        <v>333</v>
      </c>
      <c r="C97" t="s">
        <v>331</v>
      </c>
      <c r="D97" t="s">
        <v>332</v>
      </c>
      <c r="E97" t="s">
        <v>331</v>
      </c>
      <c r="H97" t="s">
        <v>289</v>
      </c>
      <c r="I97" t="s">
        <v>776</v>
      </c>
    </row>
    <row r="98" spans="1:9" hidden="1">
      <c r="A98" t="s">
        <v>34</v>
      </c>
      <c r="C98" t="s">
        <v>277</v>
      </c>
      <c r="D98" t="s">
        <v>274</v>
      </c>
      <c r="E98" t="s">
        <v>273</v>
      </c>
      <c r="H98" t="s">
        <v>287</v>
      </c>
      <c r="I98" t="s">
        <v>776</v>
      </c>
    </row>
    <row r="99" spans="1:9" hidden="1">
      <c r="A99" t="s">
        <v>374</v>
      </c>
      <c r="C99" t="s">
        <v>373</v>
      </c>
      <c r="D99" t="s">
        <v>366</v>
      </c>
      <c r="E99" t="s">
        <v>365</v>
      </c>
      <c r="H99" t="s">
        <v>402</v>
      </c>
      <c r="I99" t="s">
        <v>776</v>
      </c>
    </row>
    <row r="100" spans="1:9" hidden="1">
      <c r="A100" t="s">
        <v>35</v>
      </c>
      <c r="C100" t="s">
        <v>278</v>
      </c>
      <c r="D100" t="s">
        <v>274</v>
      </c>
      <c r="E100" t="s">
        <v>273</v>
      </c>
      <c r="H100" t="s">
        <v>418</v>
      </c>
      <c r="I100" t="s">
        <v>776</v>
      </c>
    </row>
    <row r="101" spans="1:9" hidden="1">
      <c r="A101" t="s">
        <v>39</v>
      </c>
      <c r="C101" t="s">
        <v>297</v>
      </c>
      <c r="D101" t="s">
        <v>296</v>
      </c>
      <c r="E101" t="s">
        <v>295</v>
      </c>
      <c r="H101" t="s">
        <v>372</v>
      </c>
      <c r="I101" t="s">
        <v>776</v>
      </c>
    </row>
    <row r="102" spans="1:9">
      <c r="A102" t="s">
        <v>239</v>
      </c>
      <c r="C102" t="s">
        <v>237</v>
      </c>
      <c r="D102" t="s">
        <v>238</v>
      </c>
      <c r="E102" t="s">
        <v>237</v>
      </c>
      <c r="H102" t="s">
        <v>2</v>
      </c>
      <c r="I102" t="s">
        <v>771</v>
      </c>
    </row>
    <row r="103" spans="1:9" hidden="1">
      <c r="A103" t="s">
        <v>19</v>
      </c>
      <c r="C103" t="s">
        <v>455</v>
      </c>
      <c r="D103" t="s">
        <v>454</v>
      </c>
      <c r="E103" t="s">
        <v>453</v>
      </c>
      <c r="H103" t="s">
        <v>368</v>
      </c>
      <c r="I103" t="s">
        <v>776</v>
      </c>
    </row>
    <row r="104" spans="1:9" hidden="1">
      <c r="A104" t="s">
        <v>400</v>
      </c>
      <c r="C104" t="s">
        <v>399</v>
      </c>
      <c r="D104" t="s">
        <v>398</v>
      </c>
      <c r="E104" t="s">
        <v>397</v>
      </c>
      <c r="H104" t="s">
        <v>414</v>
      </c>
      <c r="I104" t="s">
        <v>776</v>
      </c>
    </row>
    <row r="105" spans="1:9" hidden="1">
      <c r="A105" t="s">
        <v>345</v>
      </c>
      <c r="C105" t="s">
        <v>344</v>
      </c>
      <c r="D105" t="s">
        <v>335</v>
      </c>
      <c r="E105" t="s">
        <v>334</v>
      </c>
      <c r="H105" t="s">
        <v>208</v>
      </c>
      <c r="I105" t="s">
        <v>776</v>
      </c>
    </row>
    <row r="106" spans="1:9" hidden="1">
      <c r="A106" t="s">
        <v>5</v>
      </c>
      <c r="C106" t="s">
        <v>312</v>
      </c>
      <c r="D106" t="s">
        <v>308</v>
      </c>
      <c r="E106" t="s">
        <v>307</v>
      </c>
      <c r="H106" t="s">
        <v>337</v>
      </c>
      <c r="I106" t="s">
        <v>776</v>
      </c>
    </row>
    <row r="107" spans="1:9" hidden="1">
      <c r="A107" t="s">
        <v>259</v>
      </c>
      <c r="C107" t="s">
        <v>257</v>
      </c>
      <c r="D107" t="s">
        <v>258</v>
      </c>
      <c r="E107" t="s">
        <v>257</v>
      </c>
      <c r="H107" t="s">
        <v>270</v>
      </c>
      <c r="I107" t="s">
        <v>776</v>
      </c>
    </row>
    <row r="108" spans="1:9" hidden="1">
      <c r="A108" t="s">
        <v>256</v>
      </c>
      <c r="C108" t="s">
        <v>255</v>
      </c>
      <c r="D108" t="s">
        <v>254</v>
      </c>
      <c r="E108" t="s">
        <v>253</v>
      </c>
      <c r="H108" t="s">
        <v>268</v>
      </c>
      <c r="I108" t="s">
        <v>776</v>
      </c>
    </row>
    <row r="109" spans="1:9" hidden="1">
      <c r="A109" t="s">
        <v>246</v>
      </c>
      <c r="C109" t="s">
        <v>245</v>
      </c>
      <c r="D109" t="s">
        <v>238</v>
      </c>
      <c r="E109" t="s">
        <v>240</v>
      </c>
      <c r="H109" t="s">
        <v>264</v>
      </c>
      <c r="I109" t="s">
        <v>776</v>
      </c>
    </row>
    <row r="110" spans="1:9" hidden="1">
      <c r="A110" t="s">
        <v>244</v>
      </c>
      <c r="C110" t="s">
        <v>243</v>
      </c>
      <c r="D110" t="s">
        <v>238</v>
      </c>
      <c r="E110" t="s">
        <v>240</v>
      </c>
      <c r="H110" t="s">
        <v>262</v>
      </c>
      <c r="I110" t="s">
        <v>776</v>
      </c>
    </row>
    <row r="111" spans="1:9" hidden="1">
      <c r="A111" t="s">
        <v>242</v>
      </c>
      <c r="C111" t="s">
        <v>241</v>
      </c>
      <c r="D111" t="s">
        <v>238</v>
      </c>
      <c r="E111" t="s">
        <v>240</v>
      </c>
      <c r="H111" t="s">
        <v>251</v>
      </c>
      <c r="I111" t="s">
        <v>776</v>
      </c>
    </row>
    <row r="112" spans="1:9" hidden="1">
      <c r="A112" t="s">
        <v>211</v>
      </c>
      <c r="C112" t="s">
        <v>203</v>
      </c>
      <c r="D112" t="s">
        <v>204</v>
      </c>
      <c r="E112" t="s">
        <v>203</v>
      </c>
      <c r="H112" t="s">
        <v>234</v>
      </c>
      <c r="I112" t="s">
        <v>776</v>
      </c>
    </row>
    <row r="113" spans="1:9">
      <c r="A113" t="s">
        <v>208</v>
      </c>
      <c r="C113" t="s">
        <v>207</v>
      </c>
      <c r="D113" t="s">
        <v>204</v>
      </c>
      <c r="E113" t="s">
        <v>203</v>
      </c>
      <c r="H113" t="s">
        <v>1</v>
      </c>
      <c r="I113">
        <v>8115</v>
      </c>
    </row>
    <row r="114" spans="1:9" hidden="1">
      <c r="A114" t="s">
        <v>32</v>
      </c>
      <c r="C114" t="s">
        <v>210</v>
      </c>
      <c r="D114" t="s">
        <v>204</v>
      </c>
      <c r="E114" t="s">
        <v>203</v>
      </c>
      <c r="H114" t="s">
        <v>299</v>
      </c>
      <c r="I114" t="s">
        <v>776</v>
      </c>
    </row>
    <row r="115" spans="1:9" hidden="1">
      <c r="A115" t="s">
        <v>206</v>
      </c>
      <c r="C115" t="s">
        <v>205</v>
      </c>
      <c r="D115" t="s">
        <v>204</v>
      </c>
      <c r="E115" t="s">
        <v>203</v>
      </c>
      <c r="H115" t="s">
        <v>357</v>
      </c>
      <c r="I115" t="s">
        <v>776</v>
      </c>
    </row>
    <row r="116" spans="1:9" hidden="1">
      <c r="A116" t="s">
        <v>31</v>
      </c>
      <c r="C116" t="s">
        <v>209</v>
      </c>
      <c r="D116" t="s">
        <v>204</v>
      </c>
      <c r="E116" t="s">
        <v>203</v>
      </c>
      <c r="H116" t="s">
        <v>355</v>
      </c>
      <c r="I116" t="s">
        <v>776</v>
      </c>
    </row>
    <row r="117" spans="1:9" hidden="1">
      <c r="A117" t="s">
        <v>247</v>
      </c>
      <c r="C117" t="s">
        <v>240</v>
      </c>
      <c r="D117" t="s">
        <v>238</v>
      </c>
      <c r="E117" t="s">
        <v>240</v>
      </c>
      <c r="H117" t="s">
        <v>353</v>
      </c>
      <c r="I117" t="s">
        <v>776</v>
      </c>
    </row>
    <row r="118" spans="1:9" hidden="1">
      <c r="A118" t="s">
        <v>270</v>
      </c>
      <c r="C118" t="s">
        <v>269</v>
      </c>
      <c r="D118" t="s">
        <v>266</v>
      </c>
      <c r="E118" t="s">
        <v>265</v>
      </c>
      <c r="H118" t="s">
        <v>333</v>
      </c>
      <c r="I118">
        <v>9876</v>
      </c>
    </row>
    <row r="119" spans="1:9" hidden="1">
      <c r="A119" t="s">
        <v>268</v>
      </c>
      <c r="C119" t="s">
        <v>267</v>
      </c>
      <c r="D119" t="s">
        <v>266</v>
      </c>
      <c r="E119" t="s">
        <v>265</v>
      </c>
      <c r="H119" t="s">
        <v>351</v>
      </c>
      <c r="I119" t="s">
        <v>776</v>
      </c>
    </row>
    <row r="120" spans="1:9" hidden="1">
      <c r="A120" t="s">
        <v>287</v>
      </c>
      <c r="C120" t="s">
        <v>286</v>
      </c>
      <c r="D120" t="s">
        <v>285</v>
      </c>
      <c r="E120" t="s">
        <v>284</v>
      </c>
      <c r="H120" t="s">
        <v>349</v>
      </c>
      <c r="I120" t="s">
        <v>776</v>
      </c>
    </row>
    <row r="121" spans="1:9" hidden="1">
      <c r="A121" t="s">
        <v>235</v>
      </c>
      <c r="C121" t="s">
        <v>235</v>
      </c>
      <c r="D121" t="s">
        <v>236</v>
      </c>
      <c r="E121" t="s">
        <v>235</v>
      </c>
      <c r="H121" t="s">
        <v>327</v>
      </c>
      <c r="I121" t="s">
        <v>776</v>
      </c>
    </row>
    <row r="122" spans="1:9" hidden="1">
      <c r="A122" t="s">
        <v>418</v>
      </c>
      <c r="C122" t="s">
        <v>417</v>
      </c>
      <c r="D122" t="s">
        <v>416</v>
      </c>
      <c r="E122" t="s">
        <v>415</v>
      </c>
      <c r="H122" t="s">
        <v>318</v>
      </c>
      <c r="I122">
        <v>4320</v>
      </c>
    </row>
    <row r="123" spans="1:9" hidden="1">
      <c r="A123" t="s">
        <v>234</v>
      </c>
      <c r="C123" t="s">
        <v>232</v>
      </c>
      <c r="D123" t="s">
        <v>233</v>
      </c>
      <c r="E123" t="s">
        <v>232</v>
      </c>
      <c r="H123" t="s">
        <v>303</v>
      </c>
      <c r="I123" t="s">
        <v>776</v>
      </c>
    </row>
    <row r="124" spans="1:9" hidden="1">
      <c r="A124" t="s">
        <v>349</v>
      </c>
      <c r="C124" t="s">
        <v>348</v>
      </c>
      <c r="D124" t="s">
        <v>347</v>
      </c>
      <c r="E124" t="s">
        <v>346</v>
      </c>
      <c r="H124" t="s">
        <v>39</v>
      </c>
      <c r="I124">
        <v>10038</v>
      </c>
    </row>
    <row r="125" spans="1:9" hidden="1">
      <c r="A125" t="s">
        <v>372</v>
      </c>
      <c r="C125" t="s">
        <v>371</v>
      </c>
      <c r="D125" t="s">
        <v>366</v>
      </c>
      <c r="E125" t="s">
        <v>365</v>
      </c>
      <c r="H125" t="s">
        <v>206</v>
      </c>
      <c r="I125" t="s">
        <v>776</v>
      </c>
    </row>
    <row r="126" spans="1:9" hidden="1">
      <c r="A126" t="s">
        <v>33</v>
      </c>
      <c r="C126" t="s">
        <v>275</v>
      </c>
      <c r="D126" t="s">
        <v>274</v>
      </c>
      <c r="E126" t="s">
        <v>273</v>
      </c>
      <c r="H126" t="s">
        <v>777</v>
      </c>
      <c r="I126" t="s">
        <v>776</v>
      </c>
    </row>
    <row r="127" spans="1:9" hidden="1">
      <c r="H127" t="s">
        <v>256</v>
      </c>
      <c r="I127" t="s">
        <v>776</v>
      </c>
    </row>
    <row r="128" spans="1:9" hidden="1">
      <c r="H128" t="s">
        <v>778</v>
      </c>
      <c r="I128" t="s">
        <v>776</v>
      </c>
    </row>
    <row r="129" spans="8:28" hidden="1">
      <c r="H129" t="s">
        <v>779</v>
      </c>
      <c r="I129" t="s">
        <v>776</v>
      </c>
    </row>
    <row r="132" spans="8:28">
      <c r="H132" t="s">
        <v>19</v>
      </c>
      <c r="I132" t="s">
        <v>442</v>
      </c>
      <c r="J132" t="s">
        <v>18</v>
      </c>
      <c r="K132" t="s">
        <v>17</v>
      </c>
      <c r="L132" t="s">
        <v>16</v>
      </c>
      <c r="M132" t="s">
        <v>14</v>
      </c>
      <c r="N132" t="s">
        <v>13</v>
      </c>
      <c r="O132" t="s">
        <v>12</v>
      </c>
      <c r="P132" t="s">
        <v>11</v>
      </c>
      <c r="Q132" t="s">
        <v>10</v>
      </c>
      <c r="R132" t="s">
        <v>9</v>
      </c>
      <c r="S132" t="s">
        <v>8</v>
      </c>
      <c r="T132" t="s">
        <v>7</v>
      </c>
      <c r="U132" t="s">
        <v>6</v>
      </c>
      <c r="V132" t="s">
        <v>5</v>
      </c>
      <c r="W132" t="s">
        <v>4</v>
      </c>
      <c r="X132" t="s">
        <v>3</v>
      </c>
      <c r="Y132" t="s">
        <v>199</v>
      </c>
      <c r="Z132" t="s">
        <v>34</v>
      </c>
      <c r="AA132" t="s">
        <v>2</v>
      </c>
      <c r="AB132" t="s">
        <v>1</v>
      </c>
    </row>
    <row r="133" spans="8:28">
      <c r="H133">
        <v>6647</v>
      </c>
      <c r="I133" t="s">
        <v>776</v>
      </c>
      <c r="J133">
        <v>5466</v>
      </c>
      <c r="K133">
        <v>5468</v>
      </c>
      <c r="L133">
        <v>5469</v>
      </c>
      <c r="M133">
        <v>5490</v>
      </c>
      <c r="N133">
        <v>5550</v>
      </c>
      <c r="O133">
        <v>5480</v>
      </c>
      <c r="P133">
        <v>5438</v>
      </c>
      <c r="Q133">
        <v>10019</v>
      </c>
      <c r="R133">
        <v>5500</v>
      </c>
      <c r="S133">
        <v>5505</v>
      </c>
      <c r="T133">
        <v>5450</v>
      </c>
      <c r="U133">
        <v>6530620</v>
      </c>
      <c r="V133">
        <v>36530417</v>
      </c>
      <c r="W133">
        <v>10129</v>
      </c>
      <c r="X133" t="s">
        <v>776</v>
      </c>
      <c r="Y133" t="s">
        <v>776</v>
      </c>
      <c r="Z133">
        <v>1336221019</v>
      </c>
      <c r="AA133" t="s">
        <v>771</v>
      </c>
      <c r="AB133">
        <v>8115</v>
      </c>
    </row>
  </sheetData>
  <autoFilter ref="H1:I129" xr:uid="{5AB27F1B-DB41-4490-AC8D-AF0B618A0B6C}">
    <filterColumn colId="0">
      <filters>
        <filter val="AC1"/>
        <filter val="CA0"/>
        <filter val="CA1"/>
        <filter val="CA3"/>
        <filter val="CA4"/>
        <filter val="FC1"/>
        <filter val="IA0"/>
        <filter val="IA1"/>
        <filter val="KA1"/>
        <filter val="KA2"/>
        <filter val="KA3"/>
        <filter val="KA4"/>
        <filter val="KA5"/>
        <filter val="KA6"/>
        <filter val="NA1"/>
        <filter val="NA2"/>
        <filter val="NA3"/>
        <filter val="PA0"/>
        <filter val="QA0"/>
        <filter val="QA7"/>
        <filter val="QA8"/>
        <filter val="RA1"/>
      </filters>
    </filterColumn>
    <sortState xmlns:xlrd2="http://schemas.microsoft.com/office/spreadsheetml/2017/richdata2" ref="H8:I113">
      <sortCondition ref="H1:H129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FAC1E-4C31-42F8-B9CE-96E5F0647912}">
  <sheetPr codeName="Sheet3">
    <pageSetUpPr autoPageBreaks="0" fitToPage="1"/>
  </sheetPr>
  <dimension ref="A1:V57"/>
  <sheetViews>
    <sheetView tabSelected="1" topLeftCell="C1" zoomScale="90" zoomScaleNormal="90" workbookViewId="0">
      <selection activeCell="K6" sqref="K6"/>
    </sheetView>
  </sheetViews>
  <sheetFormatPr defaultColWidth="9.140625" defaultRowHeight="22.15" customHeight="1"/>
  <cols>
    <col min="1" max="1" width="14.7109375" style="37" hidden="1" customWidth="1"/>
    <col min="2" max="2" width="18.7109375" style="37" hidden="1" customWidth="1"/>
    <col min="3" max="3" width="15.28515625" style="37" bestFit="1" customWidth="1"/>
    <col min="4" max="4" width="15.28515625" style="37" customWidth="1"/>
    <col min="5" max="5" width="41" style="37" customWidth="1"/>
    <col min="6" max="6" width="41.7109375" style="37" customWidth="1"/>
    <col min="7" max="7" width="14.7109375" style="37" customWidth="1"/>
    <col min="8" max="8" width="17.42578125" style="30" customWidth="1"/>
    <col min="9" max="10" width="22.5703125" style="30" customWidth="1"/>
    <col min="11" max="12" width="26.28515625" style="33" customWidth="1"/>
    <col min="13" max="13" width="11.28515625" style="33" customWidth="1"/>
    <col min="14" max="14" width="13.42578125" style="37" customWidth="1"/>
    <col min="15" max="15" width="39" style="37" hidden="1" customWidth="1"/>
    <col min="16" max="16" width="13" style="37" customWidth="1"/>
    <col min="17" max="17" width="40.140625" style="42" hidden="1" customWidth="1"/>
    <col min="18" max="18" width="4.5703125" style="37" customWidth="1"/>
    <col min="19" max="19" width="13.140625" style="37" customWidth="1"/>
    <col min="20" max="20" width="20.28515625" style="37" bestFit="1" customWidth="1"/>
    <col min="21" max="16384" width="9.140625" style="37"/>
  </cols>
  <sheetData>
    <row r="1" spans="1:22" s="31" customFormat="1" ht="44.45" customHeight="1">
      <c r="A1" s="32" t="s">
        <v>578</v>
      </c>
      <c r="B1" s="32" t="s">
        <v>577</v>
      </c>
      <c r="C1" s="27" t="s">
        <v>202</v>
      </c>
      <c r="D1" s="27" t="s">
        <v>478</v>
      </c>
      <c r="E1" s="27" t="s">
        <v>473</v>
      </c>
      <c r="F1" s="27" t="s">
        <v>573</v>
      </c>
      <c r="G1" s="27" t="s">
        <v>574</v>
      </c>
      <c r="H1" s="27" t="s">
        <v>576</v>
      </c>
      <c r="I1" s="27" t="s">
        <v>702</v>
      </c>
      <c r="J1" s="27" t="s">
        <v>586</v>
      </c>
      <c r="K1" s="32" t="s">
        <v>575</v>
      </c>
      <c r="L1" s="32" t="s">
        <v>754</v>
      </c>
      <c r="M1" s="32" t="s">
        <v>753</v>
      </c>
      <c r="N1" s="32" t="s">
        <v>572</v>
      </c>
      <c r="O1" s="32" t="s">
        <v>571</v>
      </c>
      <c r="P1" s="32" t="s">
        <v>638</v>
      </c>
      <c r="Q1" s="31" t="s">
        <v>570</v>
      </c>
      <c r="S1" s="36"/>
      <c r="T1" s="36"/>
    </row>
    <row r="2" spans="1:22" ht="56.25" customHeight="1">
      <c r="A2" s="26" t="s">
        <v>513</v>
      </c>
      <c r="B2" s="25" t="s">
        <v>494</v>
      </c>
      <c r="C2" s="53" t="s">
        <v>1</v>
      </c>
      <c r="D2" s="53"/>
      <c r="E2" s="34" t="s">
        <v>271</v>
      </c>
      <c r="F2" s="54" t="s">
        <v>271</v>
      </c>
      <c r="G2" s="61" t="s">
        <v>516</v>
      </c>
      <c r="H2" s="56" t="s">
        <v>584</v>
      </c>
      <c r="I2" s="57">
        <v>44404</v>
      </c>
      <c r="J2" s="57">
        <v>44403</v>
      </c>
      <c r="K2" s="58" t="s">
        <v>834</v>
      </c>
      <c r="L2" s="58"/>
      <c r="M2" s="60" t="s">
        <v>513</v>
      </c>
      <c r="N2" s="53" t="s">
        <v>839</v>
      </c>
      <c r="O2" s="53" t="s">
        <v>514</v>
      </c>
      <c r="P2" s="53" t="s">
        <v>515</v>
      </c>
      <c r="Q2" s="35" t="s">
        <v>514</v>
      </c>
      <c r="R2" s="36"/>
      <c r="S2" s="36"/>
      <c r="T2" s="76" t="s">
        <v>567</v>
      </c>
      <c r="U2" s="36"/>
      <c r="V2" s="36"/>
    </row>
    <row r="3" spans="1:22" ht="49.5" customHeight="1">
      <c r="A3" s="26" t="s">
        <v>513</v>
      </c>
      <c r="B3" s="25" t="s">
        <v>494</v>
      </c>
      <c r="C3" s="53" t="s">
        <v>11</v>
      </c>
      <c r="D3" s="53">
        <v>5438</v>
      </c>
      <c r="E3" s="34" t="s">
        <v>531</v>
      </c>
      <c r="F3" s="54" t="s">
        <v>343</v>
      </c>
      <c r="G3" s="61" t="s">
        <v>516</v>
      </c>
      <c r="H3" s="62" t="s">
        <v>511</v>
      </c>
      <c r="I3" s="57">
        <v>44372</v>
      </c>
      <c r="J3" s="57">
        <v>44372</v>
      </c>
      <c r="K3" s="58" t="s">
        <v>800</v>
      </c>
      <c r="L3" s="58" t="s">
        <v>841</v>
      </c>
      <c r="M3" s="60" t="s">
        <v>513</v>
      </c>
      <c r="N3" s="53" t="s">
        <v>840</v>
      </c>
      <c r="O3" s="53" t="s">
        <v>529</v>
      </c>
      <c r="P3" s="53" t="s">
        <v>840</v>
      </c>
      <c r="Q3" s="35" t="s">
        <v>527</v>
      </c>
      <c r="R3" s="36"/>
      <c r="S3" s="36"/>
      <c r="T3" s="79" t="s">
        <v>637</v>
      </c>
      <c r="U3" s="36"/>
      <c r="V3" s="36"/>
    </row>
    <row r="4" spans="1:22" ht="36" customHeight="1">
      <c r="A4" s="25" t="s">
        <v>494</v>
      </c>
      <c r="B4" s="25" t="s">
        <v>494</v>
      </c>
      <c r="C4" s="53" t="s">
        <v>3</v>
      </c>
      <c r="D4" s="53"/>
      <c r="E4" s="34" t="s">
        <v>548</v>
      </c>
      <c r="F4" s="54" t="s">
        <v>295</v>
      </c>
      <c r="G4" s="61" t="s">
        <v>516</v>
      </c>
      <c r="H4" s="64" t="s">
        <v>541</v>
      </c>
      <c r="I4" s="57">
        <v>44403</v>
      </c>
      <c r="J4" s="57">
        <v>44403</v>
      </c>
      <c r="K4" s="53" t="s">
        <v>828</v>
      </c>
      <c r="L4" s="53" t="s">
        <v>831</v>
      </c>
      <c r="M4" s="60" t="s">
        <v>513</v>
      </c>
      <c r="N4" s="53" t="s">
        <v>547</v>
      </c>
      <c r="O4" s="53" t="s">
        <v>546</v>
      </c>
      <c r="P4" s="53" t="s">
        <v>547</v>
      </c>
      <c r="Q4" s="35" t="s">
        <v>546</v>
      </c>
      <c r="R4" s="36"/>
      <c r="S4" s="36"/>
      <c r="T4" s="62" t="s">
        <v>511</v>
      </c>
      <c r="U4" s="36"/>
      <c r="V4" s="36"/>
    </row>
    <row r="5" spans="1:22" ht="31.5" customHeight="1">
      <c r="A5" s="26" t="s">
        <v>513</v>
      </c>
      <c r="B5" s="25" t="s">
        <v>494</v>
      </c>
      <c r="C5" s="53" t="s">
        <v>15</v>
      </c>
      <c r="D5" s="53"/>
      <c r="E5" s="34" t="s">
        <v>429</v>
      </c>
      <c r="F5" s="54" t="s">
        <v>429</v>
      </c>
      <c r="G5" s="61" t="s">
        <v>516</v>
      </c>
      <c r="H5" s="64" t="s">
        <v>541</v>
      </c>
      <c r="I5" s="57">
        <v>44354</v>
      </c>
      <c r="J5" s="57">
        <v>44386</v>
      </c>
      <c r="K5" s="58" t="s">
        <v>829</v>
      </c>
      <c r="L5" s="58"/>
      <c r="M5" s="60" t="s">
        <v>513</v>
      </c>
      <c r="N5" s="53" t="s">
        <v>517</v>
      </c>
      <c r="O5" s="53" t="s">
        <v>518</v>
      </c>
      <c r="P5" s="53" t="s">
        <v>517</v>
      </c>
      <c r="Q5" s="35"/>
      <c r="R5" s="36"/>
      <c r="S5" s="36"/>
      <c r="T5" s="64" t="s">
        <v>541</v>
      </c>
      <c r="U5" s="36"/>
      <c r="V5" s="36"/>
    </row>
    <row r="6" spans="1:22" ht="36.75" customHeight="1">
      <c r="A6" s="25" t="s">
        <v>494</v>
      </c>
      <c r="B6" s="25" t="s">
        <v>494</v>
      </c>
      <c r="C6" s="53" t="s">
        <v>10</v>
      </c>
      <c r="D6" s="53">
        <v>10019</v>
      </c>
      <c r="E6" s="34" t="s">
        <v>526</v>
      </c>
      <c r="F6" s="54" t="s">
        <v>343</v>
      </c>
      <c r="G6" s="61" t="s">
        <v>516</v>
      </c>
      <c r="H6" s="78" t="s">
        <v>733</v>
      </c>
      <c r="I6" s="57">
        <v>44403</v>
      </c>
      <c r="J6" s="57">
        <v>44403</v>
      </c>
      <c r="K6" s="58" t="s">
        <v>832</v>
      </c>
      <c r="L6" s="58" t="s">
        <v>827</v>
      </c>
      <c r="M6" s="60" t="s">
        <v>513</v>
      </c>
      <c r="N6" s="53" t="s">
        <v>525</v>
      </c>
      <c r="O6" s="53" t="s">
        <v>524</v>
      </c>
      <c r="P6" s="53" t="s">
        <v>525</v>
      </c>
      <c r="Q6" s="35"/>
      <c r="R6" s="36"/>
      <c r="S6" s="36"/>
      <c r="T6" s="65" t="s">
        <v>535</v>
      </c>
      <c r="U6" s="36"/>
      <c r="V6" s="36"/>
    </row>
    <row r="7" spans="1:22" ht="52.5" customHeight="1">
      <c r="A7" s="25" t="s">
        <v>494</v>
      </c>
      <c r="B7" s="25" t="s">
        <v>494</v>
      </c>
      <c r="C7" s="53" t="s">
        <v>781</v>
      </c>
      <c r="D7" s="53" t="s">
        <v>782</v>
      </c>
      <c r="E7" s="38" t="s">
        <v>539</v>
      </c>
      <c r="F7" s="54" t="s">
        <v>437</v>
      </c>
      <c r="G7" s="55" t="s">
        <v>510</v>
      </c>
      <c r="H7" s="78" t="s">
        <v>733</v>
      </c>
      <c r="I7" s="57">
        <v>44403</v>
      </c>
      <c r="J7" s="57">
        <v>44403</v>
      </c>
      <c r="K7" s="58" t="s">
        <v>835</v>
      </c>
      <c r="L7" s="58" t="s">
        <v>826</v>
      </c>
      <c r="M7" s="60" t="s">
        <v>513</v>
      </c>
      <c r="N7" s="53" t="s">
        <v>538</v>
      </c>
      <c r="O7" s="53"/>
      <c r="P7" s="53" t="s">
        <v>538</v>
      </c>
      <c r="Q7" s="35" t="s">
        <v>537</v>
      </c>
      <c r="R7" s="36"/>
      <c r="S7" s="36"/>
      <c r="T7" s="78" t="s">
        <v>733</v>
      </c>
      <c r="U7" s="36"/>
      <c r="V7" s="36"/>
    </row>
    <row r="8" spans="1:22" ht="34.5" customHeight="1">
      <c r="A8" s="26" t="s">
        <v>513</v>
      </c>
      <c r="B8" s="25" t="s">
        <v>494</v>
      </c>
      <c r="C8" s="58" t="s">
        <v>6</v>
      </c>
      <c r="D8" s="53">
        <v>6530620</v>
      </c>
      <c r="E8" s="34" t="s">
        <v>558</v>
      </c>
      <c r="F8" s="54" t="s">
        <v>307</v>
      </c>
      <c r="G8" s="61" t="s">
        <v>516</v>
      </c>
      <c r="H8" s="78" t="s">
        <v>733</v>
      </c>
      <c r="I8" s="57">
        <v>44403</v>
      </c>
      <c r="J8" s="57">
        <v>44403</v>
      </c>
      <c r="K8" s="53" t="s">
        <v>801</v>
      </c>
      <c r="L8" s="53"/>
      <c r="M8" s="60" t="s">
        <v>513</v>
      </c>
      <c r="N8" s="53" t="s">
        <v>557</v>
      </c>
      <c r="O8" s="53" t="s">
        <v>556</v>
      </c>
      <c r="P8" s="53" t="s">
        <v>557</v>
      </c>
      <c r="Q8" s="35"/>
      <c r="R8" s="36"/>
      <c r="S8" s="36"/>
      <c r="T8" s="80" t="s">
        <v>523</v>
      </c>
      <c r="U8" s="36"/>
      <c r="V8" s="36"/>
    </row>
    <row r="9" spans="1:22" ht="27.75" customHeight="1">
      <c r="A9" s="26" t="s">
        <v>513</v>
      </c>
      <c r="B9" s="25" t="s">
        <v>494</v>
      </c>
      <c r="C9" s="53" t="s">
        <v>393</v>
      </c>
      <c r="D9" s="53">
        <v>5550</v>
      </c>
      <c r="E9" s="34" t="s">
        <v>384</v>
      </c>
      <c r="F9" s="54" t="s">
        <v>384</v>
      </c>
      <c r="G9" s="61" t="s">
        <v>516</v>
      </c>
      <c r="H9" s="78" t="s">
        <v>733</v>
      </c>
      <c r="I9" s="57">
        <v>44398</v>
      </c>
      <c r="J9" s="57">
        <v>44398</v>
      </c>
      <c r="K9" s="58" t="s">
        <v>833</v>
      </c>
      <c r="L9" s="58"/>
      <c r="M9" s="60" t="s">
        <v>513</v>
      </c>
      <c r="N9" s="53" t="s">
        <v>563</v>
      </c>
      <c r="O9" s="53" t="s">
        <v>564</v>
      </c>
      <c r="P9" s="53" t="s">
        <v>563</v>
      </c>
      <c r="Q9" s="35"/>
      <c r="R9" s="36"/>
      <c r="S9" s="36"/>
      <c r="T9" s="81" t="s">
        <v>512</v>
      </c>
      <c r="U9" s="36"/>
      <c r="V9" s="36"/>
    </row>
    <row r="10" spans="1:22" ht="38.25" customHeight="1">
      <c r="A10" s="26" t="s">
        <v>513</v>
      </c>
      <c r="B10" s="25" t="s">
        <v>494</v>
      </c>
      <c r="C10" s="53" t="s">
        <v>562</v>
      </c>
      <c r="D10" s="53"/>
      <c r="E10" s="34" t="s">
        <v>561</v>
      </c>
      <c r="F10" s="54" t="s">
        <v>343</v>
      </c>
      <c r="G10" s="61" t="s">
        <v>516</v>
      </c>
      <c r="H10" s="78" t="s">
        <v>733</v>
      </c>
      <c r="I10" s="57">
        <v>44391</v>
      </c>
      <c r="J10" s="57">
        <v>44403</v>
      </c>
      <c r="K10" s="58" t="s">
        <v>835</v>
      </c>
      <c r="L10" s="58"/>
      <c r="M10" s="60" t="s">
        <v>513</v>
      </c>
      <c r="N10" s="53" t="s">
        <v>560</v>
      </c>
      <c r="O10" s="53" t="s">
        <v>559</v>
      </c>
      <c r="P10" s="53" t="s">
        <v>560</v>
      </c>
      <c r="Q10" s="35"/>
      <c r="R10" s="36"/>
      <c r="S10" s="36"/>
      <c r="T10" s="82" t="s">
        <v>579</v>
      </c>
      <c r="U10" s="36"/>
      <c r="V10" s="36"/>
    </row>
    <row r="11" spans="1:22" ht="36" customHeight="1">
      <c r="A11" s="25" t="s">
        <v>494</v>
      </c>
      <c r="B11" s="25" t="s">
        <v>494</v>
      </c>
      <c r="C11" s="53" t="s">
        <v>522</v>
      </c>
      <c r="D11" s="53"/>
      <c r="E11" s="34" t="s">
        <v>521</v>
      </c>
      <c r="F11" s="54" t="s">
        <v>343</v>
      </c>
      <c r="G11" s="61" t="s">
        <v>516</v>
      </c>
      <c r="H11" s="78" t="s">
        <v>733</v>
      </c>
      <c r="I11" s="57">
        <v>44385</v>
      </c>
      <c r="J11" s="57">
        <v>44386</v>
      </c>
      <c r="K11" s="58" t="s">
        <v>836</v>
      </c>
      <c r="L11" s="58"/>
      <c r="M11" s="60" t="s">
        <v>513</v>
      </c>
      <c r="N11" s="53" t="s">
        <v>520</v>
      </c>
      <c r="O11" s="53" t="s">
        <v>519</v>
      </c>
      <c r="P11" s="53" t="s">
        <v>520</v>
      </c>
      <c r="Q11" s="35" t="s">
        <v>519</v>
      </c>
      <c r="R11" s="36"/>
      <c r="S11" s="36"/>
      <c r="T11" s="56" t="s">
        <v>584</v>
      </c>
      <c r="U11" s="36"/>
      <c r="V11" s="36"/>
    </row>
    <row r="12" spans="1:22" ht="33.75">
      <c r="A12" s="26" t="s">
        <v>513</v>
      </c>
      <c r="B12" s="25" t="s">
        <v>494</v>
      </c>
      <c r="C12" s="53" t="s">
        <v>19</v>
      </c>
      <c r="D12" s="53">
        <v>6647</v>
      </c>
      <c r="E12" s="34" t="s">
        <v>509</v>
      </c>
      <c r="F12" s="54" t="s">
        <v>453</v>
      </c>
      <c r="G12" s="55" t="s">
        <v>510</v>
      </c>
      <c r="H12" s="101" t="s">
        <v>733</v>
      </c>
      <c r="I12" s="57">
        <v>44371</v>
      </c>
      <c r="J12" s="57">
        <v>44371</v>
      </c>
      <c r="K12" s="53" t="s">
        <v>802</v>
      </c>
      <c r="L12" s="53"/>
      <c r="M12" s="60" t="s">
        <v>513</v>
      </c>
      <c r="N12" s="53" t="s">
        <v>508</v>
      </c>
      <c r="O12" s="53"/>
      <c r="P12" s="53" t="s">
        <v>508</v>
      </c>
      <c r="Q12" s="35" t="s">
        <v>507</v>
      </c>
      <c r="R12" s="36"/>
      <c r="S12" s="36"/>
      <c r="T12" s="102" t="s">
        <v>585</v>
      </c>
      <c r="U12" s="36"/>
      <c r="V12" s="36"/>
    </row>
    <row r="13" spans="1:22" ht="39" customHeight="1">
      <c r="A13" s="25" t="s">
        <v>494</v>
      </c>
      <c r="B13" s="25" t="s">
        <v>494</v>
      </c>
      <c r="C13" s="53" t="s">
        <v>14</v>
      </c>
      <c r="D13" s="53">
        <v>5490</v>
      </c>
      <c r="E13" s="34" t="s">
        <v>428</v>
      </c>
      <c r="F13" s="54" t="s">
        <v>426</v>
      </c>
      <c r="G13" s="55" t="s">
        <v>510</v>
      </c>
      <c r="H13" s="78" t="s">
        <v>733</v>
      </c>
      <c r="I13" s="57">
        <v>44354</v>
      </c>
      <c r="J13" s="57">
        <v>44354</v>
      </c>
      <c r="K13" s="58" t="s">
        <v>799</v>
      </c>
      <c r="L13" s="58" t="s">
        <v>838</v>
      </c>
      <c r="M13" s="60" t="s">
        <v>513</v>
      </c>
      <c r="N13" s="53" t="s">
        <v>554</v>
      </c>
      <c r="O13" s="53" t="s">
        <v>555</v>
      </c>
      <c r="P13" s="53" t="s">
        <v>554</v>
      </c>
      <c r="Q13" s="35"/>
      <c r="R13" s="36"/>
      <c r="S13" s="36"/>
      <c r="T13" s="100" t="s">
        <v>830</v>
      </c>
      <c r="U13" s="36"/>
      <c r="V13" s="36"/>
    </row>
    <row r="14" spans="1:22" ht="34.9" customHeight="1">
      <c r="A14" s="26" t="s">
        <v>513</v>
      </c>
      <c r="B14" s="25" t="s">
        <v>494</v>
      </c>
      <c r="C14" s="53" t="s">
        <v>12</v>
      </c>
      <c r="D14" s="53">
        <v>5480</v>
      </c>
      <c r="E14" s="34" t="s">
        <v>343</v>
      </c>
      <c r="F14" s="54" t="s">
        <v>343</v>
      </c>
      <c r="G14" s="61" t="s">
        <v>516</v>
      </c>
      <c r="H14" s="101" t="s">
        <v>733</v>
      </c>
      <c r="I14" s="57">
        <v>44348</v>
      </c>
      <c r="J14" s="57">
        <v>44348</v>
      </c>
      <c r="K14" s="53" t="s">
        <v>804</v>
      </c>
      <c r="L14" s="53"/>
      <c r="M14" s="60" t="s">
        <v>513</v>
      </c>
      <c r="N14" s="53" t="s">
        <v>545</v>
      </c>
      <c r="O14" s="53" t="s">
        <v>544</v>
      </c>
      <c r="P14" s="53" t="s">
        <v>543</v>
      </c>
      <c r="Q14" s="35" t="s">
        <v>542</v>
      </c>
      <c r="R14" s="36"/>
      <c r="S14" s="36"/>
      <c r="T14" s="36"/>
      <c r="U14" s="36"/>
      <c r="V14" s="36"/>
    </row>
    <row r="15" spans="1:22" ht="59.25" customHeight="1">
      <c r="A15" s="26" t="s">
        <v>513</v>
      </c>
      <c r="B15" s="26" t="s">
        <v>513</v>
      </c>
      <c r="C15" s="53" t="s">
        <v>280</v>
      </c>
      <c r="D15" s="53"/>
      <c r="E15" s="34" t="s">
        <v>533</v>
      </c>
      <c r="F15" s="54" t="s">
        <v>532</v>
      </c>
      <c r="G15" s="55" t="s">
        <v>510</v>
      </c>
      <c r="H15" s="100" t="s">
        <v>830</v>
      </c>
      <c r="I15" s="57">
        <v>44336</v>
      </c>
      <c r="J15" s="57">
        <v>44386</v>
      </c>
      <c r="K15" s="53" t="s">
        <v>742</v>
      </c>
      <c r="L15" s="53" t="s">
        <v>803</v>
      </c>
      <c r="M15" s="60" t="s">
        <v>513</v>
      </c>
      <c r="N15" s="76" t="s">
        <v>691</v>
      </c>
      <c r="O15" s="53"/>
      <c r="P15" s="76" t="s">
        <v>691</v>
      </c>
      <c r="Q15" s="35"/>
      <c r="R15" s="36"/>
      <c r="S15" s="36"/>
      <c r="T15" s="36"/>
      <c r="U15" s="36"/>
      <c r="V15" s="36"/>
    </row>
    <row r="16" spans="1:22" ht="48" customHeight="1">
      <c r="A16" s="26" t="s">
        <v>513</v>
      </c>
      <c r="B16" s="25" t="s">
        <v>494</v>
      </c>
      <c r="C16" s="53" t="s">
        <v>38</v>
      </c>
      <c r="D16" s="53"/>
      <c r="E16" s="34" t="s">
        <v>273</v>
      </c>
      <c r="F16" s="54" t="s">
        <v>532</v>
      </c>
      <c r="G16" s="55" t="s">
        <v>510</v>
      </c>
      <c r="H16" s="100" t="s">
        <v>830</v>
      </c>
      <c r="I16" s="57">
        <v>44336</v>
      </c>
      <c r="J16" s="57">
        <v>44386</v>
      </c>
      <c r="K16" s="58" t="s">
        <v>775</v>
      </c>
      <c r="L16" s="58"/>
      <c r="M16" s="60" t="s">
        <v>513</v>
      </c>
      <c r="N16" s="53" t="s">
        <v>639</v>
      </c>
      <c r="O16" s="53" t="s">
        <v>553</v>
      </c>
      <c r="P16" s="76" t="s">
        <v>691</v>
      </c>
      <c r="Q16" s="35" t="s">
        <v>552</v>
      </c>
      <c r="R16" s="36"/>
      <c r="S16" s="36"/>
      <c r="T16" s="85"/>
      <c r="U16" s="36"/>
      <c r="V16" s="36"/>
    </row>
    <row r="17" spans="1:22" ht="45">
      <c r="A17" s="26" t="s">
        <v>513</v>
      </c>
      <c r="B17" s="25" t="s">
        <v>494</v>
      </c>
      <c r="C17" s="53" t="s">
        <v>2</v>
      </c>
      <c r="D17" s="53" t="s">
        <v>771</v>
      </c>
      <c r="E17" s="34" t="s">
        <v>551</v>
      </c>
      <c r="F17" s="54" t="s">
        <v>532</v>
      </c>
      <c r="G17" s="55" t="s">
        <v>510</v>
      </c>
      <c r="H17" s="100" t="s">
        <v>830</v>
      </c>
      <c r="I17" s="57">
        <v>44319</v>
      </c>
      <c r="J17" s="57">
        <v>44348</v>
      </c>
      <c r="K17" s="58" t="s">
        <v>741</v>
      </c>
      <c r="L17" s="58"/>
      <c r="M17" s="60" t="s">
        <v>513</v>
      </c>
      <c r="N17" s="53" t="s">
        <v>549</v>
      </c>
      <c r="O17" s="53" t="s">
        <v>550</v>
      </c>
      <c r="P17" s="53" t="s">
        <v>549</v>
      </c>
      <c r="Q17" s="35"/>
      <c r="R17" s="36"/>
      <c r="S17" s="36"/>
      <c r="T17" s="36"/>
      <c r="U17" s="36"/>
      <c r="V17" s="36"/>
    </row>
    <row r="18" spans="1:22" ht="22.15" customHeight="1">
      <c r="A18" s="26" t="s">
        <v>513</v>
      </c>
      <c r="B18" s="26" t="s">
        <v>513</v>
      </c>
      <c r="C18" s="53" t="s">
        <v>536</v>
      </c>
      <c r="D18" s="53"/>
      <c r="E18" s="34" t="s">
        <v>412</v>
      </c>
      <c r="F18" s="54" t="s">
        <v>410</v>
      </c>
      <c r="G18" s="55" t="s">
        <v>510</v>
      </c>
      <c r="H18" s="65" t="s">
        <v>535</v>
      </c>
      <c r="I18" s="63"/>
      <c r="J18" s="63"/>
      <c r="K18" s="53" t="s">
        <v>534</v>
      </c>
      <c r="L18" s="53"/>
      <c r="M18" s="53"/>
      <c r="N18" s="58"/>
      <c r="O18" s="53"/>
      <c r="P18" s="53"/>
      <c r="Q18" s="35"/>
      <c r="R18" s="36"/>
      <c r="S18" s="36"/>
      <c r="T18" s="36"/>
      <c r="U18" s="36"/>
      <c r="V18" s="36"/>
    </row>
    <row r="19" spans="1:22" ht="22.15" customHeight="1">
      <c r="A19" s="26" t="s">
        <v>513</v>
      </c>
      <c r="B19" s="26" t="s">
        <v>513</v>
      </c>
      <c r="C19" s="53" t="s">
        <v>318</v>
      </c>
      <c r="D19" s="53"/>
      <c r="E19" s="34" t="s">
        <v>317</v>
      </c>
      <c r="F19" s="54" t="s">
        <v>315</v>
      </c>
      <c r="G19" s="61" t="s">
        <v>516</v>
      </c>
      <c r="H19" s="65" t="s">
        <v>535</v>
      </c>
      <c r="I19" s="63"/>
      <c r="J19" s="63"/>
      <c r="K19" s="53" t="s">
        <v>566</v>
      </c>
      <c r="L19" s="53"/>
      <c r="M19" s="53"/>
      <c r="N19" s="53"/>
      <c r="O19" s="53"/>
      <c r="P19" s="53"/>
      <c r="Q19" s="35"/>
      <c r="R19" s="36"/>
      <c r="S19" s="36"/>
      <c r="T19" s="36"/>
      <c r="U19" s="36"/>
      <c r="V19" s="36"/>
    </row>
    <row r="20" spans="1:22" ht="22.15" customHeight="1">
      <c r="A20" s="26" t="s">
        <v>513</v>
      </c>
      <c r="B20" s="26" t="s">
        <v>513</v>
      </c>
      <c r="C20" s="58" t="s">
        <v>569</v>
      </c>
      <c r="D20" s="53"/>
      <c r="E20" s="34" t="s">
        <v>568</v>
      </c>
      <c r="F20" s="54" t="s">
        <v>532</v>
      </c>
      <c r="G20" s="55" t="s">
        <v>510</v>
      </c>
      <c r="H20" s="65" t="s">
        <v>535</v>
      </c>
      <c r="I20" s="63"/>
      <c r="J20" s="63"/>
      <c r="K20" s="53" t="s">
        <v>566</v>
      </c>
      <c r="L20" s="53"/>
      <c r="M20" s="53"/>
      <c r="N20" s="58"/>
      <c r="O20" s="53"/>
      <c r="P20" s="53"/>
      <c r="Q20" s="35"/>
      <c r="R20" s="36"/>
      <c r="S20" s="36"/>
      <c r="T20" s="36"/>
      <c r="U20" s="36"/>
      <c r="V20" s="36"/>
    </row>
    <row r="21" spans="1:22" ht="22.15" customHeight="1">
      <c r="A21" s="26" t="s">
        <v>513</v>
      </c>
      <c r="B21" s="26" t="s">
        <v>513</v>
      </c>
      <c r="C21" s="53" t="s">
        <v>333</v>
      </c>
      <c r="D21" s="53"/>
      <c r="E21" s="34" t="s">
        <v>331</v>
      </c>
      <c r="F21" s="54" t="s">
        <v>331</v>
      </c>
      <c r="G21" s="55" t="s">
        <v>510</v>
      </c>
      <c r="H21" s="65" t="s">
        <v>535</v>
      </c>
      <c r="I21" s="77"/>
      <c r="J21" s="63"/>
      <c r="K21" s="53" t="s">
        <v>566</v>
      </c>
      <c r="L21" s="53"/>
      <c r="M21" s="53"/>
      <c r="N21" s="58"/>
      <c r="O21" s="53"/>
      <c r="P21" s="53" t="s">
        <v>565</v>
      </c>
      <c r="Q21" s="35"/>
      <c r="R21" s="36"/>
      <c r="S21" s="36"/>
      <c r="T21" s="36"/>
      <c r="U21" s="36"/>
      <c r="V21" s="36"/>
    </row>
    <row r="22" spans="1:22" ht="22.15" customHeight="1">
      <c r="A22" s="39"/>
      <c r="B22" s="39"/>
      <c r="C22" s="39"/>
      <c r="D22" s="39"/>
      <c r="E22" s="40"/>
      <c r="F22" s="40"/>
      <c r="G22" s="39"/>
      <c r="H22" s="28"/>
      <c r="I22" s="28"/>
      <c r="J22" s="28"/>
      <c r="K22" s="29"/>
      <c r="L22" s="29"/>
      <c r="M22" s="29"/>
      <c r="N22" s="40"/>
      <c r="O22" s="40"/>
      <c r="P22" s="40"/>
      <c r="Q22" s="35"/>
      <c r="R22" s="36"/>
      <c r="S22" s="36"/>
      <c r="T22" s="36"/>
      <c r="U22" s="36"/>
      <c r="V22" s="36"/>
    </row>
    <row r="23" spans="1:22" ht="22.15" customHeight="1">
      <c r="A23" s="39"/>
      <c r="B23" s="39"/>
      <c r="C23" s="39"/>
      <c r="D23" s="39"/>
      <c r="E23" s="39"/>
      <c r="F23" s="39"/>
      <c r="G23" s="39"/>
      <c r="H23" s="29"/>
      <c r="I23" s="29"/>
      <c r="J23" s="29"/>
      <c r="K23" s="28"/>
      <c r="L23" s="28"/>
      <c r="M23" s="28"/>
      <c r="N23" s="39"/>
      <c r="O23" s="39"/>
      <c r="P23" s="41"/>
      <c r="Q23" s="37"/>
    </row>
    <row r="24" spans="1:22" ht="22.15" customHeight="1">
      <c r="A24" s="39"/>
      <c r="B24" s="39"/>
      <c r="C24" s="39"/>
      <c r="D24" s="39"/>
      <c r="E24" s="39"/>
      <c r="F24" s="39"/>
      <c r="G24" s="39"/>
      <c r="H24" s="28"/>
      <c r="I24" s="28"/>
      <c r="J24" s="28"/>
      <c r="K24" s="29"/>
      <c r="L24" s="29"/>
      <c r="M24" s="29"/>
      <c r="N24" s="39"/>
      <c r="O24" s="39"/>
      <c r="P24" s="39"/>
      <c r="Q24" s="41"/>
    </row>
    <row r="25" spans="1:22" ht="22.15" customHeight="1">
      <c r="A25" s="39"/>
      <c r="B25" s="39"/>
      <c r="C25" s="39"/>
      <c r="D25" s="39"/>
      <c r="E25" s="39"/>
      <c r="F25" s="39"/>
      <c r="G25" s="39"/>
      <c r="H25" s="28"/>
      <c r="I25" s="28"/>
      <c r="J25" s="28"/>
      <c r="K25" s="29"/>
      <c r="L25" s="29"/>
      <c r="M25" s="29"/>
      <c r="N25" s="39"/>
      <c r="O25" s="39"/>
      <c r="P25" s="39"/>
      <c r="Q25" s="41"/>
    </row>
    <row r="26" spans="1:22" ht="22.15" customHeight="1">
      <c r="A26" s="39"/>
      <c r="B26" s="39"/>
      <c r="C26" s="39"/>
      <c r="D26" s="39"/>
      <c r="E26" s="39"/>
      <c r="F26" s="39"/>
      <c r="G26" s="39"/>
      <c r="H26" s="28"/>
      <c r="I26" s="28"/>
      <c r="J26" s="28"/>
      <c r="K26" s="29"/>
      <c r="L26" s="29"/>
      <c r="M26" s="29"/>
      <c r="N26" s="39"/>
      <c r="O26" s="39"/>
      <c r="P26" s="39"/>
      <c r="Q26" s="41"/>
    </row>
    <row r="27" spans="1:22" ht="22.15" customHeight="1">
      <c r="A27" s="39"/>
      <c r="B27" s="39"/>
      <c r="C27" s="39"/>
      <c r="D27" s="39"/>
      <c r="E27" s="39"/>
      <c r="F27" s="39"/>
      <c r="G27" s="39"/>
      <c r="H27" s="28"/>
      <c r="I27" s="28"/>
      <c r="J27" s="28"/>
      <c r="K27" s="29"/>
      <c r="L27" s="29"/>
      <c r="M27" s="29"/>
      <c r="N27" s="39"/>
      <c r="O27" s="39"/>
      <c r="P27" s="39"/>
      <c r="Q27" s="41"/>
    </row>
    <row r="28" spans="1:22" ht="22.15" customHeight="1">
      <c r="A28" s="39"/>
      <c r="B28" s="39"/>
      <c r="C28" s="39"/>
      <c r="D28" s="39"/>
      <c r="E28" s="39"/>
      <c r="F28" s="39"/>
      <c r="G28" s="39"/>
      <c r="H28" s="28"/>
      <c r="I28" s="28"/>
      <c r="J28" s="28"/>
      <c r="K28" s="29"/>
      <c r="L28" s="29"/>
      <c r="M28" s="29"/>
      <c r="N28" s="39"/>
      <c r="O28" s="39"/>
      <c r="P28" s="39"/>
      <c r="Q28" s="41"/>
    </row>
    <row r="29" spans="1:22" ht="22.15" customHeight="1">
      <c r="A29" s="39"/>
      <c r="B29" s="39"/>
      <c r="C29" s="39"/>
      <c r="D29" s="39"/>
      <c r="E29" s="39"/>
      <c r="F29" s="39"/>
      <c r="G29" s="39"/>
      <c r="H29" s="28"/>
      <c r="I29" s="28"/>
      <c r="J29" s="28"/>
      <c r="K29" s="29"/>
      <c r="L29" s="29"/>
      <c r="M29" s="29"/>
      <c r="N29" s="39"/>
      <c r="O29" s="39"/>
      <c r="P29" s="39"/>
      <c r="Q29" s="41"/>
    </row>
    <row r="30" spans="1:22" ht="22.15" customHeight="1">
      <c r="A30" s="39"/>
      <c r="B30" s="39"/>
      <c r="C30" s="39"/>
      <c r="D30" s="39"/>
      <c r="E30" s="39"/>
      <c r="F30" s="39"/>
      <c r="G30" s="39"/>
      <c r="H30" s="28"/>
      <c r="I30" s="28"/>
      <c r="J30" s="28"/>
      <c r="K30" s="29"/>
      <c r="L30" s="29"/>
      <c r="M30" s="29"/>
      <c r="N30" s="39"/>
      <c r="O30" s="39"/>
      <c r="P30" s="39"/>
      <c r="Q30" s="41"/>
    </row>
    <row r="31" spans="1:22" ht="22.15" customHeight="1">
      <c r="A31" s="39"/>
      <c r="B31" s="39"/>
      <c r="C31" s="39"/>
      <c r="D31" s="39"/>
      <c r="E31" s="39"/>
      <c r="F31" s="39"/>
      <c r="G31" s="39"/>
      <c r="H31" s="28"/>
      <c r="I31" s="28"/>
      <c r="J31" s="28"/>
      <c r="K31" s="29"/>
      <c r="L31" s="29"/>
      <c r="M31" s="29"/>
      <c r="N31" s="39"/>
      <c r="O31" s="39"/>
      <c r="P31" s="39"/>
      <c r="Q31" s="41"/>
    </row>
    <row r="32" spans="1:22" ht="22.15" customHeight="1">
      <c r="A32" s="39"/>
      <c r="B32" s="39"/>
      <c r="C32" s="39"/>
      <c r="D32" s="39"/>
      <c r="E32" s="39"/>
      <c r="F32" s="39"/>
      <c r="G32" s="39"/>
      <c r="H32" s="28"/>
      <c r="I32" s="28"/>
      <c r="J32" s="28"/>
      <c r="K32" s="29"/>
      <c r="L32" s="29"/>
      <c r="M32" s="29"/>
      <c r="N32" s="39"/>
      <c r="O32" s="39"/>
      <c r="P32" s="39"/>
      <c r="Q32" s="41"/>
    </row>
    <row r="33" spans="1:17" ht="22.15" customHeight="1">
      <c r="A33" s="39"/>
      <c r="B33" s="39"/>
      <c r="C33" s="39"/>
      <c r="D33" s="39"/>
      <c r="E33" s="39"/>
      <c r="F33" s="39"/>
      <c r="G33" s="39"/>
      <c r="H33" s="28"/>
      <c r="I33" s="28"/>
      <c r="J33" s="28"/>
      <c r="K33" s="29"/>
      <c r="L33" s="29"/>
      <c r="M33" s="29"/>
      <c r="N33" s="39"/>
      <c r="O33" s="39"/>
      <c r="P33" s="39"/>
      <c r="Q33" s="41"/>
    </row>
    <row r="34" spans="1:17" ht="22.15" customHeight="1">
      <c r="A34" s="39"/>
      <c r="B34" s="39"/>
      <c r="C34" s="39"/>
      <c r="D34" s="39"/>
      <c r="E34" s="39"/>
      <c r="F34" s="39"/>
      <c r="G34" s="39"/>
      <c r="H34" s="28"/>
      <c r="I34" s="28"/>
      <c r="J34" s="28"/>
      <c r="K34" s="29"/>
      <c r="L34" s="29"/>
      <c r="M34" s="29"/>
      <c r="N34" s="39"/>
      <c r="O34" s="39"/>
      <c r="P34" s="39"/>
      <c r="Q34" s="41"/>
    </row>
    <row r="35" spans="1:17" ht="22.15" customHeight="1">
      <c r="A35" s="39"/>
      <c r="B35" s="39"/>
      <c r="C35" s="39"/>
      <c r="D35" s="39"/>
      <c r="E35" s="39"/>
      <c r="F35" s="39"/>
      <c r="G35" s="39"/>
      <c r="H35" s="28"/>
      <c r="I35" s="28"/>
      <c r="J35" s="28"/>
      <c r="K35" s="29"/>
      <c r="L35" s="29"/>
      <c r="M35" s="29"/>
      <c r="N35" s="39"/>
      <c r="O35" s="39"/>
      <c r="P35" s="39"/>
      <c r="Q35" s="41"/>
    </row>
    <row r="36" spans="1:17" ht="22.15" customHeight="1">
      <c r="A36" s="39"/>
      <c r="B36" s="39"/>
      <c r="C36" s="39"/>
      <c r="D36" s="39"/>
      <c r="E36" s="39"/>
      <c r="F36" s="39"/>
      <c r="G36" s="39"/>
      <c r="H36" s="28"/>
      <c r="I36" s="28"/>
      <c r="J36" s="28"/>
      <c r="K36" s="29"/>
      <c r="L36" s="29"/>
      <c r="M36" s="29"/>
      <c r="N36" s="39"/>
      <c r="O36" s="39"/>
      <c r="P36" s="39"/>
      <c r="Q36" s="41"/>
    </row>
    <row r="37" spans="1:17" ht="22.15" customHeight="1">
      <c r="A37" s="39"/>
      <c r="B37" s="39"/>
      <c r="C37" s="39"/>
      <c r="D37" s="39"/>
      <c r="E37" s="39"/>
      <c r="F37" s="39"/>
      <c r="G37" s="39"/>
      <c r="H37" s="28"/>
      <c r="I37" s="28"/>
      <c r="J37" s="28"/>
      <c r="K37" s="29"/>
      <c r="L37" s="29"/>
      <c r="M37" s="29"/>
      <c r="N37" s="39"/>
      <c r="O37" s="39"/>
      <c r="P37" s="39"/>
      <c r="Q37" s="41"/>
    </row>
    <row r="38" spans="1:17" ht="22.15" customHeight="1">
      <c r="A38" s="39"/>
      <c r="B38" s="39"/>
      <c r="C38" s="39"/>
      <c r="D38" s="39"/>
      <c r="E38" s="39"/>
      <c r="F38" s="39"/>
      <c r="G38" s="39"/>
      <c r="H38" s="28"/>
      <c r="I38" s="28"/>
      <c r="J38" s="28"/>
      <c r="K38" s="29"/>
      <c r="L38" s="29"/>
      <c r="M38" s="29"/>
      <c r="N38" s="39"/>
      <c r="O38" s="39"/>
      <c r="P38" s="39"/>
      <c r="Q38" s="41"/>
    </row>
    <row r="39" spans="1:17" ht="22.15" customHeight="1">
      <c r="A39" s="39"/>
      <c r="B39" s="39"/>
      <c r="C39" s="39"/>
      <c r="D39" s="39"/>
      <c r="E39" s="39"/>
      <c r="F39" s="39"/>
      <c r="G39" s="39"/>
      <c r="H39" s="28"/>
      <c r="I39" s="28"/>
      <c r="J39" s="28"/>
      <c r="K39" s="29"/>
      <c r="L39" s="29"/>
      <c r="M39" s="29"/>
      <c r="N39" s="39"/>
      <c r="O39" s="39"/>
      <c r="P39" s="39"/>
      <c r="Q39" s="41"/>
    </row>
    <row r="40" spans="1:17" ht="22.15" customHeight="1">
      <c r="A40" s="39"/>
      <c r="B40" s="39"/>
      <c r="C40" s="39"/>
      <c r="D40" s="39"/>
      <c r="E40" s="39"/>
      <c r="F40" s="39"/>
      <c r="G40" s="39"/>
      <c r="H40" s="28"/>
      <c r="I40" s="28"/>
      <c r="J40" s="28"/>
      <c r="K40" s="29"/>
      <c r="L40" s="29"/>
      <c r="M40" s="29"/>
      <c r="N40" s="39"/>
      <c r="O40" s="39"/>
      <c r="P40" s="39"/>
      <c r="Q40" s="41"/>
    </row>
    <row r="41" spans="1:17" ht="22.15" customHeight="1">
      <c r="A41" s="39"/>
      <c r="B41" s="39"/>
      <c r="C41" s="39"/>
      <c r="D41" s="39"/>
      <c r="E41" s="39"/>
      <c r="F41" s="39"/>
      <c r="G41" s="39"/>
      <c r="H41" s="28"/>
      <c r="I41" s="28"/>
      <c r="J41" s="28"/>
      <c r="K41" s="29"/>
      <c r="L41" s="29"/>
      <c r="M41" s="29"/>
      <c r="N41" s="39"/>
      <c r="O41" s="39"/>
      <c r="P41" s="39"/>
      <c r="Q41" s="41"/>
    </row>
    <row r="42" spans="1:17" ht="22.15" customHeight="1">
      <c r="A42" s="39"/>
      <c r="B42" s="39"/>
      <c r="C42" s="39"/>
      <c r="D42" s="39"/>
      <c r="E42" s="39"/>
      <c r="F42" s="39"/>
      <c r="G42" s="39"/>
      <c r="H42" s="28"/>
      <c r="I42" s="28"/>
      <c r="J42" s="28"/>
      <c r="K42" s="29"/>
      <c r="L42" s="29"/>
      <c r="M42" s="29"/>
      <c r="N42" s="39"/>
      <c r="O42" s="39"/>
      <c r="P42" s="39"/>
      <c r="Q42" s="41"/>
    </row>
    <row r="43" spans="1:17" ht="22.15" customHeight="1">
      <c r="A43" s="39"/>
      <c r="B43" s="39"/>
      <c r="C43" s="39"/>
      <c r="D43" s="39"/>
      <c r="E43" s="39"/>
      <c r="F43" s="39"/>
      <c r="G43" s="39"/>
      <c r="H43" s="28"/>
      <c r="I43" s="28"/>
      <c r="J43" s="28"/>
      <c r="K43" s="29"/>
      <c r="L43" s="29"/>
      <c r="M43" s="29"/>
      <c r="N43" s="39"/>
      <c r="O43" s="39"/>
      <c r="P43" s="39"/>
      <c r="Q43" s="41"/>
    </row>
    <row r="44" spans="1:17" ht="22.15" customHeight="1">
      <c r="A44" s="39"/>
      <c r="B44" s="39"/>
      <c r="C44" s="39"/>
      <c r="D44" s="39"/>
      <c r="E44" s="39"/>
      <c r="F44" s="39"/>
      <c r="G44" s="39"/>
      <c r="H44" s="28"/>
      <c r="I44" s="28"/>
      <c r="J44" s="28"/>
      <c r="K44" s="29"/>
      <c r="L44" s="29"/>
      <c r="M44" s="29"/>
      <c r="N44" s="39"/>
      <c r="O44" s="39"/>
      <c r="P44" s="39"/>
      <c r="Q44" s="41"/>
    </row>
    <row r="45" spans="1:17" ht="22.15" customHeight="1">
      <c r="A45" s="39"/>
      <c r="B45" s="39"/>
      <c r="C45" s="39"/>
      <c r="D45" s="39"/>
      <c r="E45" s="39"/>
      <c r="F45" s="39"/>
      <c r="G45" s="39"/>
      <c r="H45" s="28"/>
      <c r="I45" s="28"/>
      <c r="J45" s="28"/>
      <c r="K45" s="29"/>
      <c r="L45" s="29"/>
      <c r="M45" s="29"/>
      <c r="N45" s="39"/>
      <c r="O45" s="39"/>
      <c r="P45" s="39"/>
      <c r="Q45" s="41"/>
    </row>
    <row r="46" spans="1:17" ht="22.15" customHeight="1">
      <c r="A46" s="39"/>
      <c r="B46" s="39"/>
      <c r="C46" s="39"/>
      <c r="D46" s="39"/>
      <c r="E46" s="39"/>
      <c r="F46" s="39"/>
      <c r="G46" s="39"/>
      <c r="H46" s="28"/>
      <c r="I46" s="28"/>
      <c r="J46" s="28"/>
      <c r="K46" s="29"/>
      <c r="L46" s="29"/>
      <c r="M46" s="29"/>
      <c r="N46" s="39"/>
      <c r="O46" s="39"/>
      <c r="P46" s="39"/>
      <c r="Q46" s="41"/>
    </row>
    <row r="47" spans="1:17" ht="22.15" customHeight="1">
      <c r="A47" s="39"/>
      <c r="B47" s="39"/>
      <c r="C47" s="39"/>
      <c r="D47" s="39"/>
      <c r="E47" s="39"/>
      <c r="F47" s="39"/>
      <c r="G47" s="39"/>
      <c r="H47" s="28"/>
      <c r="I47" s="28"/>
      <c r="J47" s="28"/>
      <c r="K47" s="29"/>
      <c r="L47" s="29"/>
      <c r="M47" s="29"/>
      <c r="N47" s="39"/>
      <c r="O47" s="39"/>
      <c r="P47" s="39"/>
      <c r="Q47" s="41"/>
    </row>
    <row r="48" spans="1:17" ht="22.15" customHeight="1">
      <c r="A48" s="39"/>
      <c r="B48" s="39"/>
      <c r="C48" s="39"/>
      <c r="D48" s="39"/>
      <c r="E48" s="39"/>
      <c r="F48" s="39"/>
      <c r="G48" s="39"/>
      <c r="H48" s="28"/>
      <c r="I48" s="28"/>
      <c r="J48" s="28"/>
      <c r="K48" s="29"/>
      <c r="L48" s="29"/>
      <c r="M48" s="29"/>
      <c r="N48" s="39"/>
      <c r="O48" s="39"/>
      <c r="P48" s="39"/>
      <c r="Q48" s="41"/>
    </row>
    <row r="49" spans="1:17" ht="22.15" customHeight="1">
      <c r="A49" s="39"/>
      <c r="B49" s="39"/>
      <c r="C49" s="39"/>
      <c r="D49" s="39"/>
      <c r="E49" s="39"/>
      <c r="F49" s="39"/>
      <c r="G49" s="39"/>
      <c r="H49" s="28"/>
      <c r="I49" s="28"/>
      <c r="J49" s="28"/>
      <c r="K49" s="29"/>
      <c r="L49" s="29"/>
      <c r="M49" s="29"/>
      <c r="N49" s="39"/>
      <c r="O49" s="39"/>
      <c r="P49" s="39"/>
      <c r="Q49" s="41"/>
    </row>
    <row r="50" spans="1:17" ht="22.15" customHeight="1">
      <c r="A50" s="39"/>
      <c r="B50" s="39"/>
      <c r="C50" s="39"/>
      <c r="D50" s="39"/>
      <c r="E50" s="39"/>
      <c r="F50" s="39"/>
      <c r="G50" s="39"/>
      <c r="H50" s="28"/>
      <c r="I50" s="28"/>
      <c r="J50" s="28"/>
      <c r="K50" s="29"/>
      <c r="L50" s="29"/>
      <c r="M50" s="29"/>
      <c r="N50" s="39"/>
      <c r="O50" s="39"/>
      <c r="P50" s="39"/>
      <c r="Q50" s="41"/>
    </row>
    <row r="51" spans="1:17" ht="22.15" customHeight="1">
      <c r="A51" s="39"/>
      <c r="B51" s="39"/>
      <c r="C51" s="39"/>
      <c r="D51" s="39"/>
      <c r="E51" s="39"/>
      <c r="F51" s="39"/>
      <c r="G51" s="39"/>
      <c r="H51" s="28"/>
      <c r="I51" s="28"/>
      <c r="J51" s="28"/>
      <c r="K51" s="29"/>
      <c r="L51" s="29"/>
      <c r="M51" s="29"/>
      <c r="N51" s="39"/>
      <c r="O51" s="39"/>
      <c r="P51" s="39"/>
      <c r="Q51" s="41"/>
    </row>
    <row r="52" spans="1:17" ht="22.15" customHeight="1">
      <c r="A52" s="39"/>
      <c r="B52" s="39"/>
      <c r="C52" s="39"/>
      <c r="D52" s="39"/>
      <c r="E52" s="39"/>
      <c r="F52" s="39"/>
      <c r="G52" s="39"/>
      <c r="H52" s="28"/>
      <c r="I52" s="28"/>
      <c r="J52" s="28"/>
      <c r="K52" s="29"/>
      <c r="L52" s="29"/>
      <c r="M52" s="29"/>
      <c r="N52" s="39"/>
      <c r="O52" s="39"/>
      <c r="P52" s="39"/>
      <c r="Q52" s="41"/>
    </row>
    <row r="53" spans="1:17" ht="22.15" customHeight="1">
      <c r="A53" s="39"/>
      <c r="B53" s="39"/>
      <c r="C53" s="39"/>
      <c r="D53" s="39"/>
      <c r="E53" s="39"/>
      <c r="F53" s="39"/>
      <c r="G53" s="39"/>
      <c r="H53" s="28"/>
      <c r="I53" s="28"/>
      <c r="J53" s="28"/>
      <c r="K53" s="29"/>
      <c r="L53" s="29"/>
      <c r="M53" s="29"/>
      <c r="N53" s="39"/>
      <c r="O53" s="39"/>
      <c r="P53" s="39"/>
      <c r="Q53" s="41"/>
    </row>
    <row r="54" spans="1:17" ht="22.15" customHeight="1">
      <c r="A54" s="39"/>
      <c r="B54" s="39"/>
      <c r="C54" s="39"/>
      <c r="D54" s="39"/>
      <c r="E54" s="39"/>
      <c r="F54" s="39"/>
      <c r="G54" s="39"/>
      <c r="H54" s="28"/>
      <c r="I54" s="28"/>
      <c r="J54" s="28"/>
      <c r="K54" s="29"/>
      <c r="L54" s="29"/>
      <c r="M54" s="29"/>
      <c r="N54" s="39"/>
      <c r="O54" s="39"/>
      <c r="P54" s="39"/>
      <c r="Q54" s="41"/>
    </row>
    <row r="55" spans="1:17" ht="22.15" customHeight="1">
      <c r="A55" s="39"/>
      <c r="B55" s="39"/>
      <c r="C55" s="39"/>
      <c r="D55" s="39"/>
      <c r="E55" s="39"/>
      <c r="F55" s="39"/>
      <c r="G55" s="39"/>
      <c r="H55" s="28"/>
      <c r="I55" s="28"/>
      <c r="J55" s="28"/>
      <c r="K55" s="29"/>
      <c r="L55" s="29"/>
      <c r="M55" s="29"/>
      <c r="N55" s="39"/>
      <c r="O55" s="39"/>
      <c r="P55" s="39"/>
      <c r="Q55" s="41"/>
    </row>
    <row r="56" spans="1:17" ht="22.15" customHeight="1">
      <c r="A56" s="39"/>
      <c r="B56" s="39"/>
      <c r="C56" s="39"/>
      <c r="D56" s="39"/>
      <c r="E56" s="39"/>
      <c r="F56" s="39"/>
      <c r="G56" s="39"/>
      <c r="H56" s="28"/>
      <c r="I56" s="28"/>
      <c r="J56" s="28"/>
      <c r="K56" s="29"/>
      <c r="L56" s="29"/>
      <c r="M56" s="29"/>
      <c r="N56" s="39"/>
      <c r="O56" s="39"/>
      <c r="P56" s="39"/>
      <c r="Q56" s="41"/>
    </row>
    <row r="57" spans="1:17" ht="22.15" customHeight="1">
      <c r="A57" s="39"/>
      <c r="B57" s="39"/>
      <c r="C57" s="39"/>
      <c r="D57" s="39"/>
      <c r="E57" s="39"/>
      <c r="F57" s="39"/>
      <c r="G57" s="39"/>
      <c r="H57" s="28"/>
      <c r="I57" s="28"/>
      <c r="J57" s="28"/>
      <c r="K57" s="29"/>
      <c r="L57" s="29"/>
      <c r="M57" s="29"/>
      <c r="N57" s="39"/>
      <c r="O57" s="39"/>
      <c r="P57" s="39"/>
      <c r="Q57" s="41"/>
    </row>
  </sheetData>
  <autoFilter ref="A1:Q21" xr:uid="{E21634B4-BDF3-49D6-A7F9-78624E624F20}">
    <sortState xmlns:xlrd2="http://schemas.microsoft.com/office/spreadsheetml/2017/richdata2" ref="A2:Q21">
      <sortCondition sortBy="cellColor" ref="H2:H21" dxfId="35"/>
      <sortCondition sortBy="cellColor" ref="H2:H21" dxfId="34"/>
      <sortCondition sortBy="cellColor" ref="H2:H21" dxfId="33"/>
      <sortCondition sortBy="cellColor" ref="H2:H21" dxfId="32"/>
      <sortCondition sortBy="cellColor" ref="H2:H21" dxfId="31"/>
      <sortCondition sortBy="cellColor" ref="H2:H21" dxfId="30"/>
      <sortCondition descending="1" ref="I2:I21"/>
      <sortCondition descending="1" ref="J2:J21"/>
    </sortState>
  </autoFilter>
  <conditionalFormatting sqref="A18:A21 A2:B17">
    <cfRule type="colorScale" priority="58">
      <colorScale>
        <cfvo type="min"/>
        <cfvo type="max"/>
        <color rgb="FFFCFCFF"/>
        <color rgb="FF63BE7B"/>
      </colorScale>
    </cfRule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8:B21">
    <cfRule type="colorScale" priority="62">
      <colorScale>
        <cfvo type="min"/>
        <cfvo type="max"/>
        <color rgb="FFFCFCFF"/>
        <color rgb="FF63BE7B"/>
      </colorScale>
    </cfRule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8:J20 J21">
    <cfRule type="colorScale" priority="1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J1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:M17">
    <cfRule type="colorScale" priority="264">
      <colorScale>
        <cfvo type="min"/>
        <cfvo type="max"/>
        <color rgb="FFFCFCFF"/>
        <color rgb="FF63BE7B"/>
      </colorScale>
    </cfRule>
    <cfRule type="colorScale" priority="2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1">
    <dataValidation allowBlank="1" sqref="T2:T12 H4:H12 H2 H14" xr:uid="{545E4ACB-FD6E-4486-AC18-A69A12B94CA8}"/>
  </dataValidations>
  <printOptions horizontalCentered="1" gridLines="1"/>
  <pageMargins left="0.25" right="0.25" top="0.75" bottom="0.75" header="0.3" footer="0.3"/>
  <pageSetup scale="68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2E72E-7767-485F-95A5-20BB73EBA393}">
  <sheetPr codeName="Sheet4">
    <pageSetUpPr autoPageBreaks="0" fitToPage="1"/>
  </sheetPr>
  <dimension ref="A1:T57"/>
  <sheetViews>
    <sheetView topLeftCell="C1" zoomScale="90" zoomScaleNormal="90" workbookViewId="0">
      <selection activeCell="G13" sqref="G13"/>
    </sheetView>
  </sheetViews>
  <sheetFormatPr defaultColWidth="9.140625" defaultRowHeight="22.15" customHeight="1"/>
  <cols>
    <col min="1" max="1" width="14.7109375" style="37" hidden="1" customWidth="1"/>
    <col min="2" max="2" width="18.7109375" style="37" hidden="1" customWidth="1"/>
    <col min="3" max="3" width="15.28515625" style="37" bestFit="1" customWidth="1"/>
    <col min="4" max="4" width="41" style="37" bestFit="1" customWidth="1"/>
    <col min="5" max="5" width="41.7109375" style="37" hidden="1" customWidth="1"/>
    <col min="6" max="6" width="14.7109375" style="37" bestFit="1" customWidth="1"/>
    <col min="7" max="7" width="17.42578125" style="30" bestFit="1" customWidth="1"/>
    <col min="8" max="8" width="22.5703125" style="30" customWidth="1"/>
    <col min="9" max="9" width="22.5703125" style="30" bestFit="1" customWidth="1"/>
    <col min="10" max="10" width="26.28515625" style="33" bestFit="1" customWidth="1"/>
    <col min="11" max="11" width="12.140625" style="33" customWidth="1"/>
    <col min="12" max="12" width="13.42578125" style="37" customWidth="1"/>
    <col min="13" max="13" width="39" style="37" hidden="1" customWidth="1"/>
    <col min="14" max="14" width="13" style="37" customWidth="1"/>
    <col min="15" max="15" width="40.140625" style="42" hidden="1" customWidth="1"/>
    <col min="16" max="16" width="4.5703125" style="37" customWidth="1"/>
    <col min="17" max="17" width="13.140625" style="37" customWidth="1"/>
    <col min="18" max="18" width="17.42578125" style="37" bestFit="1" customWidth="1"/>
    <col min="19" max="16384" width="9.140625" style="37"/>
  </cols>
  <sheetData>
    <row r="1" spans="1:20" s="31" customFormat="1" ht="44.45" customHeight="1">
      <c r="A1" s="32" t="s">
        <v>578</v>
      </c>
      <c r="B1" s="32" t="s">
        <v>577</v>
      </c>
      <c r="C1" s="27" t="s">
        <v>202</v>
      </c>
      <c r="D1" s="27" t="s">
        <v>473</v>
      </c>
      <c r="E1" s="27" t="s">
        <v>573</v>
      </c>
      <c r="F1" s="27" t="s">
        <v>574</v>
      </c>
      <c r="G1" s="27" t="s">
        <v>576</v>
      </c>
      <c r="H1" s="27" t="s">
        <v>702</v>
      </c>
      <c r="I1" s="27" t="s">
        <v>586</v>
      </c>
      <c r="J1" s="32" t="s">
        <v>575</v>
      </c>
      <c r="K1" s="32" t="s">
        <v>591</v>
      </c>
      <c r="L1" s="32" t="s">
        <v>572</v>
      </c>
      <c r="M1" s="32" t="s">
        <v>571</v>
      </c>
      <c r="N1" s="32" t="s">
        <v>638</v>
      </c>
      <c r="O1" s="31" t="s">
        <v>570</v>
      </c>
      <c r="Q1" s="36"/>
      <c r="R1" s="36"/>
    </row>
    <row r="2" spans="1:20" ht="33.75">
      <c r="A2" s="25" t="s">
        <v>494</v>
      </c>
      <c r="B2" s="25" t="s">
        <v>494</v>
      </c>
      <c r="C2" s="53" t="s">
        <v>14</v>
      </c>
      <c r="D2" s="34" t="s">
        <v>428</v>
      </c>
      <c r="E2" s="54" t="s">
        <v>426</v>
      </c>
      <c r="F2" s="55" t="s">
        <v>510</v>
      </c>
      <c r="G2" s="56" t="s">
        <v>584</v>
      </c>
      <c r="H2" s="57">
        <v>44343</v>
      </c>
      <c r="I2" s="57">
        <v>44343</v>
      </c>
      <c r="J2" s="58" t="s">
        <v>720</v>
      </c>
      <c r="K2" s="60" t="s">
        <v>513</v>
      </c>
      <c r="L2" s="53" t="s">
        <v>554</v>
      </c>
      <c r="M2" s="53" t="s">
        <v>555</v>
      </c>
      <c r="N2" s="53" t="s">
        <v>554</v>
      </c>
      <c r="O2" s="35"/>
      <c r="P2" s="36"/>
      <c r="Q2" s="36"/>
      <c r="R2" s="76" t="s">
        <v>567</v>
      </c>
      <c r="S2" s="36"/>
      <c r="T2" s="36"/>
    </row>
    <row r="3" spans="1:20" ht="22.5">
      <c r="A3" s="26" t="s">
        <v>513</v>
      </c>
      <c r="B3" s="26" t="s">
        <v>513</v>
      </c>
      <c r="C3" s="53" t="s">
        <v>280</v>
      </c>
      <c r="D3" s="34" t="s">
        <v>533</v>
      </c>
      <c r="E3" s="54" t="s">
        <v>532</v>
      </c>
      <c r="F3" s="55" t="s">
        <v>510</v>
      </c>
      <c r="G3" s="56" t="s">
        <v>584</v>
      </c>
      <c r="H3" s="57">
        <v>44336</v>
      </c>
      <c r="I3" s="57">
        <v>44336</v>
      </c>
      <c r="J3" s="53" t="s">
        <v>714</v>
      </c>
      <c r="K3" s="53"/>
      <c r="L3" s="76" t="s">
        <v>691</v>
      </c>
      <c r="M3" s="53"/>
      <c r="N3" s="76" t="s">
        <v>691</v>
      </c>
      <c r="O3" s="35"/>
      <c r="P3" s="36"/>
      <c r="Q3" s="36"/>
      <c r="R3" s="79" t="s">
        <v>637</v>
      </c>
      <c r="S3" s="36"/>
      <c r="T3" s="36"/>
    </row>
    <row r="4" spans="1:20" ht="33.6" customHeight="1">
      <c r="A4" s="25" t="s">
        <v>494</v>
      </c>
      <c r="B4" s="25" t="s">
        <v>494</v>
      </c>
      <c r="C4" s="53" t="s">
        <v>3</v>
      </c>
      <c r="D4" s="34" t="s">
        <v>548</v>
      </c>
      <c r="E4" s="54" t="s">
        <v>295</v>
      </c>
      <c r="F4" s="61" t="s">
        <v>516</v>
      </c>
      <c r="G4" s="56" t="s">
        <v>584</v>
      </c>
      <c r="H4" s="57">
        <v>44330</v>
      </c>
      <c r="I4" s="57">
        <v>44340</v>
      </c>
      <c r="J4" s="53" t="s">
        <v>713</v>
      </c>
      <c r="K4" s="60" t="s">
        <v>513</v>
      </c>
      <c r="L4" s="53" t="s">
        <v>547</v>
      </c>
      <c r="M4" s="53" t="s">
        <v>546</v>
      </c>
      <c r="N4" s="53" t="s">
        <v>547</v>
      </c>
      <c r="O4" s="35" t="s">
        <v>546</v>
      </c>
      <c r="P4" s="36"/>
      <c r="Q4" s="36"/>
      <c r="R4" s="62" t="s">
        <v>511</v>
      </c>
      <c r="S4" s="36"/>
      <c r="T4" s="36"/>
    </row>
    <row r="5" spans="1:20" ht="32.450000000000003" customHeight="1">
      <c r="A5" s="26" t="s">
        <v>513</v>
      </c>
      <c r="B5" s="25" t="s">
        <v>494</v>
      </c>
      <c r="C5" s="53" t="s">
        <v>2</v>
      </c>
      <c r="D5" s="34" t="s">
        <v>551</v>
      </c>
      <c r="E5" s="54" t="s">
        <v>532</v>
      </c>
      <c r="F5" s="55" t="s">
        <v>510</v>
      </c>
      <c r="G5" s="56" t="s">
        <v>584</v>
      </c>
      <c r="H5" s="57">
        <v>44319</v>
      </c>
      <c r="I5" s="57">
        <v>44348</v>
      </c>
      <c r="J5" s="58" t="s">
        <v>731</v>
      </c>
      <c r="K5" s="60" t="s">
        <v>513</v>
      </c>
      <c r="L5" s="53" t="s">
        <v>549</v>
      </c>
      <c r="M5" s="53" t="s">
        <v>550</v>
      </c>
      <c r="N5" s="53" t="s">
        <v>549</v>
      </c>
      <c r="O5" s="35"/>
      <c r="P5" s="36"/>
      <c r="Q5" s="36"/>
      <c r="R5" s="64" t="s">
        <v>541</v>
      </c>
      <c r="S5" s="36"/>
      <c r="T5" s="36"/>
    </row>
    <row r="6" spans="1:20" ht="32.450000000000003" customHeight="1">
      <c r="A6" s="26" t="s">
        <v>513</v>
      </c>
      <c r="B6" s="25" t="s">
        <v>494</v>
      </c>
      <c r="C6" s="53" t="s">
        <v>12</v>
      </c>
      <c r="D6" s="34" t="s">
        <v>343</v>
      </c>
      <c r="E6" s="54" t="s">
        <v>343</v>
      </c>
      <c r="F6" s="61" t="s">
        <v>516</v>
      </c>
      <c r="G6" s="62" t="s">
        <v>511</v>
      </c>
      <c r="H6" s="57">
        <v>44348</v>
      </c>
      <c r="I6" s="57">
        <v>44348</v>
      </c>
      <c r="J6" s="53" t="s">
        <v>732</v>
      </c>
      <c r="K6" s="60" t="s">
        <v>513</v>
      </c>
      <c r="L6" s="53" t="s">
        <v>545</v>
      </c>
      <c r="M6" s="53" t="s">
        <v>544</v>
      </c>
      <c r="N6" s="53" t="s">
        <v>543</v>
      </c>
      <c r="O6" s="35" t="s">
        <v>542</v>
      </c>
      <c r="P6" s="36"/>
      <c r="Q6" s="36"/>
      <c r="R6" s="65" t="s">
        <v>535</v>
      </c>
      <c r="S6" s="36"/>
      <c r="T6" s="36"/>
    </row>
    <row r="7" spans="1:20" ht="45">
      <c r="A7" s="26" t="s">
        <v>513</v>
      </c>
      <c r="B7" s="25" t="s">
        <v>494</v>
      </c>
      <c r="C7" s="53" t="s">
        <v>38</v>
      </c>
      <c r="D7" s="34" t="s">
        <v>273</v>
      </c>
      <c r="E7" s="54" t="s">
        <v>532</v>
      </c>
      <c r="F7" s="55" t="s">
        <v>510</v>
      </c>
      <c r="G7" s="62" t="s">
        <v>511</v>
      </c>
      <c r="H7" s="57">
        <v>44336</v>
      </c>
      <c r="I7" s="57">
        <v>44336</v>
      </c>
      <c r="J7" s="58" t="s">
        <v>716</v>
      </c>
      <c r="K7" s="60" t="s">
        <v>513</v>
      </c>
      <c r="L7" s="53" t="s">
        <v>639</v>
      </c>
      <c r="M7" s="53" t="s">
        <v>553</v>
      </c>
      <c r="N7" s="76" t="s">
        <v>691</v>
      </c>
      <c r="O7" s="35" t="s">
        <v>552</v>
      </c>
      <c r="P7" s="36"/>
      <c r="Q7" s="36"/>
      <c r="R7" s="78" t="s">
        <v>733</v>
      </c>
      <c r="S7" s="36"/>
      <c r="T7" s="36"/>
    </row>
    <row r="8" spans="1:20" ht="22.5">
      <c r="A8" s="26" t="s">
        <v>513</v>
      </c>
      <c r="B8" s="25" t="s">
        <v>494</v>
      </c>
      <c r="C8" s="53" t="s">
        <v>562</v>
      </c>
      <c r="D8" s="34" t="s">
        <v>561</v>
      </c>
      <c r="E8" s="54" t="s">
        <v>343</v>
      </c>
      <c r="F8" s="61" t="s">
        <v>516</v>
      </c>
      <c r="G8" s="62" t="s">
        <v>511</v>
      </c>
      <c r="H8" s="57">
        <v>44228</v>
      </c>
      <c r="I8" s="57">
        <v>44229</v>
      </c>
      <c r="J8" s="58" t="s">
        <v>734</v>
      </c>
      <c r="K8" s="60" t="s">
        <v>513</v>
      </c>
      <c r="L8" s="53" t="s">
        <v>560</v>
      </c>
      <c r="M8" s="53" t="s">
        <v>559</v>
      </c>
      <c r="N8" s="58"/>
      <c r="O8" s="35"/>
      <c r="P8" s="36"/>
      <c r="Q8" s="36"/>
      <c r="R8" s="80" t="s">
        <v>523</v>
      </c>
      <c r="S8" s="36"/>
      <c r="T8" s="36"/>
    </row>
    <row r="9" spans="1:20" ht="22.5">
      <c r="A9" s="26" t="s">
        <v>513</v>
      </c>
      <c r="B9" s="25" t="s">
        <v>494</v>
      </c>
      <c r="C9" s="53" t="s">
        <v>1</v>
      </c>
      <c r="D9" s="34" t="s">
        <v>271</v>
      </c>
      <c r="E9" s="54" t="s">
        <v>271</v>
      </c>
      <c r="F9" s="61" t="s">
        <v>516</v>
      </c>
      <c r="G9" s="64" t="s">
        <v>541</v>
      </c>
      <c r="H9" s="57">
        <v>44348</v>
      </c>
      <c r="I9" s="57">
        <v>44348</v>
      </c>
      <c r="J9" s="58" t="s">
        <v>717</v>
      </c>
      <c r="K9" s="59" t="s">
        <v>494</v>
      </c>
      <c r="L9" s="53" t="s">
        <v>515</v>
      </c>
      <c r="M9" s="53" t="s">
        <v>514</v>
      </c>
      <c r="N9" s="53" t="s">
        <v>515</v>
      </c>
      <c r="O9" s="35" t="s">
        <v>514</v>
      </c>
      <c r="P9" s="36"/>
      <c r="Q9" s="36"/>
      <c r="R9" s="81" t="s">
        <v>512</v>
      </c>
      <c r="S9" s="36"/>
      <c r="T9" s="36"/>
    </row>
    <row r="10" spans="1:20" ht="33.75">
      <c r="A10" s="26" t="s">
        <v>513</v>
      </c>
      <c r="B10" s="25" t="s">
        <v>494</v>
      </c>
      <c r="C10" s="53" t="s">
        <v>11</v>
      </c>
      <c r="D10" s="34" t="s">
        <v>531</v>
      </c>
      <c r="E10" s="54" t="s">
        <v>343</v>
      </c>
      <c r="F10" s="61" t="s">
        <v>516</v>
      </c>
      <c r="G10" s="64" t="s">
        <v>541</v>
      </c>
      <c r="H10" s="57">
        <v>44335</v>
      </c>
      <c r="I10" s="57">
        <v>44329</v>
      </c>
      <c r="J10" s="58" t="s">
        <v>712</v>
      </c>
      <c r="K10" s="60" t="s">
        <v>513</v>
      </c>
      <c r="L10" s="53" t="s">
        <v>530</v>
      </c>
      <c r="M10" s="53" t="s">
        <v>529</v>
      </c>
      <c r="N10" s="53" t="s">
        <v>528</v>
      </c>
      <c r="O10" s="35" t="s">
        <v>527</v>
      </c>
      <c r="P10" s="36"/>
      <c r="Q10" s="36"/>
      <c r="R10" s="82" t="s">
        <v>579</v>
      </c>
      <c r="S10" s="36"/>
      <c r="T10" s="36"/>
    </row>
    <row r="11" spans="1:20" ht="36" customHeight="1">
      <c r="A11" s="26" t="s">
        <v>513</v>
      </c>
      <c r="B11" s="25" t="s">
        <v>494</v>
      </c>
      <c r="C11" s="53" t="s">
        <v>393</v>
      </c>
      <c r="D11" s="34" t="s">
        <v>384</v>
      </c>
      <c r="E11" s="54" t="s">
        <v>384</v>
      </c>
      <c r="F11" s="61" t="s">
        <v>516</v>
      </c>
      <c r="G11" s="64" t="s">
        <v>541</v>
      </c>
      <c r="H11" s="57">
        <v>44328</v>
      </c>
      <c r="I11" s="57">
        <v>44328</v>
      </c>
      <c r="J11" s="58" t="s">
        <v>690</v>
      </c>
      <c r="K11" s="59" t="s">
        <v>494</v>
      </c>
      <c r="L11" s="53" t="s">
        <v>563</v>
      </c>
      <c r="M11" s="53" t="s">
        <v>564</v>
      </c>
      <c r="N11" s="53" t="s">
        <v>563</v>
      </c>
      <c r="O11" s="35"/>
      <c r="P11" s="36"/>
      <c r="Q11" s="36"/>
      <c r="R11" s="83" t="s">
        <v>584</v>
      </c>
      <c r="S11" s="36"/>
      <c r="T11" s="36"/>
    </row>
    <row r="12" spans="1:20" ht="22.5">
      <c r="A12" s="26" t="s">
        <v>513</v>
      </c>
      <c r="B12" s="25" t="s">
        <v>494</v>
      </c>
      <c r="C12" s="53" t="s">
        <v>15</v>
      </c>
      <c r="D12" s="34" t="s">
        <v>429</v>
      </c>
      <c r="E12" s="54" t="s">
        <v>429</v>
      </c>
      <c r="F12" s="61" t="s">
        <v>516</v>
      </c>
      <c r="G12" s="64" t="s">
        <v>541</v>
      </c>
      <c r="H12" s="57">
        <v>44308</v>
      </c>
      <c r="I12" s="57">
        <v>44349</v>
      </c>
      <c r="J12" s="58" t="s">
        <v>719</v>
      </c>
      <c r="K12" s="59" t="s">
        <v>494</v>
      </c>
      <c r="L12" s="53" t="s">
        <v>517</v>
      </c>
      <c r="M12" s="53" t="s">
        <v>518</v>
      </c>
      <c r="N12" s="53" t="s">
        <v>517</v>
      </c>
      <c r="O12" s="35"/>
      <c r="P12" s="36"/>
      <c r="Q12" s="36"/>
      <c r="R12" s="84" t="s">
        <v>585</v>
      </c>
      <c r="S12" s="36"/>
      <c r="T12" s="36"/>
    </row>
    <row r="13" spans="1:20" ht="15">
      <c r="A13" s="25" t="s">
        <v>494</v>
      </c>
      <c r="B13" s="25" t="s">
        <v>494</v>
      </c>
      <c r="C13" s="53" t="s">
        <v>522</v>
      </c>
      <c r="D13" s="34" t="s">
        <v>521</v>
      </c>
      <c r="E13" s="54" t="s">
        <v>343</v>
      </c>
      <c r="F13" s="61" t="s">
        <v>516</v>
      </c>
      <c r="G13" s="64" t="s">
        <v>541</v>
      </c>
      <c r="H13" s="57">
        <v>44305</v>
      </c>
      <c r="I13" s="57">
        <v>44329</v>
      </c>
      <c r="J13" s="58" t="s">
        <v>689</v>
      </c>
      <c r="K13" s="60" t="s">
        <v>513</v>
      </c>
      <c r="L13" s="53" t="s">
        <v>520</v>
      </c>
      <c r="M13" s="53" t="s">
        <v>519</v>
      </c>
      <c r="N13" s="53" t="s">
        <v>520</v>
      </c>
      <c r="O13" s="35" t="s">
        <v>519</v>
      </c>
      <c r="P13" s="36"/>
      <c r="Q13" s="36"/>
      <c r="R13" s="36"/>
      <c r="S13" s="36"/>
      <c r="T13" s="36"/>
    </row>
    <row r="14" spans="1:20" ht="34.9" customHeight="1">
      <c r="A14" s="25" t="s">
        <v>494</v>
      </c>
      <c r="B14" s="25" t="s">
        <v>494</v>
      </c>
      <c r="C14" s="53" t="s">
        <v>540</v>
      </c>
      <c r="D14" s="38" t="s">
        <v>539</v>
      </c>
      <c r="E14" s="54" t="s">
        <v>437</v>
      </c>
      <c r="F14" s="55" t="s">
        <v>510</v>
      </c>
      <c r="G14" s="78" t="s">
        <v>733</v>
      </c>
      <c r="H14" s="57">
        <v>44343</v>
      </c>
      <c r="I14" s="57">
        <v>44343</v>
      </c>
      <c r="J14" s="58" t="s">
        <v>721</v>
      </c>
      <c r="K14" s="59" t="s">
        <v>494</v>
      </c>
      <c r="L14" s="53" t="s">
        <v>538</v>
      </c>
      <c r="M14" s="53"/>
      <c r="N14" s="53" t="s">
        <v>538</v>
      </c>
      <c r="O14" s="35" t="s">
        <v>537</v>
      </c>
      <c r="P14" s="36"/>
      <c r="Q14" s="36"/>
      <c r="R14" s="36"/>
      <c r="S14" s="36"/>
      <c r="T14" s="36"/>
    </row>
    <row r="15" spans="1:20" ht="22.5">
      <c r="A15" s="26" t="s">
        <v>513</v>
      </c>
      <c r="B15" s="25" t="s">
        <v>494</v>
      </c>
      <c r="C15" s="58" t="s">
        <v>314</v>
      </c>
      <c r="D15" s="34" t="s">
        <v>558</v>
      </c>
      <c r="E15" s="54" t="s">
        <v>307</v>
      </c>
      <c r="F15" s="61" t="s">
        <v>516</v>
      </c>
      <c r="G15" s="78" t="s">
        <v>733</v>
      </c>
      <c r="H15" s="57">
        <v>44336</v>
      </c>
      <c r="I15" s="57">
        <v>44336</v>
      </c>
      <c r="J15" s="53" t="s">
        <v>715</v>
      </c>
      <c r="K15" s="60" t="s">
        <v>513</v>
      </c>
      <c r="L15" s="53" t="s">
        <v>557</v>
      </c>
      <c r="M15" s="53" t="s">
        <v>556</v>
      </c>
      <c r="N15" s="58"/>
      <c r="O15" s="35"/>
      <c r="P15" s="36"/>
      <c r="Q15" s="36"/>
      <c r="R15" s="36"/>
      <c r="S15" s="36"/>
      <c r="T15" s="36"/>
    </row>
    <row r="16" spans="1:20" ht="28.15" customHeight="1">
      <c r="A16" s="26" t="s">
        <v>513</v>
      </c>
      <c r="B16" s="25" t="s">
        <v>494</v>
      </c>
      <c r="C16" s="53" t="s">
        <v>19</v>
      </c>
      <c r="D16" s="34" t="s">
        <v>509</v>
      </c>
      <c r="E16" s="54" t="s">
        <v>453</v>
      </c>
      <c r="F16" s="55" t="s">
        <v>510</v>
      </c>
      <c r="G16" s="78" t="s">
        <v>733</v>
      </c>
      <c r="H16" s="57">
        <v>44335</v>
      </c>
      <c r="I16" s="57">
        <v>44351</v>
      </c>
      <c r="J16" s="53" t="s">
        <v>645</v>
      </c>
      <c r="K16" s="59" t="s">
        <v>494</v>
      </c>
      <c r="L16" s="53"/>
      <c r="M16" s="53"/>
      <c r="N16" s="53" t="s">
        <v>508</v>
      </c>
      <c r="O16" s="35" t="s">
        <v>507</v>
      </c>
      <c r="P16" s="36"/>
      <c r="Q16" s="36"/>
      <c r="R16" s="36"/>
      <c r="S16" s="36"/>
      <c r="T16" s="36"/>
    </row>
    <row r="17" spans="1:20" ht="33.75">
      <c r="A17" s="25" t="s">
        <v>494</v>
      </c>
      <c r="B17" s="25" t="s">
        <v>494</v>
      </c>
      <c r="C17" s="53" t="s">
        <v>10</v>
      </c>
      <c r="D17" s="34" t="s">
        <v>526</v>
      </c>
      <c r="E17" s="54" t="s">
        <v>343</v>
      </c>
      <c r="F17" s="61" t="s">
        <v>516</v>
      </c>
      <c r="G17" s="78" t="s">
        <v>733</v>
      </c>
      <c r="H17" s="57">
        <v>44329</v>
      </c>
      <c r="I17" s="57">
        <v>44329</v>
      </c>
      <c r="J17" s="58" t="s">
        <v>718</v>
      </c>
      <c r="K17" s="60" t="s">
        <v>513</v>
      </c>
      <c r="L17" s="53" t="s">
        <v>525</v>
      </c>
      <c r="M17" s="53" t="s">
        <v>524</v>
      </c>
      <c r="N17" s="58"/>
      <c r="O17" s="35"/>
      <c r="P17" s="36"/>
      <c r="Q17" s="36"/>
      <c r="R17" s="36"/>
      <c r="S17" s="36"/>
      <c r="T17" s="36"/>
    </row>
    <row r="18" spans="1:20" ht="22.15" customHeight="1">
      <c r="A18" s="26" t="s">
        <v>513</v>
      </c>
      <c r="B18" s="26" t="s">
        <v>513</v>
      </c>
      <c r="C18" s="53" t="s">
        <v>536</v>
      </c>
      <c r="D18" s="34" t="s">
        <v>412</v>
      </c>
      <c r="E18" s="54" t="s">
        <v>410</v>
      </c>
      <c r="F18" s="55" t="s">
        <v>510</v>
      </c>
      <c r="G18" s="65" t="s">
        <v>535</v>
      </c>
      <c r="H18" s="63"/>
      <c r="I18" s="63"/>
      <c r="J18" s="53" t="s">
        <v>534</v>
      </c>
      <c r="K18" s="53"/>
      <c r="L18" s="58"/>
      <c r="M18" s="53"/>
      <c r="N18" s="53"/>
      <c r="O18" s="35"/>
      <c r="P18" s="36"/>
      <c r="Q18" s="36"/>
      <c r="R18" s="36"/>
      <c r="S18" s="36"/>
      <c r="T18" s="36"/>
    </row>
    <row r="19" spans="1:20" ht="22.15" customHeight="1">
      <c r="A19" s="26" t="s">
        <v>513</v>
      </c>
      <c r="B19" s="26" t="s">
        <v>513</v>
      </c>
      <c r="C19" s="53" t="s">
        <v>318</v>
      </c>
      <c r="D19" s="34" t="s">
        <v>317</v>
      </c>
      <c r="E19" s="54" t="s">
        <v>315</v>
      </c>
      <c r="F19" s="61" t="s">
        <v>516</v>
      </c>
      <c r="G19" s="65" t="s">
        <v>535</v>
      </c>
      <c r="H19" s="63"/>
      <c r="I19" s="63"/>
      <c r="J19" s="53" t="s">
        <v>566</v>
      </c>
      <c r="K19" s="53"/>
      <c r="L19" s="53"/>
      <c r="M19" s="53"/>
      <c r="N19" s="53"/>
      <c r="O19" s="35"/>
      <c r="P19" s="36"/>
      <c r="Q19" s="36"/>
      <c r="R19" s="36"/>
      <c r="S19" s="36"/>
      <c r="T19" s="36"/>
    </row>
    <row r="20" spans="1:20" ht="22.15" customHeight="1">
      <c r="A20" s="26" t="s">
        <v>513</v>
      </c>
      <c r="B20" s="26" t="s">
        <v>513</v>
      </c>
      <c r="C20" s="58" t="s">
        <v>569</v>
      </c>
      <c r="D20" s="34" t="s">
        <v>568</v>
      </c>
      <c r="E20" s="54" t="s">
        <v>532</v>
      </c>
      <c r="F20" s="55" t="s">
        <v>510</v>
      </c>
      <c r="G20" s="65" t="s">
        <v>535</v>
      </c>
      <c r="H20" s="63"/>
      <c r="I20" s="63"/>
      <c r="J20" s="53" t="s">
        <v>566</v>
      </c>
      <c r="K20" s="53"/>
      <c r="L20" s="58"/>
      <c r="M20" s="53"/>
      <c r="N20" s="53"/>
      <c r="O20" s="35"/>
      <c r="P20" s="36"/>
      <c r="Q20" s="36"/>
      <c r="R20" s="36"/>
      <c r="S20" s="36"/>
      <c r="T20" s="36"/>
    </row>
    <row r="21" spans="1:20" ht="22.15" customHeight="1">
      <c r="A21" s="26" t="s">
        <v>513</v>
      </c>
      <c r="B21" s="26" t="s">
        <v>513</v>
      </c>
      <c r="C21" s="53" t="s">
        <v>333</v>
      </c>
      <c r="D21" s="34" t="s">
        <v>331</v>
      </c>
      <c r="E21" s="54" t="s">
        <v>331</v>
      </c>
      <c r="F21" s="55" t="s">
        <v>510</v>
      </c>
      <c r="G21" s="65" t="s">
        <v>535</v>
      </c>
      <c r="H21" s="77"/>
      <c r="I21" s="63"/>
      <c r="J21" s="53" t="s">
        <v>566</v>
      </c>
      <c r="K21" s="53"/>
      <c r="L21" s="58"/>
      <c r="M21" s="53"/>
      <c r="N21" s="53" t="s">
        <v>565</v>
      </c>
      <c r="O21" s="35"/>
      <c r="P21" s="36"/>
      <c r="Q21" s="36"/>
      <c r="R21" s="36"/>
      <c r="S21" s="36"/>
      <c r="T21" s="36"/>
    </row>
    <row r="22" spans="1:20" ht="22.15" customHeight="1">
      <c r="A22" s="39"/>
      <c r="B22" s="39"/>
      <c r="C22" s="39"/>
      <c r="D22" s="40"/>
      <c r="E22" s="40"/>
      <c r="F22" s="39"/>
      <c r="G22" s="28"/>
      <c r="H22" s="28"/>
      <c r="I22" s="28"/>
      <c r="J22" s="29"/>
      <c r="K22" s="29"/>
      <c r="L22" s="40"/>
      <c r="M22" s="40"/>
      <c r="N22" s="40"/>
      <c r="O22" s="35"/>
      <c r="P22" s="36"/>
      <c r="Q22" s="36"/>
      <c r="R22" s="36"/>
      <c r="S22" s="36"/>
      <c r="T22" s="36"/>
    </row>
    <row r="23" spans="1:20" ht="22.15" customHeight="1">
      <c r="A23" s="39"/>
      <c r="B23" s="39"/>
      <c r="C23" s="39"/>
      <c r="D23" s="39"/>
      <c r="E23" s="39"/>
      <c r="F23" s="39"/>
      <c r="G23" s="29"/>
      <c r="H23" s="29"/>
      <c r="I23" s="29"/>
      <c r="J23" s="28"/>
      <c r="K23" s="28"/>
      <c r="L23" s="39"/>
      <c r="M23" s="39"/>
      <c r="N23" s="41"/>
      <c r="O23" s="37"/>
    </row>
    <row r="24" spans="1:20" ht="22.15" customHeight="1">
      <c r="A24" s="39"/>
      <c r="B24" s="39"/>
      <c r="C24" s="39"/>
      <c r="D24" s="39"/>
      <c r="E24" s="39"/>
      <c r="F24" s="39"/>
      <c r="G24" s="28"/>
      <c r="H24" s="28"/>
      <c r="I24" s="28"/>
      <c r="J24" s="29"/>
      <c r="K24" s="29"/>
      <c r="L24" s="39"/>
      <c r="M24" s="39"/>
      <c r="N24" s="39"/>
      <c r="O24" s="41"/>
    </row>
    <row r="25" spans="1:20" ht="22.15" customHeight="1">
      <c r="A25" s="39"/>
      <c r="B25" s="39"/>
      <c r="C25" s="39"/>
      <c r="D25" s="39"/>
      <c r="E25" s="39"/>
      <c r="F25" s="39"/>
      <c r="G25" s="28"/>
      <c r="H25" s="28"/>
      <c r="I25" s="28"/>
      <c r="J25" s="29"/>
      <c r="K25" s="29"/>
      <c r="L25" s="39"/>
      <c r="M25" s="39"/>
      <c r="N25" s="39"/>
      <c r="O25" s="41"/>
    </row>
    <row r="26" spans="1:20" ht="22.15" customHeight="1">
      <c r="A26" s="39"/>
      <c r="B26" s="39"/>
      <c r="C26" s="39"/>
      <c r="D26" s="39"/>
      <c r="E26" s="39"/>
      <c r="F26" s="39"/>
      <c r="G26" s="28"/>
      <c r="H26" s="28"/>
      <c r="I26" s="28"/>
      <c r="J26" s="29"/>
      <c r="K26" s="29"/>
      <c r="L26" s="39"/>
      <c r="M26" s="39"/>
      <c r="N26" s="39"/>
      <c r="O26" s="41"/>
    </row>
    <row r="27" spans="1:20" ht="22.15" customHeight="1">
      <c r="A27" s="39"/>
      <c r="B27" s="39"/>
      <c r="C27" s="39"/>
      <c r="D27" s="39"/>
      <c r="E27" s="39"/>
      <c r="F27" s="39"/>
      <c r="G27" s="28"/>
      <c r="H27" s="28"/>
      <c r="I27" s="28"/>
      <c r="J27" s="29"/>
      <c r="K27" s="29"/>
      <c r="L27" s="39"/>
      <c r="M27" s="39"/>
      <c r="N27" s="39"/>
      <c r="O27" s="41"/>
    </row>
    <row r="28" spans="1:20" ht="22.15" customHeight="1">
      <c r="A28" s="39"/>
      <c r="B28" s="39"/>
      <c r="C28" s="39"/>
      <c r="D28" s="39"/>
      <c r="E28" s="39"/>
      <c r="F28" s="39"/>
      <c r="G28" s="28"/>
      <c r="H28" s="28"/>
      <c r="I28" s="28"/>
      <c r="J28" s="29"/>
      <c r="K28" s="29"/>
      <c r="L28" s="39"/>
      <c r="M28" s="39"/>
      <c r="N28" s="39"/>
      <c r="O28" s="41"/>
    </row>
    <row r="29" spans="1:20" ht="22.15" customHeight="1">
      <c r="A29" s="39"/>
      <c r="B29" s="39"/>
      <c r="C29" s="39"/>
      <c r="D29" s="39"/>
      <c r="E29" s="39"/>
      <c r="F29" s="39"/>
      <c r="G29" s="28"/>
      <c r="H29" s="28"/>
      <c r="I29" s="28"/>
      <c r="J29" s="29"/>
      <c r="K29" s="29"/>
      <c r="L29" s="39"/>
      <c r="M29" s="39"/>
      <c r="N29" s="39"/>
      <c r="O29" s="41"/>
    </row>
    <row r="30" spans="1:20" ht="22.15" customHeight="1">
      <c r="A30" s="39"/>
      <c r="B30" s="39"/>
      <c r="C30" s="39"/>
      <c r="D30" s="39"/>
      <c r="E30" s="39"/>
      <c r="F30" s="39"/>
      <c r="G30" s="28"/>
      <c r="H30" s="28"/>
      <c r="I30" s="28"/>
      <c r="J30" s="29"/>
      <c r="K30" s="29"/>
      <c r="L30" s="39"/>
      <c r="M30" s="39"/>
      <c r="N30" s="39"/>
      <c r="O30" s="41"/>
    </row>
    <row r="31" spans="1:20" ht="22.15" customHeight="1">
      <c r="A31" s="39"/>
      <c r="B31" s="39"/>
      <c r="C31" s="39"/>
      <c r="D31" s="39"/>
      <c r="E31" s="39"/>
      <c r="F31" s="39"/>
      <c r="G31" s="28"/>
      <c r="H31" s="28"/>
      <c r="I31" s="28"/>
      <c r="J31" s="29"/>
      <c r="K31" s="29"/>
      <c r="L31" s="39"/>
      <c r="M31" s="39"/>
      <c r="N31" s="39"/>
      <c r="O31" s="41"/>
    </row>
    <row r="32" spans="1:20" ht="22.15" customHeight="1">
      <c r="A32" s="39"/>
      <c r="B32" s="39"/>
      <c r="C32" s="39"/>
      <c r="D32" s="39"/>
      <c r="E32" s="39"/>
      <c r="F32" s="39"/>
      <c r="G32" s="28"/>
      <c r="H32" s="28"/>
      <c r="I32" s="28"/>
      <c r="J32" s="29"/>
      <c r="K32" s="29"/>
      <c r="L32" s="39"/>
      <c r="M32" s="39"/>
      <c r="N32" s="39"/>
      <c r="O32" s="41"/>
    </row>
    <row r="33" spans="1:15" ht="22.15" customHeight="1">
      <c r="A33" s="39"/>
      <c r="B33" s="39"/>
      <c r="C33" s="39"/>
      <c r="D33" s="39"/>
      <c r="E33" s="39"/>
      <c r="F33" s="39"/>
      <c r="G33" s="28"/>
      <c r="H33" s="28"/>
      <c r="I33" s="28"/>
      <c r="J33" s="29"/>
      <c r="K33" s="29"/>
      <c r="L33" s="39"/>
      <c r="M33" s="39"/>
      <c r="N33" s="39"/>
      <c r="O33" s="41"/>
    </row>
    <row r="34" spans="1:15" ht="22.15" customHeight="1">
      <c r="A34" s="39"/>
      <c r="B34" s="39"/>
      <c r="C34" s="39"/>
      <c r="D34" s="39"/>
      <c r="E34" s="39"/>
      <c r="F34" s="39"/>
      <c r="G34" s="28"/>
      <c r="H34" s="28"/>
      <c r="I34" s="28"/>
      <c r="J34" s="29"/>
      <c r="K34" s="29"/>
      <c r="L34" s="39"/>
      <c r="M34" s="39"/>
      <c r="N34" s="39"/>
      <c r="O34" s="41"/>
    </row>
    <row r="35" spans="1:15" ht="22.15" customHeight="1">
      <c r="A35" s="39"/>
      <c r="B35" s="39"/>
      <c r="C35" s="39"/>
      <c r="D35" s="39"/>
      <c r="E35" s="39"/>
      <c r="F35" s="39"/>
      <c r="G35" s="28"/>
      <c r="H35" s="28"/>
      <c r="I35" s="28"/>
      <c r="J35" s="29"/>
      <c r="K35" s="29"/>
      <c r="L35" s="39"/>
      <c r="M35" s="39"/>
      <c r="N35" s="39"/>
      <c r="O35" s="41"/>
    </row>
    <row r="36" spans="1:15" ht="22.15" customHeight="1">
      <c r="A36" s="39"/>
      <c r="B36" s="39"/>
      <c r="C36" s="39"/>
      <c r="D36" s="39"/>
      <c r="E36" s="39"/>
      <c r="F36" s="39"/>
      <c r="G36" s="28"/>
      <c r="H36" s="28"/>
      <c r="I36" s="28"/>
      <c r="J36" s="29"/>
      <c r="K36" s="29"/>
      <c r="L36" s="39"/>
      <c r="M36" s="39"/>
      <c r="N36" s="39"/>
      <c r="O36" s="41"/>
    </row>
    <row r="37" spans="1:15" ht="22.15" customHeight="1">
      <c r="A37" s="39"/>
      <c r="B37" s="39"/>
      <c r="C37" s="39"/>
      <c r="D37" s="39"/>
      <c r="E37" s="39"/>
      <c r="F37" s="39"/>
      <c r="G37" s="28"/>
      <c r="H37" s="28"/>
      <c r="I37" s="28"/>
      <c r="J37" s="29"/>
      <c r="K37" s="29"/>
      <c r="L37" s="39"/>
      <c r="M37" s="39"/>
      <c r="N37" s="39"/>
      <c r="O37" s="41"/>
    </row>
    <row r="38" spans="1:15" ht="22.15" customHeight="1">
      <c r="A38" s="39"/>
      <c r="B38" s="39"/>
      <c r="C38" s="39"/>
      <c r="D38" s="39"/>
      <c r="E38" s="39"/>
      <c r="F38" s="39"/>
      <c r="G38" s="28"/>
      <c r="H38" s="28"/>
      <c r="I38" s="28"/>
      <c r="J38" s="29"/>
      <c r="K38" s="29"/>
      <c r="L38" s="39"/>
      <c r="M38" s="39"/>
      <c r="N38" s="39"/>
      <c r="O38" s="41"/>
    </row>
    <row r="39" spans="1:15" ht="22.15" customHeight="1">
      <c r="A39" s="39"/>
      <c r="B39" s="39"/>
      <c r="C39" s="39"/>
      <c r="D39" s="39"/>
      <c r="E39" s="39"/>
      <c r="F39" s="39"/>
      <c r="G39" s="28"/>
      <c r="H39" s="28"/>
      <c r="I39" s="28"/>
      <c r="J39" s="29"/>
      <c r="K39" s="29"/>
      <c r="L39" s="39"/>
      <c r="M39" s="39"/>
      <c r="N39" s="39"/>
      <c r="O39" s="41"/>
    </row>
    <row r="40" spans="1:15" ht="22.15" customHeight="1">
      <c r="A40" s="39"/>
      <c r="B40" s="39"/>
      <c r="C40" s="39"/>
      <c r="D40" s="39"/>
      <c r="E40" s="39"/>
      <c r="F40" s="39"/>
      <c r="G40" s="28"/>
      <c r="H40" s="28"/>
      <c r="I40" s="28"/>
      <c r="J40" s="29"/>
      <c r="K40" s="29"/>
      <c r="L40" s="39"/>
      <c r="M40" s="39"/>
      <c r="N40" s="39"/>
      <c r="O40" s="41"/>
    </row>
    <row r="41" spans="1:15" ht="22.15" customHeight="1">
      <c r="A41" s="39"/>
      <c r="B41" s="39"/>
      <c r="C41" s="39"/>
      <c r="D41" s="39"/>
      <c r="E41" s="39"/>
      <c r="F41" s="39"/>
      <c r="G41" s="28"/>
      <c r="H41" s="28"/>
      <c r="I41" s="28"/>
      <c r="J41" s="29"/>
      <c r="K41" s="29"/>
      <c r="L41" s="39"/>
      <c r="M41" s="39"/>
      <c r="N41" s="39"/>
      <c r="O41" s="41"/>
    </row>
    <row r="42" spans="1:15" ht="22.15" customHeight="1">
      <c r="A42" s="39"/>
      <c r="B42" s="39"/>
      <c r="C42" s="39"/>
      <c r="D42" s="39"/>
      <c r="E42" s="39"/>
      <c r="F42" s="39"/>
      <c r="G42" s="28"/>
      <c r="H42" s="28"/>
      <c r="I42" s="28"/>
      <c r="J42" s="29"/>
      <c r="K42" s="29"/>
      <c r="L42" s="39"/>
      <c r="M42" s="39"/>
      <c r="N42" s="39"/>
      <c r="O42" s="41"/>
    </row>
    <row r="43" spans="1:15" ht="22.15" customHeight="1">
      <c r="A43" s="39"/>
      <c r="B43" s="39"/>
      <c r="C43" s="39"/>
      <c r="D43" s="39"/>
      <c r="E43" s="39"/>
      <c r="F43" s="39"/>
      <c r="G43" s="28"/>
      <c r="H43" s="28"/>
      <c r="I43" s="28"/>
      <c r="J43" s="29"/>
      <c r="K43" s="29"/>
      <c r="L43" s="39"/>
      <c r="M43" s="39"/>
      <c r="N43" s="39"/>
      <c r="O43" s="41"/>
    </row>
    <row r="44" spans="1:15" ht="22.15" customHeight="1">
      <c r="A44" s="39"/>
      <c r="B44" s="39"/>
      <c r="C44" s="39"/>
      <c r="D44" s="39"/>
      <c r="E44" s="39"/>
      <c r="F44" s="39"/>
      <c r="G44" s="28"/>
      <c r="H44" s="28"/>
      <c r="I44" s="28"/>
      <c r="J44" s="29"/>
      <c r="K44" s="29"/>
      <c r="L44" s="39"/>
      <c r="M44" s="39"/>
      <c r="N44" s="39"/>
      <c r="O44" s="41"/>
    </row>
    <row r="45" spans="1:15" ht="22.15" customHeight="1">
      <c r="A45" s="39"/>
      <c r="B45" s="39"/>
      <c r="C45" s="39"/>
      <c r="D45" s="39"/>
      <c r="E45" s="39"/>
      <c r="F45" s="39"/>
      <c r="G45" s="28"/>
      <c r="H45" s="28"/>
      <c r="I45" s="28"/>
      <c r="J45" s="29"/>
      <c r="K45" s="29"/>
      <c r="L45" s="39"/>
      <c r="M45" s="39"/>
      <c r="N45" s="39"/>
      <c r="O45" s="41"/>
    </row>
    <row r="46" spans="1:15" ht="22.15" customHeight="1">
      <c r="A46" s="39"/>
      <c r="B46" s="39"/>
      <c r="C46" s="39"/>
      <c r="D46" s="39"/>
      <c r="E46" s="39"/>
      <c r="F46" s="39"/>
      <c r="G46" s="28"/>
      <c r="H46" s="28"/>
      <c r="I46" s="28"/>
      <c r="J46" s="29"/>
      <c r="K46" s="29"/>
      <c r="L46" s="39"/>
      <c r="M46" s="39"/>
      <c r="N46" s="39"/>
      <c r="O46" s="41"/>
    </row>
    <row r="47" spans="1:15" ht="22.15" customHeight="1">
      <c r="A47" s="39"/>
      <c r="B47" s="39"/>
      <c r="C47" s="39"/>
      <c r="D47" s="39"/>
      <c r="E47" s="39"/>
      <c r="F47" s="39"/>
      <c r="G47" s="28"/>
      <c r="H47" s="28"/>
      <c r="I47" s="28"/>
      <c r="J47" s="29"/>
      <c r="K47" s="29"/>
      <c r="L47" s="39"/>
      <c r="M47" s="39"/>
      <c r="N47" s="39"/>
      <c r="O47" s="41"/>
    </row>
    <row r="48" spans="1:15" ht="22.15" customHeight="1">
      <c r="A48" s="39"/>
      <c r="B48" s="39"/>
      <c r="C48" s="39"/>
      <c r="D48" s="39"/>
      <c r="E48" s="39"/>
      <c r="F48" s="39"/>
      <c r="G48" s="28"/>
      <c r="H48" s="28"/>
      <c r="I48" s="28"/>
      <c r="J48" s="29"/>
      <c r="K48" s="29"/>
      <c r="L48" s="39"/>
      <c r="M48" s="39"/>
      <c r="N48" s="39"/>
      <c r="O48" s="41"/>
    </row>
    <row r="49" spans="1:15" ht="22.15" customHeight="1">
      <c r="A49" s="39"/>
      <c r="B49" s="39"/>
      <c r="C49" s="39"/>
      <c r="D49" s="39"/>
      <c r="E49" s="39"/>
      <c r="F49" s="39"/>
      <c r="G49" s="28"/>
      <c r="H49" s="28"/>
      <c r="I49" s="28"/>
      <c r="J49" s="29"/>
      <c r="K49" s="29"/>
      <c r="L49" s="39"/>
      <c r="M49" s="39"/>
      <c r="N49" s="39"/>
      <c r="O49" s="41"/>
    </row>
    <row r="50" spans="1:15" ht="22.15" customHeight="1">
      <c r="A50" s="39"/>
      <c r="B50" s="39"/>
      <c r="C50" s="39"/>
      <c r="D50" s="39"/>
      <c r="E50" s="39"/>
      <c r="F50" s="39"/>
      <c r="G50" s="28"/>
      <c r="H50" s="28"/>
      <c r="I50" s="28"/>
      <c r="J50" s="29"/>
      <c r="K50" s="29"/>
      <c r="L50" s="39"/>
      <c r="M50" s="39"/>
      <c r="N50" s="39"/>
      <c r="O50" s="41"/>
    </row>
    <row r="51" spans="1:15" ht="22.15" customHeight="1">
      <c r="A51" s="39"/>
      <c r="B51" s="39"/>
      <c r="C51" s="39"/>
      <c r="D51" s="39"/>
      <c r="E51" s="39"/>
      <c r="F51" s="39"/>
      <c r="G51" s="28"/>
      <c r="H51" s="28"/>
      <c r="I51" s="28"/>
      <c r="J51" s="29"/>
      <c r="K51" s="29"/>
      <c r="L51" s="39"/>
      <c r="M51" s="39"/>
      <c r="N51" s="39"/>
      <c r="O51" s="41"/>
    </row>
    <row r="52" spans="1:15" ht="22.15" customHeight="1">
      <c r="A52" s="39"/>
      <c r="B52" s="39"/>
      <c r="C52" s="39"/>
      <c r="D52" s="39"/>
      <c r="E52" s="39"/>
      <c r="F52" s="39"/>
      <c r="G52" s="28"/>
      <c r="H52" s="28"/>
      <c r="I52" s="28"/>
      <c r="J52" s="29"/>
      <c r="K52" s="29"/>
      <c r="L52" s="39"/>
      <c r="M52" s="39"/>
      <c r="N52" s="39"/>
      <c r="O52" s="41"/>
    </row>
    <row r="53" spans="1:15" ht="22.15" customHeight="1">
      <c r="A53" s="39"/>
      <c r="B53" s="39"/>
      <c r="C53" s="39"/>
      <c r="D53" s="39"/>
      <c r="E53" s="39"/>
      <c r="F53" s="39"/>
      <c r="G53" s="28"/>
      <c r="H53" s="28"/>
      <c r="I53" s="28"/>
      <c r="J53" s="29"/>
      <c r="K53" s="29"/>
      <c r="L53" s="39"/>
      <c r="M53" s="39"/>
      <c r="N53" s="39"/>
      <c r="O53" s="41"/>
    </row>
    <row r="54" spans="1:15" ht="22.15" customHeight="1">
      <c r="A54" s="39"/>
      <c r="B54" s="39"/>
      <c r="C54" s="39"/>
      <c r="D54" s="39"/>
      <c r="E54" s="39"/>
      <c r="F54" s="39"/>
      <c r="G54" s="28"/>
      <c r="H54" s="28"/>
      <c r="I54" s="28"/>
      <c r="J54" s="29"/>
      <c r="K54" s="29"/>
      <c r="L54" s="39"/>
      <c r="M54" s="39"/>
      <c r="N54" s="39"/>
      <c r="O54" s="41"/>
    </row>
    <row r="55" spans="1:15" ht="22.15" customHeight="1">
      <c r="A55" s="39"/>
      <c r="B55" s="39"/>
      <c r="C55" s="39"/>
      <c r="D55" s="39"/>
      <c r="E55" s="39"/>
      <c r="F55" s="39"/>
      <c r="G55" s="28"/>
      <c r="H55" s="28"/>
      <c r="I55" s="28"/>
      <c r="J55" s="29"/>
      <c r="K55" s="29"/>
      <c r="L55" s="39"/>
      <c r="M55" s="39"/>
      <c r="N55" s="39"/>
      <c r="O55" s="41"/>
    </row>
    <row r="56" spans="1:15" ht="22.15" customHeight="1">
      <c r="A56" s="39"/>
      <c r="B56" s="39"/>
      <c r="C56" s="39"/>
      <c r="D56" s="39"/>
      <c r="E56" s="39"/>
      <c r="F56" s="39"/>
      <c r="G56" s="28"/>
      <c r="H56" s="28"/>
      <c r="I56" s="28"/>
      <c r="J56" s="29"/>
      <c r="K56" s="29"/>
      <c r="L56" s="39"/>
      <c r="M56" s="39"/>
      <c r="N56" s="39"/>
      <c r="O56" s="41"/>
    </row>
    <row r="57" spans="1:15" ht="22.15" customHeight="1">
      <c r="A57" s="39"/>
      <c r="B57" s="39"/>
      <c r="C57" s="39"/>
      <c r="D57" s="39"/>
      <c r="E57" s="39"/>
      <c r="F57" s="39"/>
      <c r="G57" s="28"/>
      <c r="H57" s="28"/>
      <c r="I57" s="28"/>
      <c r="J57" s="29"/>
      <c r="K57" s="29"/>
      <c r="L57" s="39"/>
      <c r="M57" s="39"/>
      <c r="N57" s="39"/>
      <c r="O57" s="41"/>
    </row>
  </sheetData>
  <autoFilter ref="A1:O21" xr:uid="{E21634B4-BDF3-49D6-A7F9-78624E624F20}">
    <sortState xmlns:xlrd2="http://schemas.microsoft.com/office/spreadsheetml/2017/richdata2" ref="A2:O21">
      <sortCondition sortBy="cellColor" ref="G2:G21" dxfId="55"/>
      <sortCondition sortBy="cellColor" ref="G2:G21" dxfId="54"/>
      <sortCondition sortBy="cellColor" ref="G2:G21" dxfId="53"/>
      <sortCondition sortBy="cellColor" ref="G2:G21" dxfId="52"/>
      <sortCondition sortBy="cellColor" ref="G2:G21" dxfId="51"/>
      <sortCondition descending="1" ref="H2:H21"/>
      <sortCondition descending="1" ref="I2:I21"/>
    </sortState>
  </autoFilter>
  <conditionalFormatting sqref="A18:A21 A2:B17">
    <cfRule type="colorScale" priority="2">
      <colorScale>
        <cfvo type="min"/>
        <cfvo type="max"/>
        <color rgb="FFFCFCFF"/>
        <color rgb="FF63BE7B"/>
      </colorScale>
    </cfRule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8:B21">
    <cfRule type="colorScale" priority="4">
      <colorScale>
        <cfvo type="min"/>
        <cfvo type="max"/>
        <color rgb="FFFCFCFF"/>
        <color rgb="FF63BE7B"/>
      </colorScale>
    </cfRule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3:K4 K9:K10 K13">
    <cfRule type="colorScale" priority="6">
      <colorScale>
        <cfvo type="min"/>
        <cfvo type="max"/>
        <color rgb="FFFCFCFF"/>
        <color rgb="FF63BE7B"/>
      </colorScale>
    </cfRule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2">
    <cfRule type="colorScale" priority="8">
      <colorScale>
        <cfvo type="min"/>
        <cfvo type="max"/>
        <color rgb="FFFCFCFF"/>
        <color rgb="FF63BE7B"/>
      </colorScale>
    </cfRule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5:K8">
    <cfRule type="colorScale" priority="10">
      <colorScale>
        <cfvo type="min"/>
        <cfvo type="max"/>
        <color rgb="FFFCFCFF"/>
        <color rgb="FF63BE7B"/>
      </colorScale>
    </cfRule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1:K12">
    <cfRule type="colorScale" priority="12">
      <colorScale>
        <cfvo type="min"/>
        <cfvo type="max"/>
        <color rgb="FFFCFCFF"/>
        <color rgb="FF63BE7B"/>
      </colorScale>
    </cfRule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4:K17">
    <cfRule type="colorScale" priority="14">
      <colorScale>
        <cfvo type="min"/>
        <cfvo type="max"/>
        <color rgb="FFFCFCFF"/>
        <color rgb="FF63BE7B"/>
      </colorScale>
    </cfRule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8:I20 I21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I1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1">
    <dataValidation allowBlank="1" sqref="R2:R12 G2:G15" xr:uid="{4F33789F-9458-4D1B-A993-9C1881E23558}"/>
  </dataValidations>
  <printOptions horizontalCentered="1" gridLines="1"/>
  <pageMargins left="0.25" right="0.25" top="0.75" bottom="0.75" header="0.3" footer="0.3"/>
  <pageSetup scale="68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4" name="Button 1">
              <controlPr defaultSize="0" print="0" autoFill="0" autoPict="0" macro="[0]!Current_Status_Refresher">
                <anchor moveWithCells="1" sizeWithCells="1">
                  <from>
                    <xdr:col>16</xdr:col>
                    <xdr:colOff>76200</xdr:colOff>
                    <xdr:row>0</xdr:row>
                    <xdr:rowOff>161925</xdr:rowOff>
                  </from>
                  <to>
                    <xdr:col>16</xdr:col>
                    <xdr:colOff>800100</xdr:colOff>
                    <xdr:row>0</xdr:row>
                    <xdr:rowOff>495300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BF8BA-59CD-45D6-8406-76F3288EC231}">
  <sheetPr codeName="Sheet5" filterMode="1">
    <pageSetUpPr autoPageBreaks="0"/>
  </sheetPr>
  <dimension ref="A1:BI548"/>
  <sheetViews>
    <sheetView zoomScale="90" zoomScaleNormal="90" workbookViewId="0">
      <pane ySplit="1" topLeftCell="A2" activePane="bottomLeft" state="frozen"/>
      <selection pane="bottomLeft" activeCell="F21" sqref="F21"/>
    </sheetView>
  </sheetViews>
  <sheetFormatPr defaultColWidth="9.140625" defaultRowHeight="15"/>
  <cols>
    <col min="1" max="1" width="9.140625" style="5" bestFit="1" customWidth="1"/>
    <col min="2" max="2" width="47.5703125" style="23" bestFit="1" customWidth="1"/>
    <col min="3" max="3" width="58.28515625" style="5" customWidth="1"/>
    <col min="4" max="4" width="13.7109375" style="4" customWidth="1"/>
    <col min="5" max="5" width="14" style="4" customWidth="1"/>
    <col min="6" max="6" width="12.7109375" style="44" customWidth="1"/>
    <col min="7" max="7" width="13.140625" style="4" customWidth="1"/>
    <col min="8" max="8" width="16" style="4" customWidth="1"/>
    <col min="9" max="9" width="18.140625" style="44" customWidth="1"/>
    <col min="10" max="10" width="13.42578125" style="44" customWidth="1"/>
    <col min="11" max="11" width="11.42578125" style="44" customWidth="1"/>
    <col min="12" max="35" width="3.5703125" style="3" customWidth="1"/>
    <col min="36" max="38" width="5.5703125" style="95" customWidth="1"/>
    <col min="39" max="54" width="5.5703125" style="96" customWidth="1"/>
    <col min="55" max="16384" width="9.140625" style="3"/>
  </cols>
  <sheetData>
    <row r="1" spans="1:55" ht="30">
      <c r="A1" s="14" t="s">
        <v>202</v>
      </c>
      <c r="B1" s="24" t="s">
        <v>473</v>
      </c>
      <c r="C1" s="14" t="s">
        <v>187</v>
      </c>
      <c r="D1" s="14" t="s">
        <v>184</v>
      </c>
      <c r="E1" s="14" t="s">
        <v>180</v>
      </c>
      <c r="F1" s="45" t="s">
        <v>616</v>
      </c>
      <c r="G1" s="43" t="s">
        <v>592</v>
      </c>
      <c r="H1" s="43" t="s">
        <v>589</v>
      </c>
      <c r="I1" s="46" t="s">
        <v>618</v>
      </c>
      <c r="J1" s="46" t="s">
        <v>619</v>
      </c>
      <c r="K1" s="46" t="s">
        <v>575</v>
      </c>
      <c r="L1" s="4">
        <v>43831</v>
      </c>
      <c r="M1" s="16">
        <v>43862</v>
      </c>
      <c r="N1" s="4">
        <v>43891</v>
      </c>
      <c r="O1" s="16">
        <v>43922</v>
      </c>
      <c r="P1" s="4">
        <v>43952</v>
      </c>
      <c r="Q1" s="16">
        <v>43983</v>
      </c>
      <c r="R1" s="4">
        <v>44013</v>
      </c>
      <c r="S1" s="16">
        <v>44044</v>
      </c>
      <c r="T1" s="4">
        <v>44075</v>
      </c>
      <c r="U1" s="16">
        <v>44105</v>
      </c>
      <c r="V1" s="4">
        <v>44136</v>
      </c>
      <c r="W1" s="16">
        <v>44166</v>
      </c>
      <c r="X1" s="4">
        <v>44197</v>
      </c>
      <c r="Y1" s="4">
        <v>44228</v>
      </c>
      <c r="Z1" s="16">
        <v>44256</v>
      </c>
      <c r="AA1" s="4">
        <v>44287</v>
      </c>
      <c r="AB1" s="16">
        <v>44317</v>
      </c>
      <c r="AC1" s="4">
        <v>44348</v>
      </c>
      <c r="AD1" s="16">
        <v>44378</v>
      </c>
      <c r="AE1" s="4">
        <v>44409</v>
      </c>
      <c r="AF1" s="16">
        <v>44440</v>
      </c>
      <c r="AG1" s="4">
        <v>44470</v>
      </c>
      <c r="AH1" s="16">
        <v>44501</v>
      </c>
      <c r="AI1" s="4">
        <v>44531</v>
      </c>
      <c r="AJ1" s="97">
        <v>43983</v>
      </c>
      <c r="AK1" s="97">
        <v>44013</v>
      </c>
      <c r="AL1" s="97">
        <v>44044</v>
      </c>
      <c r="AM1" s="97">
        <v>44075</v>
      </c>
      <c r="AN1" s="97">
        <v>44105</v>
      </c>
      <c r="AO1" s="97">
        <v>44136</v>
      </c>
      <c r="AP1" s="97">
        <v>44166</v>
      </c>
      <c r="AQ1" s="97">
        <v>44197</v>
      </c>
      <c r="AR1" s="97">
        <v>44228</v>
      </c>
      <c r="AS1" s="97">
        <v>44256</v>
      </c>
      <c r="AT1" s="97">
        <v>44287</v>
      </c>
      <c r="AU1" s="97">
        <v>44317</v>
      </c>
      <c r="AV1" s="97">
        <v>44348</v>
      </c>
      <c r="AW1" s="97">
        <v>44378</v>
      </c>
      <c r="AX1" s="97">
        <v>44409</v>
      </c>
      <c r="AY1" s="97">
        <v>44440</v>
      </c>
      <c r="AZ1" s="97">
        <v>44470</v>
      </c>
      <c r="BA1" s="97">
        <v>44501</v>
      </c>
      <c r="BB1" s="97">
        <v>44531</v>
      </c>
    </row>
    <row r="2" spans="1:55" hidden="1">
      <c r="A2" s="20" t="s">
        <v>19</v>
      </c>
      <c r="B2" s="1" t="s">
        <v>455</v>
      </c>
      <c r="C2" s="5" t="s">
        <v>173</v>
      </c>
      <c r="D2" s="4">
        <v>43983</v>
      </c>
      <c r="E2" s="4">
        <v>44012</v>
      </c>
      <c r="L2" s="11">
        <f>COUNTIFS(L$1,"&gt;="&amp;$D2,L$1,"&lt;="&amp;$E2)</f>
        <v>0</v>
      </c>
      <c r="M2" s="11">
        <f>COUNTIFS(M$1,"&gt;="&amp;$D2,M$1,"&lt;="&amp;$E2)</f>
        <v>0</v>
      </c>
      <c r="N2" s="11">
        <f>COUNTIFS(N$1,"&gt;="&amp;$D2,N$1,"&lt;="&amp;$E2)</f>
        <v>0</v>
      </c>
      <c r="O2" s="11">
        <f>COUNTIFS(O$1,"&gt;="&amp;$D2,O$1,"&lt;="&amp;$E2)</f>
        <v>0</v>
      </c>
      <c r="P2" s="11">
        <f>COUNTIFS(P$1,"&gt;="&amp;$D2,P$1,"&lt;="&amp;$E2)</f>
        <v>0</v>
      </c>
      <c r="Q2" s="11">
        <f>COUNTIFS(Q$1,"&gt;="&amp;$D2,Q$1,"&lt;="&amp;$E2)</f>
        <v>1</v>
      </c>
      <c r="R2" s="11">
        <f>COUNTIFS(R$1,"&gt;="&amp;$D2,R$1,"&lt;="&amp;$E2)</f>
        <v>0</v>
      </c>
      <c r="S2" s="11">
        <f>COUNTIFS(S$1,"&gt;="&amp;$D2,S$1,"&lt;="&amp;$E2)</f>
        <v>0</v>
      </c>
      <c r="T2" s="11">
        <f>COUNTIFS(T$1,"&gt;="&amp;$D2,T$1,"&lt;="&amp;$E2)</f>
        <v>0</v>
      </c>
      <c r="U2" s="11">
        <f>COUNTIFS(U$1,"&gt;="&amp;$D2,U$1,"&lt;="&amp;$E2)</f>
        <v>0</v>
      </c>
      <c r="V2" s="11">
        <f>COUNTIFS(V$1,"&gt;="&amp;$D2,V$1,"&lt;="&amp;$E2)</f>
        <v>0</v>
      </c>
      <c r="W2" s="11">
        <f>COUNTIFS(W$1,"&gt;="&amp;$D2,W$1,"&lt;="&amp;$E2)</f>
        <v>0</v>
      </c>
      <c r="X2" s="11">
        <f>COUNTIFS(X$1,"&gt;="&amp;$D2,X$1,"&lt;="&amp;$E2)</f>
        <v>0</v>
      </c>
      <c r="Y2" s="11">
        <f>COUNTIFS(Y$1,"&gt;="&amp;$D2,Y$1,"&lt;="&amp;$E2)</f>
        <v>0</v>
      </c>
      <c r="Z2" s="11">
        <f>COUNTIFS(Z$1,"&gt;="&amp;$D2,Z$1,"&lt;="&amp;$E2)</f>
        <v>0</v>
      </c>
      <c r="AA2" s="11">
        <f>COUNTIFS(AA$1,"&gt;="&amp;$D2,AA$1,"&lt;="&amp;$E2)</f>
        <v>0</v>
      </c>
      <c r="AB2" s="11">
        <f>COUNTIFS(AB$1,"&gt;="&amp;$D2,AB$1,"&lt;="&amp;$E2)</f>
        <v>0</v>
      </c>
      <c r="AC2" s="11">
        <f>COUNTIFS(AC$1,"&gt;="&amp;$D2,AC$1,"&lt;="&amp;$E2)</f>
        <v>0</v>
      </c>
      <c r="AD2" s="11">
        <f>COUNTIFS(AD$1,"&gt;="&amp;$D2,AD$1,"&lt;="&amp;$E2)</f>
        <v>0</v>
      </c>
      <c r="AE2" s="11">
        <f>COUNTIFS(AE$1,"&gt;="&amp;$D2,AE$1,"&lt;="&amp;$E2)</f>
        <v>0</v>
      </c>
      <c r="AF2" s="11">
        <f>COUNTIFS(AF$1,"&gt;="&amp;$D2,AF$1,"&lt;="&amp;$E2)</f>
        <v>0</v>
      </c>
      <c r="AG2" s="11">
        <f>COUNTIFS(AG$1,"&gt;="&amp;$D2,AG$1,"&lt;="&amp;$E2)</f>
        <v>0</v>
      </c>
      <c r="AH2" s="11">
        <f>COUNTIFS(AH$1,"&gt;="&amp;$D2,AH$1,"&lt;="&amp;$E2)</f>
        <v>0</v>
      </c>
      <c r="AI2" s="11">
        <f>COUNTIFS(AI$1,"&gt;="&amp;$D2,AI$1,"&lt;="&amp;$E2)</f>
        <v>0</v>
      </c>
      <c r="AJ2" s="94">
        <v>2</v>
      </c>
      <c r="AK2" s="94">
        <v>2</v>
      </c>
      <c r="AL2" s="94">
        <v>4</v>
      </c>
      <c r="AM2" s="94">
        <v>4</v>
      </c>
      <c r="AN2" s="94">
        <v>4</v>
      </c>
      <c r="AO2" s="94">
        <v>4</v>
      </c>
      <c r="AP2" s="94">
        <v>4</v>
      </c>
      <c r="AQ2" s="94">
        <v>4</v>
      </c>
      <c r="AR2" s="94">
        <v>4</v>
      </c>
      <c r="AS2" s="94">
        <v>4</v>
      </c>
      <c r="AT2" s="94">
        <v>2</v>
      </c>
      <c r="AU2" s="94">
        <v>2</v>
      </c>
      <c r="AV2" s="94">
        <v>2</v>
      </c>
      <c r="AW2" s="94">
        <v>2</v>
      </c>
      <c r="AX2" s="94">
        <v>2</v>
      </c>
      <c r="AY2" s="94">
        <v>2</v>
      </c>
      <c r="AZ2" s="94">
        <v>2</v>
      </c>
      <c r="BA2" s="94">
        <v>2</v>
      </c>
      <c r="BB2" s="94">
        <v>2</v>
      </c>
      <c r="BC2" s="74"/>
    </row>
    <row r="3" spans="1:55" hidden="1">
      <c r="A3" s="5" t="s">
        <v>19</v>
      </c>
      <c r="B3" s="1" t="s">
        <v>455</v>
      </c>
      <c r="C3" s="3" t="s">
        <v>710</v>
      </c>
      <c r="D3" s="4">
        <v>44197</v>
      </c>
      <c r="E3" s="4">
        <v>44227</v>
      </c>
      <c r="L3" s="11">
        <f>COUNTIFS(L$1,"&gt;="&amp;$D3,L$1,"&lt;="&amp;$E3)</f>
        <v>0</v>
      </c>
      <c r="M3" s="11">
        <f>COUNTIFS(M$1,"&gt;="&amp;$D3,M$1,"&lt;="&amp;$E3)</f>
        <v>0</v>
      </c>
      <c r="N3" s="11">
        <f>COUNTIFS(N$1,"&gt;="&amp;$D3,N$1,"&lt;="&amp;$E3)</f>
        <v>0</v>
      </c>
      <c r="O3" s="11">
        <f>COUNTIFS(O$1,"&gt;="&amp;$D3,O$1,"&lt;="&amp;$E3)</f>
        <v>0</v>
      </c>
      <c r="P3" s="11">
        <f>COUNTIFS(P$1,"&gt;="&amp;$D3,P$1,"&lt;="&amp;$E3)</f>
        <v>0</v>
      </c>
      <c r="Q3" s="11">
        <f>COUNTIFS(Q$1,"&gt;="&amp;$D3,Q$1,"&lt;="&amp;$E3)</f>
        <v>0</v>
      </c>
      <c r="R3" s="11">
        <f>COUNTIFS(R$1,"&gt;="&amp;$D3,R$1,"&lt;="&amp;$E3)</f>
        <v>0</v>
      </c>
      <c r="S3" s="11">
        <f>COUNTIFS(S$1,"&gt;="&amp;$D3,S$1,"&lt;="&amp;$E3)</f>
        <v>0</v>
      </c>
      <c r="T3" s="11">
        <f>COUNTIFS(T$1,"&gt;="&amp;$D3,T$1,"&lt;="&amp;$E3)</f>
        <v>0</v>
      </c>
      <c r="U3" s="11">
        <f>COUNTIFS(U$1,"&gt;="&amp;$D3,U$1,"&lt;="&amp;$E3)</f>
        <v>0</v>
      </c>
      <c r="V3" s="11">
        <f>COUNTIFS(V$1,"&gt;="&amp;$D3,V$1,"&lt;="&amp;$E3)</f>
        <v>0</v>
      </c>
      <c r="W3" s="11">
        <f>COUNTIFS(W$1,"&gt;="&amp;$D3,W$1,"&lt;="&amp;$E3)</f>
        <v>0</v>
      </c>
      <c r="X3" s="11">
        <f>COUNTIFS(X$1,"&gt;="&amp;$D3,X$1,"&lt;="&amp;$E3)</f>
        <v>1</v>
      </c>
      <c r="Y3" s="11">
        <f>COUNTIFS(Y$1,"&gt;="&amp;$D3,Y$1,"&lt;="&amp;$E3)</f>
        <v>0</v>
      </c>
      <c r="Z3" s="11">
        <f>COUNTIFS(Z$1,"&gt;="&amp;$D3,Z$1,"&lt;="&amp;$E3)</f>
        <v>0</v>
      </c>
      <c r="AA3" s="11">
        <f>COUNTIFS(AA$1,"&gt;="&amp;$D3,AA$1,"&lt;="&amp;$E3)</f>
        <v>0</v>
      </c>
      <c r="AB3" s="11">
        <f>COUNTIFS(AB$1,"&gt;="&amp;$D3,AB$1,"&lt;="&amp;$E3)</f>
        <v>0</v>
      </c>
      <c r="AC3" s="11">
        <f>COUNTIFS(AC$1,"&gt;="&amp;$D3,AC$1,"&lt;="&amp;$E3)</f>
        <v>0</v>
      </c>
      <c r="AD3" s="11">
        <f>COUNTIFS(AD$1,"&gt;="&amp;$D3,AD$1,"&lt;="&amp;$E3)</f>
        <v>0</v>
      </c>
      <c r="AE3" s="11">
        <f>COUNTIFS(AE$1,"&gt;="&amp;$D3,AE$1,"&lt;="&amp;$E3)</f>
        <v>0</v>
      </c>
      <c r="AF3" s="11">
        <f>COUNTIFS(AF$1,"&gt;="&amp;$D3,AF$1,"&lt;="&amp;$E3)</f>
        <v>0</v>
      </c>
      <c r="AG3" s="11">
        <f>COUNTIFS(AG$1,"&gt;="&amp;$D3,AG$1,"&lt;="&amp;$E3)</f>
        <v>0</v>
      </c>
      <c r="AH3" s="11">
        <f>COUNTIFS(AH$1,"&gt;="&amp;$D3,AH$1,"&lt;="&amp;$E3)</f>
        <v>0</v>
      </c>
      <c r="AI3" s="11">
        <f>COUNTIFS(AI$1,"&gt;="&amp;$D3,AI$1,"&lt;="&amp;$E3)</f>
        <v>0</v>
      </c>
      <c r="AJ3" s="94"/>
      <c r="AK3" s="94"/>
      <c r="AL3" s="94"/>
      <c r="AM3" s="94"/>
      <c r="AN3" s="94"/>
      <c r="AO3" s="94"/>
      <c r="AP3" s="94"/>
      <c r="AQ3" s="94"/>
      <c r="AR3" s="94"/>
      <c r="AS3" s="94"/>
      <c r="AT3" s="94"/>
      <c r="AU3" s="94"/>
      <c r="AV3" s="94"/>
      <c r="AW3" s="94"/>
      <c r="AX3" s="94"/>
      <c r="AY3" s="94"/>
      <c r="AZ3" s="94"/>
      <c r="BA3" s="94"/>
      <c r="BB3" s="94"/>
      <c r="BC3" s="74"/>
    </row>
    <row r="4" spans="1:55" hidden="1">
      <c r="A4" s="5" t="s">
        <v>19</v>
      </c>
      <c r="B4" s="1" t="s">
        <v>455</v>
      </c>
      <c r="C4" s="3" t="s">
        <v>711</v>
      </c>
      <c r="D4" s="4">
        <v>44197</v>
      </c>
      <c r="E4" s="4">
        <v>44227</v>
      </c>
      <c r="L4" s="70">
        <f>COUNTIFS(L$1,"&gt;="&amp;$D4,L$1,"&lt;="&amp;$E4)</f>
        <v>0</v>
      </c>
      <c r="M4" s="70">
        <f>COUNTIFS(M$1,"&gt;="&amp;$D4,M$1,"&lt;="&amp;$E4)</f>
        <v>0</v>
      </c>
      <c r="N4" s="70">
        <f>COUNTIFS(N$1,"&gt;="&amp;$D4,N$1,"&lt;="&amp;$E4)</f>
        <v>0</v>
      </c>
      <c r="O4" s="70">
        <f>COUNTIFS(O$1,"&gt;="&amp;$D4,O$1,"&lt;="&amp;$E4)</f>
        <v>0</v>
      </c>
      <c r="P4" s="70">
        <f>COUNTIFS(P$1,"&gt;="&amp;$D4,P$1,"&lt;="&amp;$E4)</f>
        <v>0</v>
      </c>
      <c r="Q4" s="70">
        <f>COUNTIFS(Q$1,"&gt;="&amp;$D4,Q$1,"&lt;="&amp;$E4)</f>
        <v>0</v>
      </c>
      <c r="R4" s="70">
        <f>COUNTIFS(R$1,"&gt;="&amp;$D4,R$1,"&lt;="&amp;$E4)</f>
        <v>0</v>
      </c>
      <c r="S4" s="70">
        <f>COUNTIFS(S$1,"&gt;="&amp;$D4,S$1,"&lt;="&amp;$E4)</f>
        <v>0</v>
      </c>
      <c r="T4" s="70">
        <f>COUNTIFS(T$1,"&gt;="&amp;$D4,T$1,"&lt;="&amp;$E4)</f>
        <v>0</v>
      </c>
      <c r="U4" s="70">
        <f>COUNTIFS(U$1,"&gt;="&amp;$D4,U$1,"&lt;="&amp;$E4)</f>
        <v>0</v>
      </c>
      <c r="V4" s="70">
        <f>COUNTIFS(V$1,"&gt;="&amp;$D4,V$1,"&lt;="&amp;$E4)</f>
        <v>0</v>
      </c>
      <c r="W4" s="70">
        <f>COUNTIFS(W$1,"&gt;="&amp;$D4,W$1,"&lt;="&amp;$E4)</f>
        <v>0</v>
      </c>
      <c r="X4" s="70">
        <f>COUNTIFS(X$1,"&gt;="&amp;$D4,X$1,"&lt;="&amp;$E4)</f>
        <v>1</v>
      </c>
      <c r="Y4" s="70">
        <f>COUNTIFS(Y$1,"&gt;="&amp;$D4,Y$1,"&lt;="&amp;$E4)</f>
        <v>0</v>
      </c>
      <c r="Z4" s="70">
        <f>COUNTIFS(Z$1,"&gt;="&amp;$D4,Z$1,"&lt;="&amp;$E4)</f>
        <v>0</v>
      </c>
      <c r="AA4" s="70">
        <f>COUNTIFS(AA$1,"&gt;="&amp;$D4,AA$1,"&lt;="&amp;$E4)</f>
        <v>0</v>
      </c>
      <c r="AB4" s="70">
        <f>COUNTIFS(AB$1,"&gt;="&amp;$D4,AB$1,"&lt;="&amp;$E4)</f>
        <v>0</v>
      </c>
      <c r="AC4" s="70">
        <f>COUNTIFS(AC$1,"&gt;="&amp;$D4,AC$1,"&lt;="&amp;$E4)</f>
        <v>0</v>
      </c>
      <c r="AD4" s="70">
        <f>COUNTIFS(AD$1,"&gt;="&amp;$D4,AD$1,"&lt;="&amp;$E4)</f>
        <v>0</v>
      </c>
      <c r="AE4" s="70">
        <f>COUNTIFS(AE$1,"&gt;="&amp;$D4,AE$1,"&lt;="&amp;$E4)</f>
        <v>0</v>
      </c>
      <c r="AF4" s="70">
        <f>COUNTIFS(AF$1,"&gt;="&amp;$D4,AF$1,"&lt;="&amp;$E4)</f>
        <v>0</v>
      </c>
      <c r="AG4" s="70">
        <f>COUNTIFS(AG$1,"&gt;="&amp;$D4,AG$1,"&lt;="&amp;$E4)</f>
        <v>0</v>
      </c>
      <c r="AH4" s="70">
        <f>COUNTIFS(AH$1,"&gt;="&amp;$D4,AH$1,"&lt;="&amp;$E4)</f>
        <v>0</v>
      </c>
      <c r="AI4" s="70">
        <f>COUNTIFS(AI$1,"&gt;="&amp;$D4,AI$1,"&lt;="&amp;$E4)</f>
        <v>0</v>
      </c>
      <c r="AJ4" s="94"/>
      <c r="AK4" s="94"/>
      <c r="AL4" s="94"/>
      <c r="AM4" s="94"/>
      <c r="AN4" s="94"/>
      <c r="AO4" s="94"/>
      <c r="AP4" s="94"/>
      <c r="AQ4" s="94"/>
      <c r="AR4" s="94"/>
      <c r="AS4" s="94"/>
      <c r="AT4" s="94"/>
      <c r="AU4" s="94"/>
      <c r="AV4" s="94"/>
      <c r="AW4" s="94"/>
      <c r="AX4" s="94"/>
      <c r="AY4" s="94"/>
      <c r="AZ4" s="94"/>
      <c r="BA4" s="94"/>
      <c r="BB4" s="94"/>
      <c r="BC4" s="74"/>
    </row>
    <row r="5" spans="1:55" hidden="1">
      <c r="A5" s="5" t="s">
        <v>19</v>
      </c>
      <c r="B5" s="1" t="s">
        <v>455</v>
      </c>
      <c r="C5" s="3" t="s">
        <v>784</v>
      </c>
      <c r="D5" s="4">
        <v>44228</v>
      </c>
      <c r="E5" s="4">
        <v>44255</v>
      </c>
      <c r="L5" s="70">
        <f>COUNTIFS(L$1,"&gt;="&amp;$D5,L$1,"&lt;="&amp;$E5)</f>
        <v>0</v>
      </c>
      <c r="M5" s="70">
        <f>COUNTIFS(M$1,"&gt;="&amp;$D5,M$1,"&lt;="&amp;$E5)</f>
        <v>0</v>
      </c>
      <c r="N5" s="70">
        <f>COUNTIFS(N$1,"&gt;="&amp;$D5,N$1,"&lt;="&amp;$E5)</f>
        <v>0</v>
      </c>
      <c r="O5" s="70">
        <f>COUNTIFS(O$1,"&gt;="&amp;$D5,O$1,"&lt;="&amp;$E5)</f>
        <v>0</v>
      </c>
      <c r="P5" s="70">
        <f>COUNTIFS(P$1,"&gt;="&amp;$D5,P$1,"&lt;="&amp;$E5)</f>
        <v>0</v>
      </c>
      <c r="Q5" s="70">
        <f>COUNTIFS(Q$1,"&gt;="&amp;$D5,Q$1,"&lt;="&amp;$E5)</f>
        <v>0</v>
      </c>
      <c r="R5" s="70">
        <f>COUNTIFS(R$1,"&gt;="&amp;$D5,R$1,"&lt;="&amp;$E5)</f>
        <v>0</v>
      </c>
      <c r="S5" s="70">
        <f>COUNTIFS(S$1,"&gt;="&amp;$D5,S$1,"&lt;="&amp;$E5)</f>
        <v>0</v>
      </c>
      <c r="T5" s="70">
        <f>COUNTIFS(T$1,"&gt;="&amp;$D5,T$1,"&lt;="&amp;$E5)</f>
        <v>0</v>
      </c>
      <c r="U5" s="70">
        <f>COUNTIFS(U$1,"&gt;="&amp;$D5,U$1,"&lt;="&amp;$E5)</f>
        <v>0</v>
      </c>
      <c r="V5" s="70">
        <f>COUNTIFS(V$1,"&gt;="&amp;$D5,V$1,"&lt;="&amp;$E5)</f>
        <v>0</v>
      </c>
      <c r="W5" s="70">
        <f>COUNTIFS(W$1,"&gt;="&amp;$D5,W$1,"&lt;="&amp;$E5)</f>
        <v>0</v>
      </c>
      <c r="X5" s="70">
        <f>COUNTIFS(X$1,"&gt;="&amp;$D5,X$1,"&lt;="&amp;$E5)</f>
        <v>0</v>
      </c>
      <c r="Y5" s="70">
        <f>COUNTIFS(Y$1,"&gt;="&amp;$D5,Y$1,"&lt;="&amp;$E5)</f>
        <v>1</v>
      </c>
      <c r="Z5" s="70">
        <f>COUNTIFS(Z$1,"&gt;="&amp;$D5,Z$1,"&lt;="&amp;$E5)</f>
        <v>0</v>
      </c>
      <c r="AA5" s="70">
        <f>COUNTIFS(AA$1,"&gt;="&amp;$D5,AA$1,"&lt;="&amp;$E5)</f>
        <v>0</v>
      </c>
      <c r="AB5" s="70">
        <f>COUNTIFS(AB$1,"&gt;="&amp;$D5,AB$1,"&lt;="&amp;$E5)</f>
        <v>0</v>
      </c>
      <c r="AC5" s="70">
        <f>COUNTIFS(AC$1,"&gt;="&amp;$D5,AC$1,"&lt;="&amp;$E5)</f>
        <v>0</v>
      </c>
      <c r="AD5" s="70">
        <f>COUNTIFS(AD$1,"&gt;="&amp;$D5,AD$1,"&lt;="&amp;$E5)</f>
        <v>0</v>
      </c>
      <c r="AE5" s="70">
        <f>COUNTIFS(AE$1,"&gt;="&amp;$D5,AE$1,"&lt;="&amp;$E5)</f>
        <v>0</v>
      </c>
      <c r="AF5" s="70">
        <f>COUNTIFS(AF$1,"&gt;="&amp;$D5,AF$1,"&lt;="&amp;$E5)</f>
        <v>0</v>
      </c>
      <c r="AG5" s="70">
        <f>COUNTIFS(AG$1,"&gt;="&amp;$D5,AG$1,"&lt;="&amp;$E5)</f>
        <v>0</v>
      </c>
      <c r="AH5" s="70">
        <f>COUNTIFS(AH$1,"&gt;="&amp;$D5,AH$1,"&lt;="&amp;$E5)</f>
        <v>0</v>
      </c>
      <c r="AI5" s="70">
        <f>COUNTIFS(AI$1,"&gt;="&amp;$D5,AI$1,"&lt;="&amp;$E5)</f>
        <v>0</v>
      </c>
      <c r="BC5" s="74"/>
    </row>
    <row r="6" spans="1:55" hidden="1">
      <c r="A6" s="5" t="s">
        <v>19</v>
      </c>
      <c r="B6" s="1" t="s">
        <v>455</v>
      </c>
      <c r="C6" s="3" t="s">
        <v>818</v>
      </c>
      <c r="D6" s="4">
        <v>44228</v>
      </c>
      <c r="E6" s="4">
        <v>44255</v>
      </c>
      <c r="L6" s="11">
        <f>COUNTIFS(L$1,"&gt;="&amp;$D6,L$1,"&lt;="&amp;$E6)</f>
        <v>0</v>
      </c>
      <c r="M6" s="11">
        <f>COUNTIFS(M$1,"&gt;="&amp;$D6,M$1,"&lt;="&amp;$E6)</f>
        <v>0</v>
      </c>
      <c r="N6" s="11">
        <f>COUNTIFS(N$1,"&gt;="&amp;$D6,N$1,"&lt;="&amp;$E6)</f>
        <v>0</v>
      </c>
      <c r="O6" s="11">
        <f>COUNTIFS(O$1,"&gt;="&amp;$D6,O$1,"&lt;="&amp;$E6)</f>
        <v>0</v>
      </c>
      <c r="P6" s="11">
        <f>COUNTIFS(P$1,"&gt;="&amp;$D6,P$1,"&lt;="&amp;$E6)</f>
        <v>0</v>
      </c>
      <c r="Q6" s="11">
        <f>COUNTIFS(Q$1,"&gt;="&amp;$D6,Q$1,"&lt;="&amp;$E6)</f>
        <v>0</v>
      </c>
      <c r="R6" s="11">
        <f>COUNTIFS(R$1,"&gt;="&amp;$D6,R$1,"&lt;="&amp;$E6)</f>
        <v>0</v>
      </c>
      <c r="S6" s="11">
        <f>COUNTIFS(S$1,"&gt;="&amp;$D6,S$1,"&lt;="&amp;$E6)</f>
        <v>0</v>
      </c>
      <c r="T6" s="11">
        <f>COUNTIFS(T$1,"&gt;="&amp;$D6,T$1,"&lt;="&amp;$E6)</f>
        <v>0</v>
      </c>
      <c r="U6" s="11">
        <f>COUNTIFS(U$1,"&gt;="&amp;$D6,U$1,"&lt;="&amp;$E6)</f>
        <v>0</v>
      </c>
      <c r="V6" s="11">
        <f>COUNTIFS(V$1,"&gt;="&amp;$D6,V$1,"&lt;="&amp;$E6)</f>
        <v>0</v>
      </c>
      <c r="W6" s="11">
        <f>COUNTIFS(W$1,"&gt;="&amp;$D6,W$1,"&lt;="&amp;$E6)</f>
        <v>0</v>
      </c>
      <c r="X6" s="11">
        <f>COUNTIFS(X$1,"&gt;="&amp;$D6,X$1,"&lt;="&amp;$E6)</f>
        <v>0</v>
      </c>
      <c r="Y6" s="11">
        <f>COUNTIFS(Y$1,"&gt;="&amp;$D6,Y$1,"&lt;="&amp;$E6)</f>
        <v>1</v>
      </c>
      <c r="Z6" s="11">
        <f>COUNTIFS(Z$1,"&gt;="&amp;$D6,Z$1,"&lt;="&amp;$E6)</f>
        <v>0</v>
      </c>
      <c r="AA6" s="11">
        <f>COUNTIFS(AA$1,"&gt;="&amp;$D6,AA$1,"&lt;="&amp;$E6)</f>
        <v>0</v>
      </c>
      <c r="AB6" s="11">
        <f>COUNTIFS(AB$1,"&gt;="&amp;$D6,AB$1,"&lt;="&amp;$E6)</f>
        <v>0</v>
      </c>
      <c r="AC6" s="11">
        <f>COUNTIFS(AC$1,"&gt;="&amp;$D6,AC$1,"&lt;="&amp;$E6)</f>
        <v>0</v>
      </c>
      <c r="AD6" s="11">
        <f>COUNTIFS(AD$1,"&gt;="&amp;$D6,AD$1,"&lt;="&amp;$E6)</f>
        <v>0</v>
      </c>
      <c r="AE6" s="11">
        <f>COUNTIFS(AE$1,"&gt;="&amp;$D6,AE$1,"&lt;="&amp;$E6)</f>
        <v>0</v>
      </c>
      <c r="AF6" s="11">
        <f>COUNTIFS(AF$1,"&gt;="&amp;$D6,AF$1,"&lt;="&amp;$E6)</f>
        <v>0</v>
      </c>
      <c r="AG6" s="11">
        <f>COUNTIFS(AG$1,"&gt;="&amp;$D6,AG$1,"&lt;="&amp;$E6)</f>
        <v>0</v>
      </c>
      <c r="AH6" s="11">
        <f>COUNTIFS(AH$1,"&gt;="&amp;$D6,AH$1,"&lt;="&amp;$E6)</f>
        <v>0</v>
      </c>
      <c r="AI6" s="11">
        <f>COUNTIFS(AI$1,"&gt;="&amp;$D6,AI$1,"&lt;="&amp;$E6)</f>
        <v>0</v>
      </c>
      <c r="BC6" s="74"/>
    </row>
    <row r="7" spans="1:55" hidden="1">
      <c r="A7" s="5" t="s">
        <v>19</v>
      </c>
      <c r="B7" s="1" t="s">
        <v>455</v>
      </c>
      <c r="C7" s="3" t="s">
        <v>783</v>
      </c>
      <c r="D7" s="4">
        <v>44256</v>
      </c>
      <c r="E7" s="4">
        <v>44286</v>
      </c>
      <c r="L7" s="11">
        <f>COUNTIFS(L$1,"&gt;="&amp;$D7,L$1,"&lt;="&amp;$E7)</f>
        <v>0</v>
      </c>
      <c r="M7" s="11">
        <f>COUNTIFS(M$1,"&gt;="&amp;$D7,M$1,"&lt;="&amp;$E7)</f>
        <v>0</v>
      </c>
      <c r="N7" s="11">
        <f>COUNTIFS(N$1,"&gt;="&amp;$D7,N$1,"&lt;="&amp;$E7)</f>
        <v>0</v>
      </c>
      <c r="O7" s="11">
        <f>COUNTIFS(O$1,"&gt;="&amp;$D7,O$1,"&lt;="&amp;$E7)</f>
        <v>0</v>
      </c>
      <c r="P7" s="11">
        <f>COUNTIFS(P$1,"&gt;="&amp;$D7,P$1,"&lt;="&amp;$E7)</f>
        <v>0</v>
      </c>
      <c r="Q7" s="11">
        <f>COUNTIFS(Q$1,"&gt;="&amp;$D7,Q$1,"&lt;="&amp;$E7)</f>
        <v>0</v>
      </c>
      <c r="R7" s="11">
        <f>COUNTIFS(R$1,"&gt;="&amp;$D7,R$1,"&lt;="&amp;$E7)</f>
        <v>0</v>
      </c>
      <c r="S7" s="11">
        <f>COUNTIFS(S$1,"&gt;="&amp;$D7,S$1,"&lt;="&amp;$E7)</f>
        <v>0</v>
      </c>
      <c r="T7" s="11">
        <f>COUNTIFS(T$1,"&gt;="&amp;$D7,T$1,"&lt;="&amp;$E7)</f>
        <v>0</v>
      </c>
      <c r="U7" s="11">
        <f>COUNTIFS(U$1,"&gt;="&amp;$D7,U$1,"&lt;="&amp;$E7)</f>
        <v>0</v>
      </c>
      <c r="V7" s="11">
        <f>COUNTIFS(V$1,"&gt;="&amp;$D7,V$1,"&lt;="&amp;$E7)</f>
        <v>0</v>
      </c>
      <c r="W7" s="11">
        <f>COUNTIFS(W$1,"&gt;="&amp;$D7,W$1,"&lt;="&amp;$E7)</f>
        <v>0</v>
      </c>
      <c r="X7" s="11">
        <f>COUNTIFS(X$1,"&gt;="&amp;$D7,X$1,"&lt;="&amp;$E7)</f>
        <v>0</v>
      </c>
      <c r="Y7" s="11">
        <f>COUNTIFS(Y$1,"&gt;="&amp;$D7,Y$1,"&lt;="&amp;$E7)</f>
        <v>0</v>
      </c>
      <c r="Z7" s="11">
        <f>COUNTIFS(Z$1,"&gt;="&amp;$D7,Z$1,"&lt;="&amp;$E7)</f>
        <v>1</v>
      </c>
      <c r="AA7" s="11">
        <f>COUNTIFS(AA$1,"&gt;="&amp;$D7,AA$1,"&lt;="&amp;$E7)</f>
        <v>0</v>
      </c>
      <c r="AB7" s="11">
        <f>COUNTIFS(AB$1,"&gt;="&amp;$D7,AB$1,"&lt;="&amp;$E7)</f>
        <v>0</v>
      </c>
      <c r="AC7" s="11">
        <f>COUNTIFS(AC$1,"&gt;="&amp;$D7,AC$1,"&lt;="&amp;$E7)</f>
        <v>0</v>
      </c>
      <c r="AD7" s="11">
        <f>COUNTIFS(AD$1,"&gt;="&amp;$D7,AD$1,"&lt;="&amp;$E7)</f>
        <v>0</v>
      </c>
      <c r="AE7" s="11">
        <f>COUNTIFS(AE$1,"&gt;="&amp;$D7,AE$1,"&lt;="&amp;$E7)</f>
        <v>0</v>
      </c>
      <c r="AF7" s="11">
        <f>COUNTIFS(AF$1,"&gt;="&amp;$D7,AF$1,"&lt;="&amp;$E7)</f>
        <v>0</v>
      </c>
      <c r="AG7" s="11">
        <f>COUNTIFS(AG$1,"&gt;="&amp;$D7,AG$1,"&lt;="&amp;$E7)</f>
        <v>0</v>
      </c>
      <c r="AH7" s="11">
        <f>COUNTIFS(AH$1,"&gt;="&amp;$D7,AH$1,"&lt;="&amp;$E7)</f>
        <v>0</v>
      </c>
      <c r="AI7" s="11">
        <f>COUNTIFS(AI$1,"&gt;="&amp;$D7,AI$1,"&lt;="&amp;$E7)</f>
        <v>0</v>
      </c>
      <c r="BC7" s="74"/>
    </row>
    <row r="8" spans="1:55" hidden="1">
      <c r="A8" s="5" t="s">
        <v>19</v>
      </c>
      <c r="B8" s="1" t="s">
        <v>455</v>
      </c>
      <c r="C8" s="3" t="s">
        <v>817</v>
      </c>
      <c r="D8" s="4">
        <v>44256</v>
      </c>
      <c r="E8" s="4">
        <v>44286</v>
      </c>
      <c r="L8" s="11">
        <f>COUNTIFS(L$1,"&gt;="&amp;$D8,L$1,"&lt;="&amp;$E8)</f>
        <v>0</v>
      </c>
      <c r="M8" s="11">
        <f>COUNTIFS(M$1,"&gt;="&amp;$D8,M$1,"&lt;="&amp;$E8)</f>
        <v>0</v>
      </c>
      <c r="N8" s="11">
        <f>COUNTIFS(N$1,"&gt;="&amp;$D8,N$1,"&lt;="&amp;$E8)</f>
        <v>0</v>
      </c>
      <c r="O8" s="11">
        <f>COUNTIFS(O$1,"&gt;="&amp;$D8,O$1,"&lt;="&amp;$E8)</f>
        <v>0</v>
      </c>
      <c r="P8" s="11">
        <f>COUNTIFS(P$1,"&gt;="&amp;$D8,P$1,"&lt;="&amp;$E8)</f>
        <v>0</v>
      </c>
      <c r="Q8" s="11">
        <f>COUNTIFS(Q$1,"&gt;="&amp;$D8,Q$1,"&lt;="&amp;$E8)</f>
        <v>0</v>
      </c>
      <c r="R8" s="11">
        <f>COUNTIFS(R$1,"&gt;="&amp;$D8,R$1,"&lt;="&amp;$E8)</f>
        <v>0</v>
      </c>
      <c r="S8" s="11">
        <f>COUNTIFS(S$1,"&gt;="&amp;$D8,S$1,"&lt;="&amp;$E8)</f>
        <v>0</v>
      </c>
      <c r="T8" s="11">
        <f>COUNTIFS(T$1,"&gt;="&amp;$D8,T$1,"&lt;="&amp;$E8)</f>
        <v>0</v>
      </c>
      <c r="U8" s="11">
        <f>COUNTIFS(U$1,"&gt;="&amp;$D8,U$1,"&lt;="&amp;$E8)</f>
        <v>0</v>
      </c>
      <c r="V8" s="11">
        <f>COUNTIFS(V$1,"&gt;="&amp;$D8,V$1,"&lt;="&amp;$E8)</f>
        <v>0</v>
      </c>
      <c r="W8" s="11">
        <f>COUNTIFS(W$1,"&gt;="&amp;$D8,W$1,"&lt;="&amp;$E8)</f>
        <v>0</v>
      </c>
      <c r="X8" s="11">
        <f>COUNTIFS(X$1,"&gt;="&amp;$D8,X$1,"&lt;="&amp;$E8)</f>
        <v>0</v>
      </c>
      <c r="Y8" s="11">
        <f>COUNTIFS(Y$1,"&gt;="&amp;$D8,Y$1,"&lt;="&amp;$E8)</f>
        <v>0</v>
      </c>
      <c r="Z8" s="11">
        <f>COUNTIFS(Z$1,"&gt;="&amp;$D8,Z$1,"&lt;="&amp;$E8)</f>
        <v>1</v>
      </c>
      <c r="AA8" s="11">
        <f>COUNTIFS(AA$1,"&gt;="&amp;$D8,AA$1,"&lt;="&amp;$E8)</f>
        <v>0</v>
      </c>
      <c r="AB8" s="11">
        <f>COUNTIFS(AB$1,"&gt;="&amp;$D8,AB$1,"&lt;="&amp;$E8)</f>
        <v>0</v>
      </c>
      <c r="AC8" s="11">
        <f>COUNTIFS(AC$1,"&gt;="&amp;$D8,AC$1,"&lt;="&amp;$E8)</f>
        <v>0</v>
      </c>
      <c r="AD8" s="11">
        <f>COUNTIFS(AD$1,"&gt;="&amp;$D8,AD$1,"&lt;="&amp;$E8)</f>
        <v>0</v>
      </c>
      <c r="AE8" s="11">
        <f>COUNTIFS(AE$1,"&gt;="&amp;$D8,AE$1,"&lt;="&amp;$E8)</f>
        <v>0</v>
      </c>
      <c r="AF8" s="11">
        <f>COUNTIFS(AF$1,"&gt;="&amp;$D8,AF$1,"&lt;="&amp;$E8)</f>
        <v>0</v>
      </c>
      <c r="AG8" s="11">
        <f>COUNTIFS(AG$1,"&gt;="&amp;$D8,AG$1,"&lt;="&amp;$E8)</f>
        <v>0</v>
      </c>
      <c r="AH8" s="11">
        <f>COUNTIFS(AH$1,"&gt;="&amp;$D8,AH$1,"&lt;="&amp;$E8)</f>
        <v>0</v>
      </c>
      <c r="AI8" s="11">
        <f>COUNTIFS(AI$1,"&gt;="&amp;$D8,AI$1,"&lt;="&amp;$E8)</f>
        <v>0</v>
      </c>
      <c r="BC8" s="74"/>
    </row>
    <row r="9" spans="1:55" hidden="1">
      <c r="A9" s="5" t="s">
        <v>19</v>
      </c>
      <c r="B9" s="1" t="s">
        <v>455</v>
      </c>
      <c r="C9" s="5" t="s">
        <v>172</v>
      </c>
      <c r="D9" s="4">
        <v>43983</v>
      </c>
      <c r="E9" s="4">
        <v>44012</v>
      </c>
      <c r="L9" s="11">
        <f>COUNTIFS(L$1,"&gt;="&amp;$D9,L$1,"&lt;="&amp;$E9)</f>
        <v>0</v>
      </c>
      <c r="M9" s="11">
        <f>COUNTIFS(M$1,"&gt;="&amp;$D9,M$1,"&lt;="&amp;$E9)</f>
        <v>0</v>
      </c>
      <c r="N9" s="11">
        <f>COUNTIFS(N$1,"&gt;="&amp;$D9,N$1,"&lt;="&amp;$E9)</f>
        <v>0</v>
      </c>
      <c r="O9" s="11">
        <f>COUNTIFS(O$1,"&gt;="&amp;$D9,O$1,"&lt;="&amp;$E9)</f>
        <v>0</v>
      </c>
      <c r="P9" s="11">
        <f>COUNTIFS(P$1,"&gt;="&amp;$D9,P$1,"&lt;="&amp;$E9)</f>
        <v>0</v>
      </c>
      <c r="Q9" s="11">
        <f>COUNTIFS(Q$1,"&gt;="&amp;$D9,Q$1,"&lt;="&amp;$E9)</f>
        <v>1</v>
      </c>
      <c r="R9" s="11">
        <f>COUNTIFS(R$1,"&gt;="&amp;$D9,R$1,"&lt;="&amp;$E9)</f>
        <v>0</v>
      </c>
      <c r="S9" s="11">
        <f>COUNTIFS(S$1,"&gt;="&amp;$D9,S$1,"&lt;="&amp;$E9)</f>
        <v>0</v>
      </c>
      <c r="T9" s="11">
        <f>COUNTIFS(T$1,"&gt;="&amp;$D9,T$1,"&lt;="&amp;$E9)</f>
        <v>0</v>
      </c>
      <c r="U9" s="11">
        <f>COUNTIFS(U$1,"&gt;="&amp;$D9,U$1,"&lt;="&amp;$E9)</f>
        <v>0</v>
      </c>
      <c r="V9" s="11">
        <f>COUNTIFS(V$1,"&gt;="&amp;$D9,V$1,"&lt;="&amp;$E9)</f>
        <v>0</v>
      </c>
      <c r="W9" s="11">
        <f>COUNTIFS(W$1,"&gt;="&amp;$D9,W$1,"&lt;="&amp;$E9)</f>
        <v>0</v>
      </c>
      <c r="X9" s="11">
        <f>COUNTIFS(X$1,"&gt;="&amp;$D9,X$1,"&lt;="&amp;$E9)</f>
        <v>0</v>
      </c>
      <c r="Y9" s="11">
        <f>COUNTIFS(Y$1,"&gt;="&amp;$D9,Y$1,"&lt;="&amp;$E9)</f>
        <v>0</v>
      </c>
      <c r="Z9" s="11">
        <f>COUNTIFS(Z$1,"&gt;="&amp;$D9,Z$1,"&lt;="&amp;$E9)</f>
        <v>0</v>
      </c>
      <c r="AA9" s="11">
        <f>COUNTIFS(AA$1,"&gt;="&amp;$D9,AA$1,"&lt;="&amp;$E9)</f>
        <v>0</v>
      </c>
      <c r="AB9" s="11">
        <f>COUNTIFS(AB$1,"&gt;="&amp;$D9,AB$1,"&lt;="&amp;$E9)</f>
        <v>0</v>
      </c>
      <c r="AC9" s="11">
        <f>COUNTIFS(AC$1,"&gt;="&amp;$D9,AC$1,"&lt;="&amp;$E9)</f>
        <v>0</v>
      </c>
      <c r="AD9" s="11">
        <f>COUNTIFS(AD$1,"&gt;="&amp;$D9,AD$1,"&lt;="&amp;$E9)</f>
        <v>0</v>
      </c>
      <c r="AE9" s="11">
        <f>COUNTIFS(AE$1,"&gt;="&amp;$D9,AE$1,"&lt;="&amp;$E9)</f>
        <v>0</v>
      </c>
      <c r="AF9" s="11">
        <f>COUNTIFS(AF$1,"&gt;="&amp;$D9,AF$1,"&lt;="&amp;$E9)</f>
        <v>0</v>
      </c>
      <c r="AG9" s="11">
        <f>COUNTIFS(AG$1,"&gt;="&amp;$D9,AG$1,"&lt;="&amp;$E9)</f>
        <v>0</v>
      </c>
      <c r="AH9" s="11">
        <f>COUNTIFS(AH$1,"&gt;="&amp;$D9,AH$1,"&lt;="&amp;$E9)</f>
        <v>0</v>
      </c>
      <c r="AI9" s="11">
        <f>COUNTIFS(AI$1,"&gt;="&amp;$D9,AI$1,"&lt;="&amp;$E9)</f>
        <v>0</v>
      </c>
      <c r="AJ9" s="94"/>
      <c r="AK9" s="94"/>
      <c r="AL9" s="94"/>
      <c r="AM9" s="94"/>
      <c r="AN9" s="94"/>
      <c r="AO9" s="94"/>
      <c r="AP9" s="94"/>
      <c r="AQ9" s="94"/>
      <c r="AR9" s="98"/>
      <c r="AS9" s="98"/>
      <c r="AT9" s="98"/>
      <c r="AU9" s="98"/>
      <c r="AV9" s="98"/>
      <c r="AW9" s="98"/>
      <c r="AX9" s="98"/>
      <c r="AY9" s="98"/>
      <c r="AZ9" s="98"/>
      <c r="BA9" s="98"/>
      <c r="BB9" s="98"/>
      <c r="BC9" s="74"/>
    </row>
    <row r="10" spans="1:55" hidden="1">
      <c r="A10" s="5" t="s">
        <v>19</v>
      </c>
      <c r="B10" s="1" t="s">
        <v>455</v>
      </c>
      <c r="C10" s="5" t="s">
        <v>178</v>
      </c>
      <c r="D10" s="4">
        <v>44013</v>
      </c>
      <c r="E10" s="4">
        <v>44043</v>
      </c>
      <c r="L10" s="11">
        <f>COUNTIFS(L$1,"&gt;="&amp;$D10,L$1,"&lt;="&amp;$E10)</f>
        <v>0</v>
      </c>
      <c r="M10" s="11">
        <f>COUNTIFS(M$1,"&gt;="&amp;$D10,M$1,"&lt;="&amp;$E10)</f>
        <v>0</v>
      </c>
      <c r="N10" s="11">
        <f>COUNTIFS(N$1,"&gt;="&amp;$D10,N$1,"&lt;="&amp;$E10)</f>
        <v>0</v>
      </c>
      <c r="O10" s="11">
        <f>COUNTIFS(O$1,"&gt;="&amp;$D10,O$1,"&lt;="&amp;$E10)</f>
        <v>0</v>
      </c>
      <c r="P10" s="11">
        <f>COUNTIFS(P$1,"&gt;="&amp;$D10,P$1,"&lt;="&amp;$E10)</f>
        <v>0</v>
      </c>
      <c r="Q10" s="11">
        <f>COUNTIFS(Q$1,"&gt;="&amp;$D10,Q$1,"&lt;="&amp;$E10)</f>
        <v>0</v>
      </c>
      <c r="R10" s="11">
        <f>COUNTIFS(R$1,"&gt;="&amp;$D10,R$1,"&lt;="&amp;$E10)</f>
        <v>1</v>
      </c>
      <c r="S10" s="11">
        <f>COUNTIFS(S$1,"&gt;="&amp;$D10,S$1,"&lt;="&amp;$E10)</f>
        <v>0</v>
      </c>
      <c r="T10" s="11">
        <f>COUNTIFS(T$1,"&gt;="&amp;$D10,T$1,"&lt;="&amp;$E10)</f>
        <v>0</v>
      </c>
      <c r="U10" s="11">
        <f>COUNTIFS(U$1,"&gt;="&amp;$D10,U$1,"&lt;="&amp;$E10)</f>
        <v>0</v>
      </c>
      <c r="V10" s="11">
        <f>COUNTIFS(V$1,"&gt;="&amp;$D10,V$1,"&lt;="&amp;$E10)</f>
        <v>0</v>
      </c>
      <c r="W10" s="11">
        <f>COUNTIFS(W$1,"&gt;="&amp;$D10,W$1,"&lt;="&amp;$E10)</f>
        <v>0</v>
      </c>
      <c r="X10" s="11">
        <f>COUNTIFS(X$1,"&gt;="&amp;$D10,X$1,"&lt;="&amp;$E10)</f>
        <v>0</v>
      </c>
      <c r="Y10" s="11">
        <f>COUNTIFS(Y$1,"&gt;="&amp;$D10,Y$1,"&lt;="&amp;$E10)</f>
        <v>0</v>
      </c>
      <c r="Z10" s="11">
        <f>COUNTIFS(Z$1,"&gt;="&amp;$D10,Z$1,"&lt;="&amp;$E10)</f>
        <v>0</v>
      </c>
      <c r="AA10" s="11">
        <f>COUNTIFS(AA$1,"&gt;="&amp;$D10,AA$1,"&lt;="&amp;$E10)</f>
        <v>0</v>
      </c>
      <c r="AB10" s="11">
        <f>COUNTIFS(AB$1,"&gt;="&amp;$D10,AB$1,"&lt;="&amp;$E10)</f>
        <v>0</v>
      </c>
      <c r="AC10" s="11">
        <f>COUNTIFS(AC$1,"&gt;="&amp;$D10,AC$1,"&lt;="&amp;$E10)</f>
        <v>0</v>
      </c>
      <c r="AD10" s="11">
        <f>COUNTIFS(AD$1,"&gt;="&amp;$D10,AD$1,"&lt;="&amp;$E10)</f>
        <v>0</v>
      </c>
      <c r="AE10" s="11">
        <f>COUNTIFS(AE$1,"&gt;="&amp;$D10,AE$1,"&lt;="&amp;$E10)</f>
        <v>0</v>
      </c>
      <c r="AF10" s="11">
        <f>COUNTIFS(AF$1,"&gt;="&amp;$D10,AF$1,"&lt;="&amp;$E10)</f>
        <v>0</v>
      </c>
      <c r="AG10" s="11">
        <f>COUNTIFS(AG$1,"&gt;="&amp;$D10,AG$1,"&lt;="&amp;$E10)</f>
        <v>0</v>
      </c>
      <c r="AH10" s="11">
        <f>COUNTIFS(AH$1,"&gt;="&amp;$D10,AH$1,"&lt;="&amp;$E10)</f>
        <v>0</v>
      </c>
      <c r="AI10" s="11">
        <f>COUNTIFS(AI$1,"&gt;="&amp;$D10,AI$1,"&lt;="&amp;$E10)</f>
        <v>0</v>
      </c>
      <c r="AJ10" s="98"/>
      <c r="AK10" s="98"/>
      <c r="AL10" s="98"/>
      <c r="AM10" s="98"/>
      <c r="AN10" s="98"/>
      <c r="AO10" s="98"/>
      <c r="AP10" s="98"/>
      <c r="AQ10" s="98"/>
      <c r="AR10" s="94"/>
      <c r="AS10" s="94"/>
      <c r="AT10" s="94"/>
      <c r="AU10" s="94"/>
      <c r="AV10" s="94"/>
      <c r="AW10" s="94"/>
      <c r="AX10" s="94"/>
      <c r="AY10" s="94"/>
      <c r="AZ10" s="94"/>
      <c r="BA10" s="94"/>
      <c r="BB10" s="94"/>
      <c r="BC10" s="74"/>
    </row>
    <row r="11" spans="1:55" hidden="1">
      <c r="A11" s="5" t="s">
        <v>19</v>
      </c>
      <c r="B11" s="1" t="s">
        <v>455</v>
      </c>
      <c r="C11" s="5" t="s">
        <v>177</v>
      </c>
      <c r="D11" s="4">
        <v>44013</v>
      </c>
      <c r="E11" s="4">
        <v>44043</v>
      </c>
      <c r="L11" s="11">
        <f>COUNTIFS(L$1,"&gt;="&amp;$D11,L$1,"&lt;="&amp;$E11)</f>
        <v>0</v>
      </c>
      <c r="M11" s="11">
        <f>COUNTIFS(M$1,"&gt;="&amp;$D11,M$1,"&lt;="&amp;$E11)</f>
        <v>0</v>
      </c>
      <c r="N11" s="11">
        <f>COUNTIFS(N$1,"&gt;="&amp;$D11,N$1,"&lt;="&amp;$E11)</f>
        <v>0</v>
      </c>
      <c r="O11" s="11">
        <f>COUNTIFS(O$1,"&gt;="&amp;$D11,O$1,"&lt;="&amp;$E11)</f>
        <v>0</v>
      </c>
      <c r="P11" s="11">
        <f>COUNTIFS(P$1,"&gt;="&amp;$D11,P$1,"&lt;="&amp;$E11)</f>
        <v>0</v>
      </c>
      <c r="Q11" s="11">
        <f>COUNTIFS(Q$1,"&gt;="&amp;$D11,Q$1,"&lt;="&amp;$E11)</f>
        <v>0</v>
      </c>
      <c r="R11" s="11">
        <f>COUNTIFS(R$1,"&gt;="&amp;$D11,R$1,"&lt;="&amp;$E11)</f>
        <v>1</v>
      </c>
      <c r="S11" s="11">
        <f>COUNTIFS(S$1,"&gt;="&amp;$D11,S$1,"&lt;="&amp;$E11)</f>
        <v>0</v>
      </c>
      <c r="T11" s="11">
        <f>COUNTIFS(T$1,"&gt;="&amp;$D11,T$1,"&lt;="&amp;$E11)</f>
        <v>0</v>
      </c>
      <c r="U11" s="11">
        <f>COUNTIFS(U$1,"&gt;="&amp;$D11,U$1,"&lt;="&amp;$E11)</f>
        <v>0</v>
      </c>
      <c r="V11" s="11">
        <f>COUNTIFS(V$1,"&gt;="&amp;$D11,V$1,"&lt;="&amp;$E11)</f>
        <v>0</v>
      </c>
      <c r="W11" s="11">
        <f>COUNTIFS(W$1,"&gt;="&amp;$D11,W$1,"&lt;="&amp;$E11)</f>
        <v>0</v>
      </c>
      <c r="X11" s="11">
        <f>COUNTIFS(X$1,"&gt;="&amp;$D11,X$1,"&lt;="&amp;$E11)</f>
        <v>0</v>
      </c>
      <c r="Y11" s="11">
        <f>COUNTIFS(Y$1,"&gt;="&amp;$D11,Y$1,"&lt;="&amp;$E11)</f>
        <v>0</v>
      </c>
      <c r="Z11" s="11">
        <f>COUNTIFS(Z$1,"&gt;="&amp;$D11,Z$1,"&lt;="&amp;$E11)</f>
        <v>0</v>
      </c>
      <c r="AA11" s="11">
        <f>COUNTIFS(AA$1,"&gt;="&amp;$D11,AA$1,"&lt;="&amp;$E11)</f>
        <v>0</v>
      </c>
      <c r="AB11" s="11">
        <f>COUNTIFS(AB$1,"&gt;="&amp;$D11,AB$1,"&lt;="&amp;$E11)</f>
        <v>0</v>
      </c>
      <c r="AC11" s="11">
        <f>COUNTIFS(AC$1,"&gt;="&amp;$D11,AC$1,"&lt;="&amp;$E11)</f>
        <v>0</v>
      </c>
      <c r="AD11" s="11">
        <f>COUNTIFS(AD$1,"&gt;="&amp;$D11,AD$1,"&lt;="&amp;$E11)</f>
        <v>0</v>
      </c>
      <c r="AE11" s="11">
        <f>COUNTIFS(AE$1,"&gt;="&amp;$D11,AE$1,"&lt;="&amp;$E11)</f>
        <v>0</v>
      </c>
      <c r="AF11" s="11">
        <f>COUNTIFS(AF$1,"&gt;="&amp;$D11,AF$1,"&lt;="&amp;$E11)</f>
        <v>0</v>
      </c>
      <c r="AG11" s="11">
        <f>COUNTIFS(AG$1,"&gt;="&amp;$D11,AG$1,"&lt;="&amp;$E11)</f>
        <v>0</v>
      </c>
      <c r="AH11" s="11">
        <f>COUNTIFS(AH$1,"&gt;="&amp;$D11,AH$1,"&lt;="&amp;$E11)</f>
        <v>0</v>
      </c>
      <c r="AI11" s="11">
        <f>COUNTIFS(AI$1,"&gt;="&amp;$D11,AI$1,"&lt;="&amp;$E11)</f>
        <v>0</v>
      </c>
      <c r="AJ11" s="94"/>
      <c r="AK11" s="94"/>
      <c r="AL11" s="94"/>
      <c r="AM11" s="94"/>
      <c r="AN11" s="94"/>
      <c r="AO11" s="94"/>
      <c r="AP11" s="94"/>
      <c r="AQ11" s="94"/>
      <c r="AR11" s="94"/>
      <c r="AS11" s="94"/>
      <c r="AT11" s="94"/>
      <c r="AU11" s="94"/>
      <c r="AV11" s="94"/>
      <c r="AW11" s="94"/>
      <c r="AX11" s="94"/>
      <c r="AY11" s="94"/>
      <c r="AZ11" s="94"/>
      <c r="BA11" s="94"/>
      <c r="BB11" s="94"/>
      <c r="BC11" s="74"/>
    </row>
    <row r="12" spans="1:55" hidden="1">
      <c r="A12" s="5" t="s">
        <v>19</v>
      </c>
      <c r="B12" s="1" t="s">
        <v>455</v>
      </c>
      <c r="C12" s="5" t="s">
        <v>175</v>
      </c>
      <c r="D12" s="4">
        <v>44075</v>
      </c>
      <c r="E12" s="4">
        <v>44104</v>
      </c>
      <c r="L12" s="70">
        <f>COUNTIFS(L$1,"&gt;="&amp;$D12,L$1,"&lt;="&amp;$E12)</f>
        <v>0</v>
      </c>
      <c r="M12" s="70">
        <f>COUNTIFS(M$1,"&gt;="&amp;$D12,M$1,"&lt;="&amp;$E12)</f>
        <v>0</v>
      </c>
      <c r="N12" s="70">
        <f>COUNTIFS(N$1,"&gt;="&amp;$D12,N$1,"&lt;="&amp;$E12)</f>
        <v>0</v>
      </c>
      <c r="O12" s="70">
        <f>COUNTIFS(O$1,"&gt;="&amp;$D12,O$1,"&lt;="&amp;$E12)</f>
        <v>0</v>
      </c>
      <c r="P12" s="70">
        <f>COUNTIFS(P$1,"&gt;="&amp;$D12,P$1,"&lt;="&amp;$E12)</f>
        <v>0</v>
      </c>
      <c r="Q12" s="70">
        <f>COUNTIFS(Q$1,"&gt;="&amp;$D12,Q$1,"&lt;="&amp;$E12)</f>
        <v>0</v>
      </c>
      <c r="R12" s="70">
        <f>COUNTIFS(R$1,"&gt;="&amp;$D12,R$1,"&lt;="&amp;$E12)</f>
        <v>0</v>
      </c>
      <c r="S12" s="70">
        <f>COUNTIFS(S$1,"&gt;="&amp;$D12,S$1,"&lt;="&amp;$E12)</f>
        <v>0</v>
      </c>
      <c r="T12" s="70">
        <f>COUNTIFS(T$1,"&gt;="&amp;$D12,T$1,"&lt;="&amp;$E12)</f>
        <v>1</v>
      </c>
      <c r="U12" s="70">
        <f>COUNTIFS(U$1,"&gt;="&amp;$D12,U$1,"&lt;="&amp;$E12)</f>
        <v>0</v>
      </c>
      <c r="V12" s="70">
        <f>COUNTIFS(V$1,"&gt;="&amp;$D12,V$1,"&lt;="&amp;$E12)</f>
        <v>0</v>
      </c>
      <c r="W12" s="70">
        <f>COUNTIFS(W$1,"&gt;="&amp;$D12,W$1,"&lt;="&amp;$E12)</f>
        <v>0</v>
      </c>
      <c r="X12" s="70">
        <f>COUNTIFS(X$1,"&gt;="&amp;$D12,X$1,"&lt;="&amp;$E12)</f>
        <v>0</v>
      </c>
      <c r="Y12" s="70">
        <f>COUNTIFS(Y$1,"&gt;="&amp;$D12,Y$1,"&lt;="&amp;$E12)</f>
        <v>0</v>
      </c>
      <c r="Z12" s="70">
        <f>COUNTIFS(Z$1,"&gt;="&amp;$D12,Z$1,"&lt;="&amp;$E12)</f>
        <v>0</v>
      </c>
      <c r="AA12" s="70">
        <f>COUNTIFS(AA$1,"&gt;="&amp;$D12,AA$1,"&lt;="&amp;$E12)</f>
        <v>0</v>
      </c>
      <c r="AB12" s="70">
        <f>COUNTIFS(AB$1,"&gt;="&amp;$D12,AB$1,"&lt;="&amp;$E12)</f>
        <v>0</v>
      </c>
      <c r="AC12" s="70">
        <f>COUNTIFS(AC$1,"&gt;="&amp;$D12,AC$1,"&lt;="&amp;$E12)</f>
        <v>0</v>
      </c>
      <c r="AD12" s="70">
        <f>COUNTIFS(AD$1,"&gt;="&amp;$D12,AD$1,"&lt;="&amp;$E12)</f>
        <v>0</v>
      </c>
      <c r="AE12" s="70">
        <f>COUNTIFS(AE$1,"&gt;="&amp;$D12,AE$1,"&lt;="&amp;$E12)</f>
        <v>0</v>
      </c>
      <c r="AF12" s="70">
        <f>COUNTIFS(AF$1,"&gt;="&amp;$D12,AF$1,"&lt;="&amp;$E12)</f>
        <v>0</v>
      </c>
      <c r="AG12" s="70">
        <f>COUNTIFS(AG$1,"&gt;="&amp;$D12,AG$1,"&lt;="&amp;$E12)</f>
        <v>0</v>
      </c>
      <c r="AH12" s="70">
        <f>COUNTIFS(AH$1,"&gt;="&amp;$D12,AH$1,"&lt;="&amp;$E12)</f>
        <v>0</v>
      </c>
      <c r="AI12" s="70">
        <f>COUNTIFS(AI$1,"&gt;="&amp;$D12,AI$1,"&lt;="&amp;$E12)</f>
        <v>0</v>
      </c>
      <c r="AJ12" s="94"/>
      <c r="AK12" s="94"/>
      <c r="AL12" s="94"/>
      <c r="AM12" s="94"/>
      <c r="AN12" s="94"/>
      <c r="AO12" s="94"/>
      <c r="AP12" s="94"/>
      <c r="AQ12" s="94"/>
      <c r="AR12" s="94"/>
      <c r="AS12" s="94"/>
      <c r="AT12" s="94"/>
      <c r="AU12" s="94"/>
      <c r="AV12" s="94"/>
      <c r="AW12" s="94"/>
      <c r="AX12" s="94"/>
      <c r="AY12" s="94"/>
      <c r="AZ12" s="94"/>
      <c r="BA12" s="94"/>
      <c r="BB12" s="94"/>
      <c r="BC12" s="74"/>
    </row>
    <row r="13" spans="1:55" hidden="1">
      <c r="A13" s="5" t="s">
        <v>19</v>
      </c>
      <c r="B13" s="1" t="s">
        <v>455</v>
      </c>
      <c r="C13" s="5" t="s">
        <v>174</v>
      </c>
      <c r="D13" s="4">
        <v>44075</v>
      </c>
      <c r="E13" s="4">
        <v>44104</v>
      </c>
      <c r="L13" s="11">
        <f>COUNTIFS(L$1,"&gt;="&amp;$D13,L$1,"&lt;="&amp;$E13)</f>
        <v>0</v>
      </c>
      <c r="M13" s="11">
        <f>COUNTIFS(M$1,"&gt;="&amp;$D13,M$1,"&lt;="&amp;$E13)</f>
        <v>0</v>
      </c>
      <c r="N13" s="11">
        <f>COUNTIFS(N$1,"&gt;="&amp;$D13,N$1,"&lt;="&amp;$E13)</f>
        <v>0</v>
      </c>
      <c r="O13" s="11">
        <f>COUNTIFS(O$1,"&gt;="&amp;$D13,O$1,"&lt;="&amp;$E13)</f>
        <v>0</v>
      </c>
      <c r="P13" s="11">
        <f>COUNTIFS(P$1,"&gt;="&amp;$D13,P$1,"&lt;="&amp;$E13)</f>
        <v>0</v>
      </c>
      <c r="Q13" s="11">
        <f>COUNTIFS(Q$1,"&gt;="&amp;$D13,Q$1,"&lt;="&amp;$E13)</f>
        <v>0</v>
      </c>
      <c r="R13" s="11">
        <f>COUNTIFS(R$1,"&gt;="&amp;$D13,R$1,"&lt;="&amp;$E13)</f>
        <v>0</v>
      </c>
      <c r="S13" s="11">
        <f>COUNTIFS(S$1,"&gt;="&amp;$D13,S$1,"&lt;="&amp;$E13)</f>
        <v>0</v>
      </c>
      <c r="T13" s="11">
        <f>COUNTIFS(T$1,"&gt;="&amp;$D13,T$1,"&lt;="&amp;$E13)</f>
        <v>1</v>
      </c>
      <c r="U13" s="11">
        <f>COUNTIFS(U$1,"&gt;="&amp;$D13,U$1,"&lt;="&amp;$E13)</f>
        <v>0</v>
      </c>
      <c r="V13" s="11">
        <f>COUNTIFS(V$1,"&gt;="&amp;$D13,V$1,"&lt;="&amp;$E13)</f>
        <v>0</v>
      </c>
      <c r="W13" s="11">
        <f>COUNTIFS(W$1,"&gt;="&amp;$D13,W$1,"&lt;="&amp;$E13)</f>
        <v>0</v>
      </c>
      <c r="X13" s="11">
        <f>COUNTIFS(X$1,"&gt;="&amp;$D13,X$1,"&lt;="&amp;$E13)</f>
        <v>0</v>
      </c>
      <c r="Y13" s="11">
        <f>COUNTIFS(Y$1,"&gt;="&amp;$D13,Y$1,"&lt;="&amp;$E13)</f>
        <v>0</v>
      </c>
      <c r="Z13" s="11">
        <f>COUNTIFS(Z$1,"&gt;="&amp;$D13,Z$1,"&lt;="&amp;$E13)</f>
        <v>0</v>
      </c>
      <c r="AA13" s="11">
        <f>COUNTIFS(AA$1,"&gt;="&amp;$D13,AA$1,"&lt;="&amp;$E13)</f>
        <v>0</v>
      </c>
      <c r="AB13" s="11">
        <f>COUNTIFS(AB$1,"&gt;="&amp;$D13,AB$1,"&lt;="&amp;$E13)</f>
        <v>0</v>
      </c>
      <c r="AC13" s="11">
        <f>COUNTIFS(AC$1,"&gt;="&amp;$D13,AC$1,"&lt;="&amp;$E13)</f>
        <v>0</v>
      </c>
      <c r="AD13" s="11">
        <f>COUNTIFS(AD$1,"&gt;="&amp;$D13,AD$1,"&lt;="&amp;$E13)</f>
        <v>0</v>
      </c>
      <c r="AE13" s="11">
        <f>COUNTIFS(AE$1,"&gt;="&amp;$D13,AE$1,"&lt;="&amp;$E13)</f>
        <v>0</v>
      </c>
      <c r="AF13" s="11">
        <f>COUNTIFS(AF$1,"&gt;="&amp;$D13,AF$1,"&lt;="&amp;$E13)</f>
        <v>0</v>
      </c>
      <c r="AG13" s="11">
        <f>COUNTIFS(AG$1,"&gt;="&amp;$D13,AG$1,"&lt;="&amp;$E13)</f>
        <v>0</v>
      </c>
      <c r="AH13" s="11">
        <f>COUNTIFS(AH$1,"&gt;="&amp;$D13,AH$1,"&lt;="&amp;$E13)</f>
        <v>0</v>
      </c>
      <c r="AI13" s="11">
        <f>COUNTIFS(AI$1,"&gt;="&amp;$D13,AI$1,"&lt;="&amp;$E13)</f>
        <v>0</v>
      </c>
      <c r="AJ13" s="94"/>
      <c r="AK13" s="94"/>
      <c r="AL13" s="94"/>
      <c r="AM13" s="94"/>
      <c r="AN13" s="94"/>
      <c r="AO13" s="94"/>
      <c r="AP13" s="94"/>
      <c r="AQ13" s="94"/>
      <c r="AR13" s="94"/>
      <c r="AS13" s="94"/>
      <c r="AT13" s="94"/>
      <c r="AU13" s="94"/>
      <c r="AV13" s="94"/>
      <c r="AW13" s="94"/>
      <c r="AX13" s="94"/>
      <c r="AY13" s="94"/>
      <c r="AZ13" s="94"/>
      <c r="BA13" s="94"/>
      <c r="BB13" s="94"/>
      <c r="BC13" s="74"/>
    </row>
    <row r="14" spans="1:55" hidden="1">
      <c r="A14" s="5" t="s">
        <v>19</v>
      </c>
      <c r="B14" s="1" t="s">
        <v>455</v>
      </c>
      <c r="C14" s="5" t="s">
        <v>582</v>
      </c>
      <c r="D14" s="4">
        <v>44105</v>
      </c>
      <c r="E14" s="4">
        <v>44135</v>
      </c>
      <c r="L14" s="11">
        <f>COUNTIFS(L$1,"&gt;="&amp;$D14,L$1,"&lt;="&amp;$E14)</f>
        <v>0</v>
      </c>
      <c r="M14" s="11">
        <f>COUNTIFS(M$1,"&gt;="&amp;$D14,M$1,"&lt;="&amp;$E14)</f>
        <v>0</v>
      </c>
      <c r="N14" s="11">
        <f>COUNTIFS(N$1,"&gt;="&amp;$D14,N$1,"&lt;="&amp;$E14)</f>
        <v>0</v>
      </c>
      <c r="O14" s="11">
        <f>COUNTIFS(O$1,"&gt;="&amp;$D14,O$1,"&lt;="&amp;$E14)</f>
        <v>0</v>
      </c>
      <c r="P14" s="11">
        <f>COUNTIFS(P$1,"&gt;="&amp;$D14,P$1,"&lt;="&amp;$E14)</f>
        <v>0</v>
      </c>
      <c r="Q14" s="11">
        <f>COUNTIFS(Q$1,"&gt;="&amp;$D14,Q$1,"&lt;="&amp;$E14)</f>
        <v>0</v>
      </c>
      <c r="R14" s="11">
        <f>COUNTIFS(R$1,"&gt;="&amp;$D14,R$1,"&lt;="&amp;$E14)</f>
        <v>0</v>
      </c>
      <c r="S14" s="11">
        <f>COUNTIFS(S$1,"&gt;="&amp;$D14,S$1,"&lt;="&amp;$E14)</f>
        <v>0</v>
      </c>
      <c r="T14" s="11">
        <f>COUNTIFS(T$1,"&gt;="&amp;$D14,T$1,"&lt;="&amp;$E14)</f>
        <v>0</v>
      </c>
      <c r="U14" s="11">
        <f>COUNTIFS(U$1,"&gt;="&amp;$D14,U$1,"&lt;="&amp;$E14)</f>
        <v>1</v>
      </c>
      <c r="V14" s="11">
        <f>COUNTIFS(V$1,"&gt;="&amp;$D14,V$1,"&lt;="&amp;$E14)</f>
        <v>0</v>
      </c>
      <c r="W14" s="11">
        <f>COUNTIFS(W$1,"&gt;="&amp;$D14,W$1,"&lt;="&amp;$E14)</f>
        <v>0</v>
      </c>
      <c r="X14" s="11">
        <f>COUNTIFS(X$1,"&gt;="&amp;$D14,X$1,"&lt;="&amp;$E14)</f>
        <v>0</v>
      </c>
      <c r="Y14" s="11">
        <f>COUNTIFS(Y$1,"&gt;="&amp;$D14,Y$1,"&lt;="&amp;$E14)</f>
        <v>0</v>
      </c>
      <c r="Z14" s="11">
        <f>COUNTIFS(Z$1,"&gt;="&amp;$D14,Z$1,"&lt;="&amp;$E14)</f>
        <v>0</v>
      </c>
      <c r="AA14" s="11">
        <f>COUNTIFS(AA$1,"&gt;="&amp;$D14,AA$1,"&lt;="&amp;$E14)</f>
        <v>0</v>
      </c>
      <c r="AB14" s="11">
        <f>COUNTIFS(AB$1,"&gt;="&amp;$D14,AB$1,"&lt;="&amp;$E14)</f>
        <v>0</v>
      </c>
      <c r="AC14" s="11">
        <f>COUNTIFS(AC$1,"&gt;="&amp;$D14,AC$1,"&lt;="&amp;$E14)</f>
        <v>0</v>
      </c>
      <c r="AD14" s="11">
        <f>COUNTIFS(AD$1,"&gt;="&amp;$D14,AD$1,"&lt;="&amp;$E14)</f>
        <v>0</v>
      </c>
      <c r="AE14" s="11">
        <f>COUNTIFS(AE$1,"&gt;="&amp;$D14,AE$1,"&lt;="&amp;$E14)</f>
        <v>0</v>
      </c>
      <c r="AF14" s="11">
        <f>COUNTIFS(AF$1,"&gt;="&amp;$D14,AF$1,"&lt;="&amp;$E14)</f>
        <v>0</v>
      </c>
      <c r="AG14" s="11">
        <f>COUNTIFS(AG$1,"&gt;="&amp;$D14,AG$1,"&lt;="&amp;$E14)</f>
        <v>0</v>
      </c>
      <c r="AH14" s="11">
        <f>COUNTIFS(AH$1,"&gt;="&amp;$D14,AH$1,"&lt;="&amp;$E14)</f>
        <v>0</v>
      </c>
      <c r="AI14" s="11">
        <f>COUNTIFS(AI$1,"&gt;="&amp;$D14,AI$1,"&lt;="&amp;$E14)</f>
        <v>0</v>
      </c>
      <c r="AJ14" s="94"/>
      <c r="AK14" s="94"/>
      <c r="AL14" s="94"/>
      <c r="AM14" s="94"/>
      <c r="AN14" s="94"/>
      <c r="AO14" s="94"/>
      <c r="AP14" s="94"/>
      <c r="AQ14" s="94"/>
      <c r="AR14" s="94"/>
      <c r="AS14" s="94"/>
      <c r="AT14" s="94"/>
      <c r="AU14" s="94"/>
      <c r="AV14" s="94"/>
      <c r="AW14" s="94"/>
      <c r="AX14" s="94"/>
      <c r="AY14" s="94"/>
      <c r="AZ14" s="94"/>
      <c r="BA14" s="94"/>
      <c r="BB14" s="94"/>
      <c r="BC14" s="74"/>
    </row>
    <row r="15" spans="1:55" hidden="1">
      <c r="A15" s="5" t="s">
        <v>19</v>
      </c>
      <c r="B15" s="1" t="s">
        <v>455</v>
      </c>
      <c r="C15" s="5" t="s">
        <v>583</v>
      </c>
      <c r="D15" s="4">
        <v>44105</v>
      </c>
      <c r="E15" s="4">
        <v>44135</v>
      </c>
      <c r="L15" s="11">
        <f>COUNTIFS(L$1,"&gt;="&amp;$D15,L$1,"&lt;="&amp;$E15)</f>
        <v>0</v>
      </c>
      <c r="M15" s="11">
        <f>COUNTIFS(M$1,"&gt;="&amp;$D15,M$1,"&lt;="&amp;$E15)</f>
        <v>0</v>
      </c>
      <c r="N15" s="11">
        <f>COUNTIFS(N$1,"&gt;="&amp;$D15,N$1,"&lt;="&amp;$E15)</f>
        <v>0</v>
      </c>
      <c r="O15" s="11">
        <f>COUNTIFS(O$1,"&gt;="&amp;$D15,O$1,"&lt;="&amp;$E15)</f>
        <v>0</v>
      </c>
      <c r="P15" s="11">
        <f>COUNTIFS(P$1,"&gt;="&amp;$D15,P$1,"&lt;="&amp;$E15)</f>
        <v>0</v>
      </c>
      <c r="Q15" s="11">
        <f>COUNTIFS(Q$1,"&gt;="&amp;$D15,Q$1,"&lt;="&amp;$E15)</f>
        <v>0</v>
      </c>
      <c r="R15" s="11">
        <f>COUNTIFS(R$1,"&gt;="&amp;$D15,R$1,"&lt;="&amp;$E15)</f>
        <v>0</v>
      </c>
      <c r="S15" s="11">
        <f>COUNTIFS(S$1,"&gt;="&amp;$D15,S$1,"&lt;="&amp;$E15)</f>
        <v>0</v>
      </c>
      <c r="T15" s="11">
        <f>COUNTIFS(T$1,"&gt;="&amp;$D15,T$1,"&lt;="&amp;$E15)</f>
        <v>0</v>
      </c>
      <c r="U15" s="11">
        <f>COUNTIFS(U$1,"&gt;="&amp;$D15,U$1,"&lt;="&amp;$E15)</f>
        <v>1</v>
      </c>
      <c r="V15" s="11">
        <f>COUNTIFS(V$1,"&gt;="&amp;$D15,V$1,"&lt;="&amp;$E15)</f>
        <v>0</v>
      </c>
      <c r="W15" s="11">
        <f>COUNTIFS(W$1,"&gt;="&amp;$D15,W$1,"&lt;="&amp;$E15)</f>
        <v>0</v>
      </c>
      <c r="X15" s="11">
        <f>COUNTIFS(X$1,"&gt;="&amp;$D15,X$1,"&lt;="&amp;$E15)</f>
        <v>0</v>
      </c>
      <c r="Y15" s="11">
        <f>COUNTIFS(Y$1,"&gt;="&amp;$D15,Y$1,"&lt;="&amp;$E15)</f>
        <v>0</v>
      </c>
      <c r="Z15" s="11">
        <f>COUNTIFS(Z$1,"&gt;="&amp;$D15,Z$1,"&lt;="&amp;$E15)</f>
        <v>0</v>
      </c>
      <c r="AA15" s="11">
        <f>COUNTIFS(AA$1,"&gt;="&amp;$D15,AA$1,"&lt;="&amp;$E15)</f>
        <v>0</v>
      </c>
      <c r="AB15" s="11">
        <f>COUNTIFS(AB$1,"&gt;="&amp;$D15,AB$1,"&lt;="&amp;$E15)</f>
        <v>0</v>
      </c>
      <c r="AC15" s="11">
        <f>COUNTIFS(AC$1,"&gt;="&amp;$D15,AC$1,"&lt;="&amp;$E15)</f>
        <v>0</v>
      </c>
      <c r="AD15" s="11">
        <f>COUNTIFS(AD$1,"&gt;="&amp;$D15,AD$1,"&lt;="&amp;$E15)</f>
        <v>0</v>
      </c>
      <c r="AE15" s="11">
        <f>COUNTIFS(AE$1,"&gt;="&amp;$D15,AE$1,"&lt;="&amp;$E15)</f>
        <v>0</v>
      </c>
      <c r="AF15" s="11">
        <f>COUNTIFS(AF$1,"&gt;="&amp;$D15,AF$1,"&lt;="&amp;$E15)</f>
        <v>0</v>
      </c>
      <c r="AG15" s="11">
        <f>COUNTIFS(AG$1,"&gt;="&amp;$D15,AG$1,"&lt;="&amp;$E15)</f>
        <v>0</v>
      </c>
      <c r="AH15" s="11">
        <f>COUNTIFS(AH$1,"&gt;="&amp;$D15,AH$1,"&lt;="&amp;$E15)</f>
        <v>0</v>
      </c>
      <c r="AI15" s="11">
        <f>COUNTIFS(AI$1,"&gt;="&amp;$D15,AI$1,"&lt;="&amp;$E15)</f>
        <v>0</v>
      </c>
      <c r="AJ15" s="94"/>
      <c r="AK15" s="94"/>
      <c r="AL15" s="94"/>
      <c r="AM15" s="94"/>
      <c r="AN15" s="94"/>
      <c r="AO15" s="94"/>
      <c r="AP15" s="94"/>
      <c r="AQ15" s="94"/>
      <c r="AR15" s="94"/>
      <c r="AS15" s="94"/>
      <c r="AT15" s="94"/>
      <c r="AU15" s="94"/>
      <c r="AV15" s="94"/>
      <c r="AW15" s="94"/>
      <c r="AX15" s="94"/>
      <c r="AY15" s="94"/>
      <c r="AZ15" s="94"/>
      <c r="BA15" s="94"/>
      <c r="BB15" s="94"/>
      <c r="BC15" s="74"/>
    </row>
    <row r="16" spans="1:55" hidden="1">
      <c r="A16" s="5" t="s">
        <v>19</v>
      </c>
      <c r="B16" s="1" t="s">
        <v>455</v>
      </c>
      <c r="C16" s="5" t="s">
        <v>633</v>
      </c>
      <c r="D16" s="4">
        <v>44136</v>
      </c>
      <c r="E16" s="4">
        <v>44165</v>
      </c>
      <c r="L16" s="11">
        <f>COUNTIFS(L$1,"&gt;="&amp;$D16,L$1,"&lt;="&amp;$E16)</f>
        <v>0</v>
      </c>
      <c r="M16" s="11">
        <f>COUNTIFS(M$1,"&gt;="&amp;$D16,M$1,"&lt;="&amp;$E16)</f>
        <v>0</v>
      </c>
      <c r="N16" s="11">
        <f>COUNTIFS(N$1,"&gt;="&amp;$D16,N$1,"&lt;="&amp;$E16)</f>
        <v>0</v>
      </c>
      <c r="O16" s="11">
        <f>COUNTIFS(O$1,"&gt;="&amp;$D16,O$1,"&lt;="&amp;$E16)</f>
        <v>0</v>
      </c>
      <c r="P16" s="11">
        <f>COUNTIFS(P$1,"&gt;="&amp;$D16,P$1,"&lt;="&amp;$E16)</f>
        <v>0</v>
      </c>
      <c r="Q16" s="11">
        <f>COUNTIFS(Q$1,"&gt;="&amp;$D16,Q$1,"&lt;="&amp;$E16)</f>
        <v>0</v>
      </c>
      <c r="R16" s="11">
        <f>COUNTIFS(R$1,"&gt;="&amp;$D16,R$1,"&lt;="&amp;$E16)</f>
        <v>0</v>
      </c>
      <c r="S16" s="11">
        <f>COUNTIFS(S$1,"&gt;="&amp;$D16,S$1,"&lt;="&amp;$E16)</f>
        <v>0</v>
      </c>
      <c r="T16" s="11">
        <f>COUNTIFS(T$1,"&gt;="&amp;$D16,T$1,"&lt;="&amp;$E16)</f>
        <v>0</v>
      </c>
      <c r="U16" s="11">
        <f>COUNTIFS(U$1,"&gt;="&amp;$D16,U$1,"&lt;="&amp;$E16)</f>
        <v>0</v>
      </c>
      <c r="V16" s="11">
        <f>COUNTIFS(V$1,"&gt;="&amp;$D16,V$1,"&lt;="&amp;$E16)</f>
        <v>1</v>
      </c>
      <c r="W16" s="11">
        <f>COUNTIFS(W$1,"&gt;="&amp;$D16,W$1,"&lt;="&amp;$E16)</f>
        <v>0</v>
      </c>
      <c r="X16" s="11">
        <f>COUNTIFS(X$1,"&gt;="&amp;$D16,X$1,"&lt;="&amp;$E16)</f>
        <v>0</v>
      </c>
      <c r="Y16" s="11">
        <f>COUNTIFS(Y$1,"&gt;="&amp;$D16,Y$1,"&lt;="&amp;$E16)</f>
        <v>0</v>
      </c>
      <c r="Z16" s="11">
        <f>COUNTIFS(Z$1,"&gt;="&amp;$D16,Z$1,"&lt;="&amp;$E16)</f>
        <v>0</v>
      </c>
      <c r="AA16" s="11">
        <f>COUNTIFS(AA$1,"&gt;="&amp;$D16,AA$1,"&lt;="&amp;$E16)</f>
        <v>0</v>
      </c>
      <c r="AB16" s="11">
        <f>COUNTIFS(AB$1,"&gt;="&amp;$D16,AB$1,"&lt;="&amp;$E16)</f>
        <v>0</v>
      </c>
      <c r="AC16" s="11">
        <f>COUNTIFS(AC$1,"&gt;="&amp;$D16,AC$1,"&lt;="&amp;$E16)</f>
        <v>0</v>
      </c>
      <c r="AD16" s="11">
        <f>COUNTIFS(AD$1,"&gt;="&amp;$D16,AD$1,"&lt;="&amp;$E16)</f>
        <v>0</v>
      </c>
      <c r="AE16" s="11">
        <f>COUNTIFS(AE$1,"&gt;="&amp;$D16,AE$1,"&lt;="&amp;$E16)</f>
        <v>0</v>
      </c>
      <c r="AF16" s="11">
        <f>COUNTIFS(AF$1,"&gt;="&amp;$D16,AF$1,"&lt;="&amp;$E16)</f>
        <v>0</v>
      </c>
      <c r="AG16" s="11">
        <f>COUNTIFS(AG$1,"&gt;="&amp;$D16,AG$1,"&lt;="&amp;$E16)</f>
        <v>0</v>
      </c>
      <c r="AH16" s="11">
        <f>COUNTIFS(AH$1,"&gt;="&amp;$D16,AH$1,"&lt;="&amp;$E16)</f>
        <v>0</v>
      </c>
      <c r="AI16" s="11">
        <f>COUNTIFS(AI$1,"&gt;="&amp;$D16,AI$1,"&lt;="&amp;$E16)</f>
        <v>0</v>
      </c>
      <c r="AJ16" s="94"/>
      <c r="AK16" s="94"/>
      <c r="AL16" s="94"/>
      <c r="AM16" s="94"/>
      <c r="AN16" s="94"/>
      <c r="AO16" s="94"/>
      <c r="AP16" s="94"/>
      <c r="AQ16" s="94"/>
      <c r="AR16" s="94"/>
      <c r="AS16" s="94"/>
      <c r="AT16" s="94"/>
      <c r="AU16" s="94"/>
      <c r="AV16" s="94"/>
      <c r="AW16" s="94"/>
      <c r="AX16" s="94"/>
      <c r="AY16" s="94"/>
      <c r="AZ16" s="94"/>
      <c r="BA16" s="94"/>
      <c r="BB16" s="94"/>
      <c r="BC16" s="74"/>
    </row>
    <row r="17" spans="1:55" hidden="1">
      <c r="A17" s="5" t="s">
        <v>19</v>
      </c>
      <c r="B17" s="1" t="s">
        <v>455</v>
      </c>
      <c r="C17" s="5" t="s">
        <v>634</v>
      </c>
      <c r="D17" s="4">
        <v>44136</v>
      </c>
      <c r="E17" s="4">
        <v>44165</v>
      </c>
      <c r="L17" s="11">
        <f>COUNTIFS(L$1,"&gt;="&amp;$D17,L$1,"&lt;="&amp;$E17)</f>
        <v>0</v>
      </c>
      <c r="M17" s="11">
        <f>COUNTIFS(M$1,"&gt;="&amp;$D17,M$1,"&lt;="&amp;$E17)</f>
        <v>0</v>
      </c>
      <c r="N17" s="11">
        <f>COUNTIFS(N$1,"&gt;="&amp;$D17,N$1,"&lt;="&amp;$E17)</f>
        <v>0</v>
      </c>
      <c r="O17" s="11">
        <f>COUNTIFS(O$1,"&gt;="&amp;$D17,O$1,"&lt;="&amp;$E17)</f>
        <v>0</v>
      </c>
      <c r="P17" s="11">
        <f>COUNTIFS(P$1,"&gt;="&amp;$D17,P$1,"&lt;="&amp;$E17)</f>
        <v>0</v>
      </c>
      <c r="Q17" s="11">
        <f>COUNTIFS(Q$1,"&gt;="&amp;$D17,Q$1,"&lt;="&amp;$E17)</f>
        <v>0</v>
      </c>
      <c r="R17" s="11">
        <f>COUNTIFS(R$1,"&gt;="&amp;$D17,R$1,"&lt;="&amp;$E17)</f>
        <v>0</v>
      </c>
      <c r="S17" s="11">
        <f>COUNTIFS(S$1,"&gt;="&amp;$D17,S$1,"&lt;="&amp;$E17)</f>
        <v>0</v>
      </c>
      <c r="T17" s="11">
        <f>COUNTIFS(T$1,"&gt;="&amp;$D17,T$1,"&lt;="&amp;$E17)</f>
        <v>0</v>
      </c>
      <c r="U17" s="11">
        <f>COUNTIFS(U$1,"&gt;="&amp;$D17,U$1,"&lt;="&amp;$E17)</f>
        <v>0</v>
      </c>
      <c r="V17" s="11">
        <f>COUNTIFS(V$1,"&gt;="&amp;$D17,V$1,"&lt;="&amp;$E17)</f>
        <v>1</v>
      </c>
      <c r="W17" s="11">
        <f>COUNTIFS(W$1,"&gt;="&amp;$D17,W$1,"&lt;="&amp;$E17)</f>
        <v>0</v>
      </c>
      <c r="X17" s="11">
        <f>COUNTIFS(X$1,"&gt;="&amp;$D17,X$1,"&lt;="&amp;$E17)</f>
        <v>0</v>
      </c>
      <c r="Y17" s="11">
        <f>COUNTIFS(Y$1,"&gt;="&amp;$D17,Y$1,"&lt;="&amp;$E17)</f>
        <v>0</v>
      </c>
      <c r="Z17" s="11">
        <f>COUNTIFS(Z$1,"&gt;="&amp;$D17,Z$1,"&lt;="&amp;$E17)</f>
        <v>0</v>
      </c>
      <c r="AA17" s="11">
        <f>COUNTIFS(AA$1,"&gt;="&amp;$D17,AA$1,"&lt;="&amp;$E17)</f>
        <v>0</v>
      </c>
      <c r="AB17" s="11">
        <f>COUNTIFS(AB$1,"&gt;="&amp;$D17,AB$1,"&lt;="&amp;$E17)</f>
        <v>0</v>
      </c>
      <c r="AC17" s="11">
        <f>COUNTIFS(AC$1,"&gt;="&amp;$D17,AC$1,"&lt;="&amp;$E17)</f>
        <v>0</v>
      </c>
      <c r="AD17" s="11">
        <f>COUNTIFS(AD$1,"&gt;="&amp;$D17,AD$1,"&lt;="&amp;$E17)</f>
        <v>0</v>
      </c>
      <c r="AE17" s="11">
        <f>COUNTIFS(AE$1,"&gt;="&amp;$D17,AE$1,"&lt;="&amp;$E17)</f>
        <v>0</v>
      </c>
      <c r="AF17" s="11">
        <f>COUNTIFS(AF$1,"&gt;="&amp;$D17,AF$1,"&lt;="&amp;$E17)</f>
        <v>0</v>
      </c>
      <c r="AG17" s="11">
        <f>COUNTIFS(AG$1,"&gt;="&amp;$D17,AG$1,"&lt;="&amp;$E17)</f>
        <v>0</v>
      </c>
      <c r="AH17" s="11">
        <f>COUNTIFS(AH$1,"&gt;="&amp;$D17,AH$1,"&lt;="&amp;$E17)</f>
        <v>0</v>
      </c>
      <c r="AI17" s="11">
        <f>COUNTIFS(AI$1,"&gt;="&amp;$D17,AI$1,"&lt;="&amp;$E17)</f>
        <v>0</v>
      </c>
      <c r="AJ17" s="94"/>
      <c r="AK17" s="94"/>
      <c r="AL17" s="94"/>
      <c r="AM17" s="94"/>
      <c r="AN17" s="94"/>
      <c r="AO17" s="94"/>
      <c r="AP17" s="94"/>
      <c r="AQ17" s="94"/>
      <c r="AR17" s="94"/>
      <c r="AS17" s="94"/>
      <c r="AT17" s="94"/>
      <c r="AU17" s="94"/>
      <c r="AV17" s="94"/>
      <c r="AW17" s="94"/>
      <c r="AX17" s="94"/>
      <c r="AY17" s="94"/>
      <c r="AZ17" s="94"/>
      <c r="BA17" s="94"/>
      <c r="BB17" s="94"/>
      <c r="BC17" s="74"/>
    </row>
    <row r="18" spans="1:55" hidden="1">
      <c r="A18" s="5" t="s">
        <v>19</v>
      </c>
      <c r="B18" s="1" t="s">
        <v>455</v>
      </c>
      <c r="C18" s="5" t="s">
        <v>635</v>
      </c>
      <c r="D18" s="4">
        <v>44166</v>
      </c>
      <c r="E18" s="4">
        <v>44196</v>
      </c>
      <c r="L18" s="11">
        <f>COUNTIFS(L$1,"&gt;="&amp;$D18,L$1,"&lt;="&amp;$E18)</f>
        <v>0</v>
      </c>
      <c r="M18" s="11">
        <f>COUNTIFS(M$1,"&gt;="&amp;$D18,M$1,"&lt;="&amp;$E18)</f>
        <v>0</v>
      </c>
      <c r="N18" s="11">
        <f>COUNTIFS(N$1,"&gt;="&amp;$D18,N$1,"&lt;="&amp;$E18)</f>
        <v>0</v>
      </c>
      <c r="O18" s="11">
        <f>COUNTIFS(O$1,"&gt;="&amp;$D18,O$1,"&lt;="&amp;$E18)</f>
        <v>0</v>
      </c>
      <c r="P18" s="11">
        <f>COUNTIFS(P$1,"&gt;="&amp;$D18,P$1,"&lt;="&amp;$E18)</f>
        <v>0</v>
      </c>
      <c r="Q18" s="11">
        <f>COUNTIFS(Q$1,"&gt;="&amp;$D18,Q$1,"&lt;="&amp;$E18)</f>
        <v>0</v>
      </c>
      <c r="R18" s="11">
        <f>COUNTIFS(R$1,"&gt;="&amp;$D18,R$1,"&lt;="&amp;$E18)</f>
        <v>0</v>
      </c>
      <c r="S18" s="11">
        <f>COUNTIFS(S$1,"&gt;="&amp;$D18,S$1,"&lt;="&amp;$E18)</f>
        <v>0</v>
      </c>
      <c r="T18" s="11">
        <f>COUNTIFS(T$1,"&gt;="&amp;$D18,T$1,"&lt;="&amp;$E18)</f>
        <v>0</v>
      </c>
      <c r="U18" s="11">
        <f>COUNTIFS(U$1,"&gt;="&amp;$D18,U$1,"&lt;="&amp;$E18)</f>
        <v>0</v>
      </c>
      <c r="V18" s="11">
        <f>COUNTIFS(V$1,"&gt;="&amp;$D18,V$1,"&lt;="&amp;$E18)</f>
        <v>0</v>
      </c>
      <c r="W18" s="11">
        <f>COUNTIFS(W$1,"&gt;="&amp;$D18,W$1,"&lt;="&amp;$E18)</f>
        <v>1</v>
      </c>
      <c r="X18" s="11">
        <f>COUNTIFS(X$1,"&gt;="&amp;$D18,X$1,"&lt;="&amp;$E18)</f>
        <v>0</v>
      </c>
      <c r="Y18" s="11">
        <f>COUNTIFS(Y$1,"&gt;="&amp;$D18,Y$1,"&lt;="&amp;$E18)</f>
        <v>0</v>
      </c>
      <c r="Z18" s="11">
        <f>COUNTIFS(Z$1,"&gt;="&amp;$D18,Z$1,"&lt;="&amp;$E18)</f>
        <v>0</v>
      </c>
      <c r="AA18" s="11">
        <f>COUNTIFS(AA$1,"&gt;="&amp;$D18,AA$1,"&lt;="&amp;$E18)</f>
        <v>0</v>
      </c>
      <c r="AB18" s="11">
        <f>COUNTIFS(AB$1,"&gt;="&amp;$D18,AB$1,"&lt;="&amp;$E18)</f>
        <v>0</v>
      </c>
      <c r="AC18" s="11">
        <f>COUNTIFS(AC$1,"&gt;="&amp;$D18,AC$1,"&lt;="&amp;$E18)</f>
        <v>0</v>
      </c>
      <c r="AD18" s="11">
        <f>COUNTIFS(AD$1,"&gt;="&amp;$D18,AD$1,"&lt;="&amp;$E18)</f>
        <v>0</v>
      </c>
      <c r="AE18" s="11">
        <f>COUNTIFS(AE$1,"&gt;="&amp;$D18,AE$1,"&lt;="&amp;$E18)</f>
        <v>0</v>
      </c>
      <c r="AF18" s="11">
        <f>COUNTIFS(AF$1,"&gt;="&amp;$D18,AF$1,"&lt;="&amp;$E18)</f>
        <v>0</v>
      </c>
      <c r="AG18" s="11">
        <f>COUNTIFS(AG$1,"&gt;="&amp;$D18,AG$1,"&lt;="&amp;$E18)</f>
        <v>0</v>
      </c>
      <c r="AH18" s="11">
        <f>COUNTIFS(AH$1,"&gt;="&amp;$D18,AH$1,"&lt;="&amp;$E18)</f>
        <v>0</v>
      </c>
      <c r="AI18" s="11">
        <f>COUNTIFS(AI$1,"&gt;="&amp;$D18,AI$1,"&lt;="&amp;$E18)</f>
        <v>0</v>
      </c>
      <c r="AJ18" s="94"/>
      <c r="AK18" s="94"/>
      <c r="AL18" s="94"/>
      <c r="AM18" s="94"/>
      <c r="AN18" s="94"/>
      <c r="AO18" s="94"/>
      <c r="AP18" s="94"/>
      <c r="AQ18" s="94"/>
      <c r="AR18" s="98"/>
      <c r="AS18" s="98"/>
      <c r="AT18" s="98"/>
      <c r="AU18" s="98"/>
      <c r="AV18" s="98"/>
      <c r="AW18" s="98"/>
      <c r="AX18" s="98"/>
      <c r="AY18" s="98"/>
      <c r="AZ18" s="98"/>
      <c r="BA18" s="98"/>
      <c r="BB18" s="98"/>
    </row>
    <row r="19" spans="1:55" hidden="1">
      <c r="A19" s="5" t="s">
        <v>19</v>
      </c>
      <c r="B19" s="1" t="s">
        <v>455</v>
      </c>
      <c r="C19" s="5" t="s">
        <v>636</v>
      </c>
      <c r="D19" s="4">
        <v>44166</v>
      </c>
      <c r="E19" s="4">
        <v>44196</v>
      </c>
      <c r="L19" s="11">
        <f>COUNTIFS(L$1,"&gt;="&amp;$D19,L$1,"&lt;="&amp;$E19)</f>
        <v>0</v>
      </c>
      <c r="M19" s="11">
        <f>COUNTIFS(M$1,"&gt;="&amp;$D19,M$1,"&lt;="&amp;$E19)</f>
        <v>0</v>
      </c>
      <c r="N19" s="11">
        <f>COUNTIFS(N$1,"&gt;="&amp;$D19,N$1,"&lt;="&amp;$E19)</f>
        <v>0</v>
      </c>
      <c r="O19" s="11">
        <f>COUNTIFS(O$1,"&gt;="&amp;$D19,O$1,"&lt;="&amp;$E19)</f>
        <v>0</v>
      </c>
      <c r="P19" s="11">
        <f>COUNTIFS(P$1,"&gt;="&amp;$D19,P$1,"&lt;="&amp;$E19)</f>
        <v>0</v>
      </c>
      <c r="Q19" s="11">
        <f>COUNTIFS(Q$1,"&gt;="&amp;$D19,Q$1,"&lt;="&amp;$E19)</f>
        <v>0</v>
      </c>
      <c r="R19" s="11">
        <f>COUNTIFS(R$1,"&gt;="&amp;$D19,R$1,"&lt;="&amp;$E19)</f>
        <v>0</v>
      </c>
      <c r="S19" s="11">
        <f>COUNTIFS(S$1,"&gt;="&amp;$D19,S$1,"&lt;="&amp;$E19)</f>
        <v>0</v>
      </c>
      <c r="T19" s="11">
        <f>COUNTIFS(T$1,"&gt;="&amp;$D19,T$1,"&lt;="&amp;$E19)</f>
        <v>0</v>
      </c>
      <c r="U19" s="11">
        <f>COUNTIFS(U$1,"&gt;="&amp;$D19,U$1,"&lt;="&amp;$E19)</f>
        <v>0</v>
      </c>
      <c r="V19" s="11">
        <f>COUNTIFS(V$1,"&gt;="&amp;$D19,V$1,"&lt;="&amp;$E19)</f>
        <v>0</v>
      </c>
      <c r="W19" s="11">
        <f>COUNTIFS(W$1,"&gt;="&amp;$D19,W$1,"&lt;="&amp;$E19)</f>
        <v>1</v>
      </c>
      <c r="X19" s="11">
        <f>COUNTIFS(X$1,"&gt;="&amp;$D19,X$1,"&lt;="&amp;$E19)</f>
        <v>0</v>
      </c>
      <c r="Y19" s="11">
        <f>COUNTIFS(Y$1,"&gt;="&amp;$D19,Y$1,"&lt;="&amp;$E19)</f>
        <v>0</v>
      </c>
      <c r="Z19" s="11">
        <f>COUNTIFS(Z$1,"&gt;="&amp;$D19,Z$1,"&lt;="&amp;$E19)</f>
        <v>0</v>
      </c>
      <c r="AA19" s="11">
        <f>COUNTIFS(AA$1,"&gt;="&amp;$D19,AA$1,"&lt;="&amp;$E19)</f>
        <v>0</v>
      </c>
      <c r="AB19" s="11">
        <f>COUNTIFS(AB$1,"&gt;="&amp;$D19,AB$1,"&lt;="&amp;$E19)</f>
        <v>0</v>
      </c>
      <c r="AC19" s="11">
        <f>COUNTIFS(AC$1,"&gt;="&amp;$D19,AC$1,"&lt;="&amp;$E19)</f>
        <v>0</v>
      </c>
      <c r="AD19" s="11">
        <f>COUNTIFS(AD$1,"&gt;="&amp;$D19,AD$1,"&lt;="&amp;$E19)</f>
        <v>0</v>
      </c>
      <c r="AE19" s="11">
        <f>COUNTIFS(AE$1,"&gt;="&amp;$D19,AE$1,"&lt;="&amp;$E19)</f>
        <v>0</v>
      </c>
      <c r="AF19" s="11">
        <f>COUNTIFS(AF$1,"&gt;="&amp;$D19,AF$1,"&lt;="&amp;$E19)</f>
        <v>0</v>
      </c>
      <c r="AG19" s="11">
        <f>COUNTIFS(AG$1,"&gt;="&amp;$D19,AG$1,"&lt;="&amp;$E19)</f>
        <v>0</v>
      </c>
      <c r="AH19" s="11">
        <f>COUNTIFS(AH$1,"&gt;="&amp;$D19,AH$1,"&lt;="&amp;$E19)</f>
        <v>0</v>
      </c>
      <c r="AI19" s="11">
        <f>COUNTIFS(AI$1,"&gt;="&amp;$D19,AI$1,"&lt;="&amp;$E19)</f>
        <v>0</v>
      </c>
      <c r="AJ19" s="94"/>
      <c r="AK19" s="94"/>
      <c r="AL19" s="94"/>
      <c r="AM19" s="94"/>
      <c r="AN19" s="94"/>
      <c r="AO19" s="94"/>
      <c r="AP19" s="94"/>
      <c r="AQ19" s="94"/>
      <c r="AR19" s="94"/>
      <c r="AS19" s="94"/>
      <c r="AT19" s="94"/>
      <c r="AU19" s="94"/>
      <c r="AV19" s="94"/>
      <c r="AW19" s="94"/>
      <c r="AX19" s="94"/>
      <c r="AY19" s="94"/>
      <c r="AZ19" s="94"/>
      <c r="BA19" s="94"/>
      <c r="BB19" s="94"/>
    </row>
    <row r="20" spans="1:55">
      <c r="A20" s="20" t="s">
        <v>18</v>
      </c>
      <c r="B20" s="1" t="s">
        <v>440</v>
      </c>
      <c r="C20" s="5" t="s">
        <v>167</v>
      </c>
      <c r="D20" s="4">
        <v>44013</v>
      </c>
      <c r="E20" s="4">
        <v>44043</v>
      </c>
      <c r="F20" s="44">
        <v>2020305</v>
      </c>
      <c r="G20" s="4">
        <v>44265</v>
      </c>
      <c r="H20" s="4" t="s">
        <v>617</v>
      </c>
      <c r="I20" s="44">
        <v>0</v>
      </c>
      <c r="J20" s="44">
        <v>12</v>
      </c>
      <c r="L20" s="11">
        <f>COUNTIFS(L$1,"&gt;="&amp;$D20,L$1,"&lt;="&amp;$E20)</f>
        <v>0</v>
      </c>
      <c r="M20" s="11">
        <f>COUNTIFS(M$1,"&gt;="&amp;$D20,M$1,"&lt;="&amp;$E20)</f>
        <v>0</v>
      </c>
      <c r="N20" s="11">
        <f>COUNTIFS(N$1,"&gt;="&amp;$D20,N$1,"&lt;="&amp;$E20)</f>
        <v>0</v>
      </c>
      <c r="O20" s="11">
        <f>COUNTIFS(O$1,"&gt;="&amp;$D20,O$1,"&lt;="&amp;$E20)</f>
        <v>0</v>
      </c>
      <c r="P20" s="11">
        <f>COUNTIFS(P$1,"&gt;="&amp;$D20,P$1,"&lt;="&amp;$E20)</f>
        <v>0</v>
      </c>
      <c r="Q20" s="11">
        <f>COUNTIFS(Q$1,"&gt;="&amp;$D20,Q$1,"&lt;="&amp;$E20)</f>
        <v>0</v>
      </c>
      <c r="R20" s="11">
        <f>COUNTIFS(R$1,"&gt;="&amp;$D20,R$1,"&lt;="&amp;$E20)</f>
        <v>1</v>
      </c>
      <c r="S20" s="11">
        <f>COUNTIFS(S$1,"&gt;="&amp;$D20,S$1,"&lt;="&amp;$E20)</f>
        <v>0</v>
      </c>
      <c r="T20" s="11">
        <f>COUNTIFS(T$1,"&gt;="&amp;$D20,T$1,"&lt;="&amp;$E20)</f>
        <v>0</v>
      </c>
      <c r="U20" s="11">
        <f>COUNTIFS(U$1,"&gt;="&amp;$D20,U$1,"&lt;="&amp;$E20)</f>
        <v>0</v>
      </c>
      <c r="V20" s="11">
        <f>COUNTIFS(V$1,"&gt;="&amp;$D20,V$1,"&lt;="&amp;$E20)</f>
        <v>0</v>
      </c>
      <c r="W20" s="11">
        <f>COUNTIFS(W$1,"&gt;="&amp;$D20,W$1,"&lt;="&amp;$E20)</f>
        <v>0</v>
      </c>
      <c r="X20" s="11">
        <f>COUNTIFS(X$1,"&gt;="&amp;$D20,X$1,"&lt;="&amp;$E20)</f>
        <v>0</v>
      </c>
      <c r="Y20" s="11">
        <f>COUNTIFS(Y$1,"&gt;="&amp;$D20,Y$1,"&lt;="&amp;$E20)</f>
        <v>0</v>
      </c>
      <c r="Z20" s="11">
        <f>COUNTIFS(Z$1,"&gt;="&amp;$D20,Z$1,"&lt;="&amp;$E20)</f>
        <v>0</v>
      </c>
      <c r="AA20" s="11">
        <f>COUNTIFS(AA$1,"&gt;="&amp;$D20,AA$1,"&lt;="&amp;$E20)</f>
        <v>0</v>
      </c>
      <c r="AB20" s="11">
        <f>COUNTIFS(AB$1,"&gt;="&amp;$D20,AB$1,"&lt;="&amp;$E20)</f>
        <v>0</v>
      </c>
      <c r="AC20" s="11">
        <f>COUNTIFS(AC$1,"&gt;="&amp;$D20,AC$1,"&lt;="&amp;$E20)</f>
        <v>0</v>
      </c>
      <c r="AD20" s="11">
        <f>COUNTIFS(AD$1,"&gt;="&amp;$D20,AD$1,"&lt;="&amp;$E20)</f>
        <v>0</v>
      </c>
      <c r="AE20" s="11">
        <f>COUNTIFS(AE$1,"&gt;="&amp;$D20,AE$1,"&lt;="&amp;$E20)</f>
        <v>0</v>
      </c>
      <c r="AF20" s="11">
        <f>COUNTIFS(AF$1,"&gt;="&amp;$D20,AF$1,"&lt;="&amp;$E20)</f>
        <v>0</v>
      </c>
      <c r="AG20" s="11">
        <f>COUNTIFS(AG$1,"&gt;="&amp;$D20,AG$1,"&lt;="&amp;$E20)</f>
        <v>0</v>
      </c>
      <c r="AH20" s="11">
        <f>COUNTIFS(AH$1,"&gt;="&amp;$D20,AH$1,"&lt;="&amp;$E20)</f>
        <v>0</v>
      </c>
      <c r="AI20" s="11">
        <f>COUNTIFS(AI$1,"&gt;="&amp;$D20,AI$1,"&lt;="&amp;$E20)</f>
        <v>0</v>
      </c>
      <c r="AJ20" s="94">
        <v>2</v>
      </c>
      <c r="AK20" s="94">
        <v>5</v>
      </c>
      <c r="AL20" s="94">
        <v>5</v>
      </c>
      <c r="AM20" s="94">
        <v>5</v>
      </c>
      <c r="AN20" s="94">
        <v>5</v>
      </c>
      <c r="AO20" s="94">
        <v>4</v>
      </c>
      <c r="AP20" s="94">
        <v>5</v>
      </c>
      <c r="AQ20" s="94">
        <v>5</v>
      </c>
      <c r="AR20" s="94">
        <v>4</v>
      </c>
      <c r="AS20" s="94">
        <v>4</v>
      </c>
      <c r="AT20" s="94">
        <v>4</v>
      </c>
      <c r="AU20" s="94">
        <v>4</v>
      </c>
      <c r="AV20" s="94">
        <v>2</v>
      </c>
      <c r="AW20" s="94">
        <v>2</v>
      </c>
      <c r="AX20" s="94">
        <v>2</v>
      </c>
      <c r="AY20" s="94">
        <v>2</v>
      </c>
      <c r="AZ20" s="94">
        <v>2</v>
      </c>
      <c r="BA20" s="94">
        <v>2</v>
      </c>
      <c r="BB20" s="94">
        <v>2</v>
      </c>
    </row>
    <row r="21" spans="1:55">
      <c r="A21" s="3" t="s">
        <v>18</v>
      </c>
      <c r="B21" s="1" t="s">
        <v>440</v>
      </c>
      <c r="C21" s="5" t="s">
        <v>648</v>
      </c>
      <c r="D21" s="4">
        <v>44197</v>
      </c>
      <c r="E21" s="4">
        <v>44227</v>
      </c>
      <c r="F21" s="44">
        <v>2021315</v>
      </c>
      <c r="G21" s="4">
        <v>44286</v>
      </c>
      <c r="H21" s="4" t="s">
        <v>615</v>
      </c>
      <c r="I21" s="44">
        <v>7</v>
      </c>
      <c r="J21" s="44">
        <v>6</v>
      </c>
      <c r="L21" s="11">
        <f>COUNTIFS(L$1,"&gt;="&amp;$D21,L$1,"&lt;="&amp;$E21)</f>
        <v>0</v>
      </c>
      <c r="M21" s="11">
        <f>COUNTIFS(M$1,"&gt;="&amp;$D21,M$1,"&lt;="&amp;$E21)</f>
        <v>0</v>
      </c>
      <c r="N21" s="11">
        <f>COUNTIFS(N$1,"&gt;="&amp;$D21,N$1,"&lt;="&amp;$E21)</f>
        <v>0</v>
      </c>
      <c r="O21" s="11">
        <f>COUNTIFS(O$1,"&gt;="&amp;$D21,O$1,"&lt;="&amp;$E21)</f>
        <v>0</v>
      </c>
      <c r="P21" s="11">
        <f>COUNTIFS(P$1,"&gt;="&amp;$D21,P$1,"&lt;="&amp;$E21)</f>
        <v>0</v>
      </c>
      <c r="Q21" s="11">
        <f>COUNTIFS(Q$1,"&gt;="&amp;$D21,Q$1,"&lt;="&amp;$E21)</f>
        <v>0</v>
      </c>
      <c r="R21" s="11">
        <f>COUNTIFS(R$1,"&gt;="&amp;$D21,R$1,"&lt;="&amp;$E21)</f>
        <v>0</v>
      </c>
      <c r="S21" s="11">
        <f>COUNTIFS(S$1,"&gt;="&amp;$D21,S$1,"&lt;="&amp;$E21)</f>
        <v>0</v>
      </c>
      <c r="T21" s="11">
        <f>COUNTIFS(T$1,"&gt;="&amp;$D21,T$1,"&lt;="&amp;$E21)</f>
        <v>0</v>
      </c>
      <c r="U21" s="11">
        <f>COUNTIFS(U$1,"&gt;="&amp;$D21,U$1,"&lt;="&amp;$E21)</f>
        <v>0</v>
      </c>
      <c r="V21" s="11">
        <f>COUNTIFS(V$1,"&gt;="&amp;$D21,V$1,"&lt;="&amp;$E21)</f>
        <v>0</v>
      </c>
      <c r="W21" s="11">
        <f>COUNTIFS(W$1,"&gt;="&amp;$D21,W$1,"&lt;="&amp;$E21)</f>
        <v>0</v>
      </c>
      <c r="X21" s="11">
        <f>COUNTIFS(X$1,"&gt;="&amp;$D21,X$1,"&lt;="&amp;$E21)</f>
        <v>1</v>
      </c>
      <c r="Y21" s="11">
        <f>COUNTIFS(Y$1,"&gt;="&amp;$D21,Y$1,"&lt;="&amp;$E21)</f>
        <v>0</v>
      </c>
      <c r="Z21" s="11">
        <f>COUNTIFS(Z$1,"&gt;="&amp;$D21,Z$1,"&lt;="&amp;$E21)</f>
        <v>0</v>
      </c>
      <c r="AA21" s="11">
        <f>COUNTIFS(AA$1,"&gt;="&amp;$D21,AA$1,"&lt;="&amp;$E21)</f>
        <v>0</v>
      </c>
      <c r="AB21" s="11">
        <f>COUNTIFS(AB$1,"&gt;="&amp;$D21,AB$1,"&lt;="&amp;$E21)</f>
        <v>0</v>
      </c>
      <c r="AC21" s="11">
        <f>COUNTIFS(AC$1,"&gt;="&amp;$D21,AC$1,"&lt;="&amp;$E21)</f>
        <v>0</v>
      </c>
      <c r="AD21" s="11">
        <f>COUNTIFS(AD$1,"&gt;="&amp;$D21,AD$1,"&lt;="&amp;$E21)</f>
        <v>0</v>
      </c>
      <c r="AE21" s="11">
        <f>COUNTIFS(AE$1,"&gt;="&amp;$D21,AE$1,"&lt;="&amp;$E21)</f>
        <v>0</v>
      </c>
      <c r="AF21" s="11">
        <f>COUNTIFS(AF$1,"&gt;="&amp;$D21,AF$1,"&lt;="&amp;$E21)</f>
        <v>0</v>
      </c>
      <c r="AG21" s="11">
        <f>COUNTIFS(AG$1,"&gt;="&amp;$D21,AG$1,"&lt;="&amp;$E21)</f>
        <v>0</v>
      </c>
      <c r="AH21" s="11">
        <f>COUNTIFS(AH$1,"&gt;="&amp;$D21,AH$1,"&lt;="&amp;$E21)</f>
        <v>0</v>
      </c>
      <c r="AI21" s="11">
        <f>COUNTIFS(AI$1,"&gt;="&amp;$D21,AI$1,"&lt;="&amp;$E21)</f>
        <v>0</v>
      </c>
      <c r="AJ21" s="94"/>
      <c r="AK21" s="94"/>
      <c r="AL21" s="94"/>
      <c r="AM21" s="94"/>
      <c r="AN21" s="94"/>
      <c r="AO21" s="94"/>
      <c r="AP21" s="94"/>
      <c r="AQ21" s="94"/>
      <c r="AR21" s="94"/>
      <c r="AS21" s="94"/>
      <c r="AT21" s="94"/>
      <c r="AU21" s="94"/>
      <c r="AV21" s="94"/>
      <c r="AW21" s="94"/>
      <c r="AX21" s="94"/>
      <c r="AY21" s="94"/>
      <c r="AZ21" s="94"/>
      <c r="BA21" s="94"/>
      <c r="BB21" s="94"/>
    </row>
    <row r="22" spans="1:55" hidden="1">
      <c r="A22" s="3" t="s">
        <v>18</v>
      </c>
      <c r="B22" s="1" t="s">
        <v>440</v>
      </c>
      <c r="C22" s="5" t="s">
        <v>650</v>
      </c>
      <c r="D22" s="4">
        <v>44197</v>
      </c>
      <c r="E22" s="4">
        <v>44227</v>
      </c>
      <c r="L22" s="70">
        <f>COUNTIFS(L$1,"&gt;="&amp;$D22,L$1,"&lt;="&amp;$E22)</f>
        <v>0</v>
      </c>
      <c r="M22" s="70">
        <f>COUNTIFS(M$1,"&gt;="&amp;$D22,M$1,"&lt;="&amp;$E22)</f>
        <v>0</v>
      </c>
      <c r="N22" s="70">
        <f>COUNTIFS(N$1,"&gt;="&amp;$D22,N$1,"&lt;="&amp;$E22)</f>
        <v>0</v>
      </c>
      <c r="O22" s="70">
        <f>COUNTIFS(O$1,"&gt;="&amp;$D22,O$1,"&lt;="&amp;$E22)</f>
        <v>0</v>
      </c>
      <c r="P22" s="70">
        <f>COUNTIFS(P$1,"&gt;="&amp;$D22,P$1,"&lt;="&amp;$E22)</f>
        <v>0</v>
      </c>
      <c r="Q22" s="70">
        <f>COUNTIFS(Q$1,"&gt;="&amp;$D22,Q$1,"&lt;="&amp;$E22)</f>
        <v>0</v>
      </c>
      <c r="R22" s="70">
        <f>COUNTIFS(R$1,"&gt;="&amp;$D22,R$1,"&lt;="&amp;$E22)</f>
        <v>0</v>
      </c>
      <c r="S22" s="70">
        <f>COUNTIFS(S$1,"&gt;="&amp;$D22,S$1,"&lt;="&amp;$E22)</f>
        <v>0</v>
      </c>
      <c r="T22" s="70">
        <f>COUNTIFS(T$1,"&gt;="&amp;$D22,T$1,"&lt;="&amp;$E22)</f>
        <v>0</v>
      </c>
      <c r="U22" s="70">
        <f>COUNTIFS(U$1,"&gt;="&amp;$D22,U$1,"&lt;="&amp;$E22)</f>
        <v>0</v>
      </c>
      <c r="V22" s="70">
        <f>COUNTIFS(V$1,"&gt;="&amp;$D22,V$1,"&lt;="&amp;$E22)</f>
        <v>0</v>
      </c>
      <c r="W22" s="70">
        <f>COUNTIFS(W$1,"&gt;="&amp;$D22,W$1,"&lt;="&amp;$E22)</f>
        <v>0</v>
      </c>
      <c r="X22" s="70">
        <f>COUNTIFS(X$1,"&gt;="&amp;$D22,X$1,"&lt;="&amp;$E22)</f>
        <v>1</v>
      </c>
      <c r="Y22" s="70">
        <f>COUNTIFS(Y$1,"&gt;="&amp;$D22,Y$1,"&lt;="&amp;$E22)</f>
        <v>0</v>
      </c>
      <c r="Z22" s="70">
        <f>COUNTIFS(Z$1,"&gt;="&amp;$D22,Z$1,"&lt;="&amp;$E22)</f>
        <v>0</v>
      </c>
      <c r="AA22" s="70">
        <f>COUNTIFS(AA$1,"&gt;="&amp;$D22,AA$1,"&lt;="&amp;$E22)</f>
        <v>0</v>
      </c>
      <c r="AB22" s="70">
        <f>COUNTIFS(AB$1,"&gt;="&amp;$D22,AB$1,"&lt;="&amp;$E22)</f>
        <v>0</v>
      </c>
      <c r="AC22" s="70">
        <f>COUNTIFS(AC$1,"&gt;="&amp;$D22,AC$1,"&lt;="&amp;$E22)</f>
        <v>0</v>
      </c>
      <c r="AD22" s="70">
        <f>COUNTIFS(AD$1,"&gt;="&amp;$D22,AD$1,"&lt;="&amp;$E22)</f>
        <v>0</v>
      </c>
      <c r="AE22" s="70">
        <f>COUNTIFS(AE$1,"&gt;="&amp;$D22,AE$1,"&lt;="&amp;$E22)</f>
        <v>0</v>
      </c>
      <c r="AF22" s="70">
        <f>COUNTIFS(AF$1,"&gt;="&amp;$D22,AF$1,"&lt;="&amp;$E22)</f>
        <v>0</v>
      </c>
      <c r="AG22" s="70">
        <f>COUNTIFS(AG$1,"&gt;="&amp;$D22,AG$1,"&lt;="&amp;$E22)</f>
        <v>0</v>
      </c>
      <c r="AH22" s="70">
        <f>COUNTIFS(AH$1,"&gt;="&amp;$D22,AH$1,"&lt;="&amp;$E22)</f>
        <v>0</v>
      </c>
      <c r="AI22" s="70">
        <f>COUNTIFS(AI$1,"&gt;="&amp;$D22,AI$1,"&lt;="&amp;$E22)</f>
        <v>0</v>
      </c>
      <c r="AJ22" s="94"/>
      <c r="AK22" s="94"/>
      <c r="AL22" s="94"/>
      <c r="AM22" s="94"/>
      <c r="AN22" s="94"/>
      <c r="AO22" s="94"/>
      <c r="AP22" s="94"/>
      <c r="AQ22" s="94"/>
      <c r="AR22" s="94"/>
      <c r="AS22" s="94"/>
      <c r="AT22" s="94"/>
      <c r="AU22" s="94"/>
      <c r="AV22" s="94"/>
      <c r="AW22" s="94"/>
      <c r="AX22" s="94"/>
      <c r="AY22" s="94"/>
      <c r="AZ22" s="94"/>
      <c r="BA22" s="94"/>
      <c r="BB22" s="94"/>
    </row>
    <row r="23" spans="1:55" hidden="1">
      <c r="A23" s="3" t="s">
        <v>18</v>
      </c>
      <c r="B23" s="1" t="s">
        <v>440</v>
      </c>
      <c r="C23" s="5" t="s">
        <v>685</v>
      </c>
      <c r="D23" s="4">
        <v>44228</v>
      </c>
      <c r="E23" s="4">
        <v>44255</v>
      </c>
      <c r="L23" s="70">
        <f>COUNTIFS(L$1,"&gt;="&amp;$D23,L$1,"&lt;="&amp;$E23)</f>
        <v>0</v>
      </c>
      <c r="M23" s="70">
        <f>COUNTIFS(M$1,"&gt;="&amp;$D23,M$1,"&lt;="&amp;$E23)</f>
        <v>0</v>
      </c>
      <c r="N23" s="70">
        <f>COUNTIFS(N$1,"&gt;="&amp;$D23,N$1,"&lt;="&amp;$E23)</f>
        <v>0</v>
      </c>
      <c r="O23" s="70">
        <f>COUNTIFS(O$1,"&gt;="&amp;$D23,O$1,"&lt;="&amp;$E23)</f>
        <v>0</v>
      </c>
      <c r="P23" s="70">
        <f>COUNTIFS(P$1,"&gt;="&amp;$D23,P$1,"&lt;="&amp;$E23)</f>
        <v>0</v>
      </c>
      <c r="Q23" s="70">
        <f>COUNTIFS(Q$1,"&gt;="&amp;$D23,Q$1,"&lt;="&amp;$E23)</f>
        <v>0</v>
      </c>
      <c r="R23" s="70">
        <f>COUNTIFS(R$1,"&gt;="&amp;$D23,R$1,"&lt;="&amp;$E23)</f>
        <v>0</v>
      </c>
      <c r="S23" s="70">
        <f>COUNTIFS(S$1,"&gt;="&amp;$D23,S$1,"&lt;="&amp;$E23)</f>
        <v>0</v>
      </c>
      <c r="T23" s="70">
        <f>COUNTIFS(T$1,"&gt;="&amp;$D23,T$1,"&lt;="&amp;$E23)</f>
        <v>0</v>
      </c>
      <c r="U23" s="70">
        <f>COUNTIFS(U$1,"&gt;="&amp;$D23,U$1,"&lt;="&amp;$E23)</f>
        <v>0</v>
      </c>
      <c r="V23" s="70">
        <f>COUNTIFS(V$1,"&gt;="&amp;$D23,V$1,"&lt;="&amp;$E23)</f>
        <v>0</v>
      </c>
      <c r="W23" s="70">
        <f>COUNTIFS(W$1,"&gt;="&amp;$D23,W$1,"&lt;="&amp;$E23)</f>
        <v>0</v>
      </c>
      <c r="X23" s="70">
        <f>COUNTIFS(X$1,"&gt;="&amp;$D23,X$1,"&lt;="&amp;$E23)</f>
        <v>0</v>
      </c>
      <c r="Y23" s="70">
        <f>COUNTIFS(Y$1,"&gt;="&amp;$D23,Y$1,"&lt;="&amp;$E23)</f>
        <v>1</v>
      </c>
      <c r="Z23" s="70">
        <f>COUNTIFS(Z$1,"&gt;="&amp;$D23,Z$1,"&lt;="&amp;$E23)</f>
        <v>0</v>
      </c>
      <c r="AA23" s="70">
        <f>COUNTIFS(AA$1,"&gt;="&amp;$D23,AA$1,"&lt;="&amp;$E23)</f>
        <v>0</v>
      </c>
      <c r="AB23" s="70">
        <f>COUNTIFS(AB$1,"&gt;="&amp;$D23,AB$1,"&lt;="&amp;$E23)</f>
        <v>0</v>
      </c>
      <c r="AC23" s="70">
        <f>COUNTIFS(AC$1,"&gt;="&amp;$D23,AC$1,"&lt;="&amp;$E23)</f>
        <v>0</v>
      </c>
      <c r="AD23" s="70">
        <f>COUNTIFS(AD$1,"&gt;="&amp;$D23,AD$1,"&lt;="&amp;$E23)</f>
        <v>0</v>
      </c>
      <c r="AE23" s="70">
        <f>COUNTIFS(AE$1,"&gt;="&amp;$D23,AE$1,"&lt;="&amp;$E23)</f>
        <v>0</v>
      </c>
      <c r="AF23" s="70">
        <f>COUNTIFS(AF$1,"&gt;="&amp;$D23,AF$1,"&lt;="&amp;$E23)</f>
        <v>0</v>
      </c>
      <c r="AG23" s="70">
        <f>COUNTIFS(AG$1,"&gt;="&amp;$D23,AG$1,"&lt;="&amp;$E23)</f>
        <v>0</v>
      </c>
      <c r="AH23" s="70">
        <f>COUNTIFS(AH$1,"&gt;="&amp;$D23,AH$1,"&lt;="&amp;$E23)</f>
        <v>0</v>
      </c>
      <c r="AI23" s="70">
        <f>COUNTIFS(AI$1,"&gt;="&amp;$D23,AI$1,"&lt;="&amp;$E23)</f>
        <v>0</v>
      </c>
      <c r="AJ23" s="94"/>
      <c r="AK23" s="94"/>
      <c r="AL23" s="94"/>
      <c r="AM23" s="94"/>
      <c r="AN23" s="94"/>
      <c r="AO23" s="94"/>
      <c r="AP23" s="94"/>
      <c r="AQ23" s="94"/>
      <c r="AR23" s="94"/>
      <c r="AS23" s="94"/>
    </row>
    <row r="24" spans="1:55" hidden="1">
      <c r="A24" s="3" t="s">
        <v>18</v>
      </c>
      <c r="B24" s="1" t="s">
        <v>440</v>
      </c>
      <c r="C24" s="5" t="s">
        <v>686</v>
      </c>
      <c r="D24" s="4">
        <v>44228</v>
      </c>
      <c r="E24" s="4">
        <v>44255</v>
      </c>
      <c r="L24" s="70">
        <f>COUNTIFS(L$1,"&gt;="&amp;$D24,L$1,"&lt;="&amp;$E24)</f>
        <v>0</v>
      </c>
      <c r="M24" s="70">
        <f>COUNTIFS(M$1,"&gt;="&amp;$D24,M$1,"&lt;="&amp;$E24)</f>
        <v>0</v>
      </c>
      <c r="N24" s="70">
        <f>COUNTIFS(N$1,"&gt;="&amp;$D24,N$1,"&lt;="&amp;$E24)</f>
        <v>0</v>
      </c>
      <c r="O24" s="70">
        <f>COUNTIFS(O$1,"&gt;="&amp;$D24,O$1,"&lt;="&amp;$E24)</f>
        <v>0</v>
      </c>
      <c r="P24" s="70">
        <f>COUNTIFS(P$1,"&gt;="&amp;$D24,P$1,"&lt;="&amp;$E24)</f>
        <v>0</v>
      </c>
      <c r="Q24" s="70">
        <f>COUNTIFS(Q$1,"&gt;="&amp;$D24,Q$1,"&lt;="&amp;$E24)</f>
        <v>0</v>
      </c>
      <c r="R24" s="70">
        <f>COUNTIFS(R$1,"&gt;="&amp;$D24,R$1,"&lt;="&amp;$E24)</f>
        <v>0</v>
      </c>
      <c r="S24" s="70">
        <f>COUNTIFS(S$1,"&gt;="&amp;$D24,S$1,"&lt;="&amp;$E24)</f>
        <v>0</v>
      </c>
      <c r="T24" s="70">
        <f>COUNTIFS(T$1,"&gt;="&amp;$D24,T$1,"&lt;="&amp;$E24)</f>
        <v>0</v>
      </c>
      <c r="U24" s="70">
        <f>COUNTIFS(U$1,"&gt;="&amp;$D24,U$1,"&lt;="&amp;$E24)</f>
        <v>0</v>
      </c>
      <c r="V24" s="70">
        <f>COUNTIFS(V$1,"&gt;="&amp;$D24,V$1,"&lt;="&amp;$E24)</f>
        <v>0</v>
      </c>
      <c r="W24" s="70">
        <f>COUNTIFS(W$1,"&gt;="&amp;$D24,W$1,"&lt;="&amp;$E24)</f>
        <v>0</v>
      </c>
      <c r="X24" s="70">
        <f>COUNTIFS(X$1,"&gt;="&amp;$D24,X$1,"&lt;="&amp;$E24)</f>
        <v>0</v>
      </c>
      <c r="Y24" s="70">
        <f>COUNTIFS(Y$1,"&gt;="&amp;$D24,Y$1,"&lt;="&amp;$E24)</f>
        <v>1</v>
      </c>
      <c r="Z24" s="70">
        <f>COUNTIFS(Z$1,"&gt;="&amp;$D24,Z$1,"&lt;="&amp;$E24)</f>
        <v>0</v>
      </c>
      <c r="AA24" s="70">
        <f>COUNTIFS(AA$1,"&gt;="&amp;$D24,AA$1,"&lt;="&amp;$E24)</f>
        <v>0</v>
      </c>
      <c r="AB24" s="70">
        <f>COUNTIFS(AB$1,"&gt;="&amp;$D24,AB$1,"&lt;="&amp;$E24)</f>
        <v>0</v>
      </c>
      <c r="AC24" s="70">
        <f>COUNTIFS(AC$1,"&gt;="&amp;$D24,AC$1,"&lt;="&amp;$E24)</f>
        <v>0</v>
      </c>
      <c r="AD24" s="70">
        <f>COUNTIFS(AD$1,"&gt;="&amp;$D24,AD$1,"&lt;="&amp;$E24)</f>
        <v>0</v>
      </c>
      <c r="AE24" s="70">
        <f>COUNTIFS(AE$1,"&gt;="&amp;$D24,AE$1,"&lt;="&amp;$E24)</f>
        <v>0</v>
      </c>
      <c r="AF24" s="70">
        <f>COUNTIFS(AF$1,"&gt;="&amp;$D24,AF$1,"&lt;="&amp;$E24)</f>
        <v>0</v>
      </c>
      <c r="AG24" s="70">
        <f>COUNTIFS(AG$1,"&gt;="&amp;$D24,AG$1,"&lt;="&amp;$E24)</f>
        <v>0</v>
      </c>
      <c r="AH24" s="70">
        <f>COUNTIFS(AH$1,"&gt;="&amp;$D24,AH$1,"&lt;="&amp;$E24)</f>
        <v>0</v>
      </c>
      <c r="AI24" s="70">
        <f>COUNTIFS(AI$1,"&gt;="&amp;$D24,AI$1,"&lt;="&amp;$E24)</f>
        <v>0</v>
      </c>
      <c r="AJ24" s="94"/>
      <c r="AK24" s="94"/>
      <c r="AL24" s="94"/>
      <c r="AM24" s="94"/>
      <c r="AN24" s="94"/>
      <c r="AO24" s="94"/>
      <c r="AP24" s="94"/>
      <c r="AQ24" s="94"/>
      <c r="AR24" s="94"/>
      <c r="AS24" s="94"/>
      <c r="AT24" s="94"/>
      <c r="AU24" s="94"/>
      <c r="AV24" s="94"/>
      <c r="AW24" s="94"/>
      <c r="AX24" s="94"/>
      <c r="AY24" s="94"/>
      <c r="AZ24" s="94"/>
      <c r="BA24" s="94"/>
      <c r="BB24" s="94"/>
    </row>
    <row r="25" spans="1:55" hidden="1">
      <c r="A25" s="3" t="s">
        <v>18</v>
      </c>
      <c r="B25" s="1" t="s">
        <v>440</v>
      </c>
      <c r="C25" s="22" t="s">
        <v>722</v>
      </c>
      <c r="D25" s="4">
        <v>44256</v>
      </c>
      <c r="E25" s="4">
        <v>44286</v>
      </c>
      <c r="L25" s="11">
        <f>COUNTIFS(L$1,"&gt;="&amp;$D25,L$1,"&lt;="&amp;$E25)</f>
        <v>0</v>
      </c>
      <c r="M25" s="11">
        <f>COUNTIFS(M$1,"&gt;="&amp;$D25,M$1,"&lt;="&amp;$E25)</f>
        <v>0</v>
      </c>
      <c r="N25" s="11">
        <f>COUNTIFS(N$1,"&gt;="&amp;$D25,N$1,"&lt;="&amp;$E25)</f>
        <v>0</v>
      </c>
      <c r="O25" s="11">
        <f>COUNTIFS(O$1,"&gt;="&amp;$D25,O$1,"&lt;="&amp;$E25)</f>
        <v>0</v>
      </c>
      <c r="P25" s="11">
        <f>COUNTIFS(P$1,"&gt;="&amp;$D25,P$1,"&lt;="&amp;$E25)</f>
        <v>0</v>
      </c>
      <c r="Q25" s="11">
        <f>COUNTIFS(Q$1,"&gt;="&amp;$D25,Q$1,"&lt;="&amp;$E25)</f>
        <v>0</v>
      </c>
      <c r="R25" s="11">
        <f>COUNTIFS(R$1,"&gt;="&amp;$D25,R$1,"&lt;="&amp;$E25)</f>
        <v>0</v>
      </c>
      <c r="S25" s="11">
        <f>COUNTIFS(S$1,"&gt;="&amp;$D25,S$1,"&lt;="&amp;$E25)</f>
        <v>0</v>
      </c>
      <c r="T25" s="11">
        <f>COUNTIFS(T$1,"&gt;="&amp;$D25,T$1,"&lt;="&amp;$E25)</f>
        <v>0</v>
      </c>
      <c r="U25" s="11">
        <f>COUNTIFS(U$1,"&gt;="&amp;$D25,U$1,"&lt;="&amp;$E25)</f>
        <v>0</v>
      </c>
      <c r="V25" s="11">
        <f>COUNTIFS(V$1,"&gt;="&amp;$D25,V$1,"&lt;="&amp;$E25)</f>
        <v>0</v>
      </c>
      <c r="W25" s="11">
        <f>COUNTIFS(W$1,"&gt;="&amp;$D25,W$1,"&lt;="&amp;$E25)</f>
        <v>0</v>
      </c>
      <c r="X25" s="11">
        <f>COUNTIFS(X$1,"&gt;="&amp;$D25,X$1,"&lt;="&amp;$E25)</f>
        <v>0</v>
      </c>
      <c r="Y25" s="11">
        <f>COUNTIFS(Y$1,"&gt;="&amp;$D25,Y$1,"&lt;="&amp;$E25)</f>
        <v>0</v>
      </c>
      <c r="Z25" s="11">
        <f>COUNTIFS(Z$1,"&gt;="&amp;$D25,Z$1,"&lt;="&amp;$E25)</f>
        <v>1</v>
      </c>
      <c r="AA25" s="11">
        <f>COUNTIFS(AA$1,"&gt;="&amp;$D25,AA$1,"&lt;="&amp;$E25)</f>
        <v>0</v>
      </c>
      <c r="AB25" s="11">
        <f>COUNTIFS(AB$1,"&gt;="&amp;$D25,AB$1,"&lt;="&amp;$E25)</f>
        <v>0</v>
      </c>
      <c r="AC25" s="11">
        <f>COUNTIFS(AC$1,"&gt;="&amp;$D25,AC$1,"&lt;="&amp;$E25)</f>
        <v>0</v>
      </c>
      <c r="AD25" s="11">
        <f>COUNTIFS(AD$1,"&gt;="&amp;$D25,AD$1,"&lt;="&amp;$E25)</f>
        <v>0</v>
      </c>
      <c r="AE25" s="11">
        <f>COUNTIFS(AE$1,"&gt;="&amp;$D25,AE$1,"&lt;="&amp;$E25)</f>
        <v>0</v>
      </c>
      <c r="AF25" s="11">
        <f>COUNTIFS(AF$1,"&gt;="&amp;$D25,AF$1,"&lt;="&amp;$E25)</f>
        <v>0</v>
      </c>
      <c r="AG25" s="11">
        <f>COUNTIFS(AG$1,"&gt;="&amp;$D25,AG$1,"&lt;="&amp;$E25)</f>
        <v>0</v>
      </c>
      <c r="AH25" s="11">
        <f>COUNTIFS(AH$1,"&gt;="&amp;$D25,AH$1,"&lt;="&amp;$E25)</f>
        <v>0</v>
      </c>
      <c r="AI25" s="11">
        <f>COUNTIFS(AI$1,"&gt;="&amp;$D25,AI$1,"&lt;="&amp;$E25)</f>
        <v>0</v>
      </c>
      <c r="AJ25" s="94"/>
      <c r="AK25" s="94"/>
      <c r="AL25" s="94"/>
      <c r="AM25" s="94"/>
      <c r="AN25" s="94"/>
      <c r="AO25" s="94"/>
      <c r="AP25" s="94"/>
      <c r="AQ25" s="94"/>
      <c r="AR25" s="94"/>
      <c r="AS25" s="94"/>
      <c r="AT25" s="94"/>
      <c r="AU25" s="94"/>
      <c r="AV25" s="94"/>
      <c r="AW25" s="94"/>
      <c r="AX25" s="94"/>
      <c r="AY25" s="94"/>
      <c r="AZ25" s="94"/>
      <c r="BA25" s="94"/>
      <c r="BB25" s="94"/>
    </row>
    <row r="26" spans="1:55" hidden="1">
      <c r="A26" s="3" t="s">
        <v>18</v>
      </c>
      <c r="B26" s="1" t="s">
        <v>440</v>
      </c>
      <c r="C26" s="5" t="s">
        <v>723</v>
      </c>
      <c r="D26" s="4">
        <v>44256</v>
      </c>
      <c r="E26" s="4">
        <v>44286</v>
      </c>
      <c r="L26" s="70">
        <f>COUNTIFS(L$1,"&gt;="&amp;$D26,L$1,"&lt;="&amp;$E26)</f>
        <v>0</v>
      </c>
      <c r="M26" s="70">
        <f>COUNTIFS(M$1,"&gt;="&amp;$D26,M$1,"&lt;="&amp;$E26)</f>
        <v>0</v>
      </c>
      <c r="N26" s="70">
        <f>COUNTIFS(N$1,"&gt;="&amp;$D26,N$1,"&lt;="&amp;$E26)</f>
        <v>0</v>
      </c>
      <c r="O26" s="70">
        <f>COUNTIFS(O$1,"&gt;="&amp;$D26,O$1,"&lt;="&amp;$E26)</f>
        <v>0</v>
      </c>
      <c r="P26" s="70">
        <f>COUNTIFS(P$1,"&gt;="&amp;$D26,P$1,"&lt;="&amp;$E26)</f>
        <v>0</v>
      </c>
      <c r="Q26" s="70">
        <f>COUNTIFS(Q$1,"&gt;="&amp;$D26,Q$1,"&lt;="&amp;$E26)</f>
        <v>0</v>
      </c>
      <c r="R26" s="70">
        <f>COUNTIFS(R$1,"&gt;="&amp;$D26,R$1,"&lt;="&amp;$E26)</f>
        <v>0</v>
      </c>
      <c r="S26" s="70">
        <f>COUNTIFS(S$1,"&gt;="&amp;$D26,S$1,"&lt;="&amp;$E26)</f>
        <v>0</v>
      </c>
      <c r="T26" s="70">
        <f>COUNTIFS(T$1,"&gt;="&amp;$D26,T$1,"&lt;="&amp;$E26)</f>
        <v>0</v>
      </c>
      <c r="U26" s="70">
        <f>COUNTIFS(U$1,"&gt;="&amp;$D26,U$1,"&lt;="&amp;$E26)</f>
        <v>0</v>
      </c>
      <c r="V26" s="70">
        <f>COUNTIFS(V$1,"&gt;="&amp;$D26,V$1,"&lt;="&amp;$E26)</f>
        <v>0</v>
      </c>
      <c r="W26" s="70">
        <f>COUNTIFS(W$1,"&gt;="&amp;$D26,W$1,"&lt;="&amp;$E26)</f>
        <v>0</v>
      </c>
      <c r="X26" s="70">
        <f>COUNTIFS(X$1,"&gt;="&amp;$D26,X$1,"&lt;="&amp;$E26)</f>
        <v>0</v>
      </c>
      <c r="Y26" s="70">
        <f>COUNTIFS(Y$1,"&gt;="&amp;$D26,Y$1,"&lt;="&amp;$E26)</f>
        <v>0</v>
      </c>
      <c r="Z26" s="70">
        <f>COUNTIFS(Z$1,"&gt;="&amp;$D26,Z$1,"&lt;="&amp;$E26)</f>
        <v>1</v>
      </c>
      <c r="AA26" s="70">
        <f>COUNTIFS(AA$1,"&gt;="&amp;$D26,AA$1,"&lt;="&amp;$E26)</f>
        <v>0</v>
      </c>
      <c r="AB26" s="70">
        <f>COUNTIFS(AB$1,"&gt;="&amp;$D26,AB$1,"&lt;="&amp;$E26)</f>
        <v>0</v>
      </c>
      <c r="AC26" s="70">
        <f>COUNTIFS(AC$1,"&gt;="&amp;$D26,AC$1,"&lt;="&amp;$E26)</f>
        <v>0</v>
      </c>
      <c r="AD26" s="70">
        <f>COUNTIFS(AD$1,"&gt;="&amp;$D26,AD$1,"&lt;="&amp;$E26)</f>
        <v>0</v>
      </c>
      <c r="AE26" s="70">
        <f>COUNTIFS(AE$1,"&gt;="&amp;$D26,AE$1,"&lt;="&amp;$E26)</f>
        <v>0</v>
      </c>
      <c r="AF26" s="70">
        <f>COUNTIFS(AF$1,"&gt;="&amp;$D26,AF$1,"&lt;="&amp;$E26)</f>
        <v>0</v>
      </c>
      <c r="AG26" s="70">
        <f>COUNTIFS(AG$1,"&gt;="&amp;$D26,AG$1,"&lt;="&amp;$E26)</f>
        <v>0</v>
      </c>
      <c r="AH26" s="70">
        <f>COUNTIFS(AH$1,"&gt;="&amp;$D26,AH$1,"&lt;="&amp;$E26)</f>
        <v>0</v>
      </c>
      <c r="AI26" s="70">
        <f>COUNTIFS(AI$1,"&gt;="&amp;$D26,AI$1,"&lt;="&amp;$E26)</f>
        <v>0</v>
      </c>
      <c r="AJ26" s="94"/>
      <c r="AK26" s="94"/>
      <c r="AL26" s="94"/>
      <c r="AM26" s="94"/>
      <c r="AN26" s="94"/>
      <c r="AO26" s="94"/>
      <c r="AP26" s="94"/>
      <c r="AQ26" s="94"/>
      <c r="AR26" s="94"/>
      <c r="AS26" s="94"/>
      <c r="AT26" s="94"/>
      <c r="AU26" s="94"/>
      <c r="AV26" s="94"/>
      <c r="AW26" s="94"/>
      <c r="AX26" s="94"/>
      <c r="AY26" s="94"/>
      <c r="AZ26" s="94"/>
      <c r="BA26" s="94"/>
      <c r="BB26" s="94"/>
    </row>
    <row r="27" spans="1:55" hidden="1">
      <c r="A27" s="3" t="s">
        <v>18</v>
      </c>
      <c r="B27" s="1" t="s">
        <v>440</v>
      </c>
      <c r="C27" s="5" t="s">
        <v>792</v>
      </c>
      <c r="D27" s="4">
        <v>44287</v>
      </c>
      <c r="E27" s="4">
        <v>44316</v>
      </c>
      <c r="L27" s="70">
        <f>COUNTIFS(L$1,"&gt;="&amp;$D27,L$1,"&lt;="&amp;$E27)</f>
        <v>0</v>
      </c>
      <c r="M27" s="70">
        <f>COUNTIFS(M$1,"&gt;="&amp;$D27,M$1,"&lt;="&amp;$E27)</f>
        <v>0</v>
      </c>
      <c r="N27" s="70">
        <f>COUNTIFS(N$1,"&gt;="&amp;$D27,N$1,"&lt;="&amp;$E27)</f>
        <v>0</v>
      </c>
      <c r="O27" s="70">
        <f>COUNTIFS(O$1,"&gt;="&amp;$D27,O$1,"&lt;="&amp;$E27)</f>
        <v>0</v>
      </c>
      <c r="P27" s="70">
        <f>COUNTIFS(P$1,"&gt;="&amp;$D27,P$1,"&lt;="&amp;$E27)</f>
        <v>0</v>
      </c>
      <c r="Q27" s="70">
        <f>COUNTIFS(Q$1,"&gt;="&amp;$D27,Q$1,"&lt;="&amp;$E27)</f>
        <v>0</v>
      </c>
      <c r="R27" s="70">
        <f>COUNTIFS(R$1,"&gt;="&amp;$D27,R$1,"&lt;="&amp;$E27)</f>
        <v>0</v>
      </c>
      <c r="S27" s="70">
        <f>COUNTIFS(S$1,"&gt;="&amp;$D27,S$1,"&lt;="&amp;$E27)</f>
        <v>0</v>
      </c>
      <c r="T27" s="70">
        <f>COUNTIFS(T$1,"&gt;="&amp;$D27,T$1,"&lt;="&amp;$E27)</f>
        <v>0</v>
      </c>
      <c r="U27" s="70">
        <f>COUNTIFS(U$1,"&gt;="&amp;$D27,U$1,"&lt;="&amp;$E27)</f>
        <v>0</v>
      </c>
      <c r="V27" s="70">
        <f>COUNTIFS(V$1,"&gt;="&amp;$D27,V$1,"&lt;="&amp;$E27)</f>
        <v>0</v>
      </c>
      <c r="W27" s="70">
        <f>COUNTIFS(W$1,"&gt;="&amp;$D27,W$1,"&lt;="&amp;$E27)</f>
        <v>0</v>
      </c>
      <c r="X27" s="70">
        <f>COUNTIFS(X$1,"&gt;="&amp;$D27,X$1,"&lt;="&amp;$E27)</f>
        <v>0</v>
      </c>
      <c r="Y27" s="70">
        <f>COUNTIFS(Y$1,"&gt;="&amp;$D27,Y$1,"&lt;="&amp;$E27)</f>
        <v>0</v>
      </c>
      <c r="Z27" s="70">
        <f>COUNTIFS(Z$1,"&gt;="&amp;$D27,Z$1,"&lt;="&amp;$E27)</f>
        <v>0</v>
      </c>
      <c r="AA27" s="70">
        <f>COUNTIFS(AA$1,"&gt;="&amp;$D27,AA$1,"&lt;="&amp;$E27)</f>
        <v>1</v>
      </c>
      <c r="AB27" s="70">
        <f>COUNTIFS(AB$1,"&gt;="&amp;$D27,AB$1,"&lt;="&amp;$E27)</f>
        <v>0</v>
      </c>
      <c r="AC27" s="70">
        <f>COUNTIFS(AC$1,"&gt;="&amp;$D27,AC$1,"&lt;="&amp;$E27)</f>
        <v>0</v>
      </c>
      <c r="AD27" s="70">
        <f>COUNTIFS(AD$1,"&gt;="&amp;$D27,AD$1,"&lt;="&amp;$E27)</f>
        <v>0</v>
      </c>
      <c r="AE27" s="70">
        <f>COUNTIFS(AE$1,"&gt;="&amp;$D27,AE$1,"&lt;="&amp;$E27)</f>
        <v>0</v>
      </c>
      <c r="AF27" s="70">
        <f>COUNTIFS(AF$1,"&gt;="&amp;$D27,AF$1,"&lt;="&amp;$E27)</f>
        <v>0</v>
      </c>
      <c r="AG27" s="70">
        <f>COUNTIFS(AG$1,"&gt;="&amp;$D27,AG$1,"&lt;="&amp;$E27)</f>
        <v>0</v>
      </c>
      <c r="AH27" s="70">
        <f>COUNTIFS(AH$1,"&gt;="&amp;$D27,AH$1,"&lt;="&amp;$E27)</f>
        <v>0</v>
      </c>
      <c r="AI27" s="70">
        <f>COUNTIFS(AI$1,"&gt;="&amp;$D27,AI$1,"&lt;="&amp;$E27)</f>
        <v>0</v>
      </c>
    </row>
    <row r="28" spans="1:55" hidden="1">
      <c r="A28" s="3" t="s">
        <v>18</v>
      </c>
      <c r="B28" s="1" t="s">
        <v>440</v>
      </c>
      <c r="C28" s="5" t="s">
        <v>792</v>
      </c>
      <c r="D28" s="4">
        <v>44287</v>
      </c>
      <c r="E28" s="4">
        <v>44316</v>
      </c>
      <c r="L28" s="11">
        <f>COUNTIFS(L$1,"&gt;="&amp;$D28,L$1,"&lt;="&amp;$E28)</f>
        <v>0</v>
      </c>
      <c r="M28" s="11">
        <f>COUNTIFS(M$1,"&gt;="&amp;$D28,M$1,"&lt;="&amp;$E28)</f>
        <v>0</v>
      </c>
      <c r="N28" s="11">
        <f>COUNTIFS(N$1,"&gt;="&amp;$D28,N$1,"&lt;="&amp;$E28)</f>
        <v>0</v>
      </c>
      <c r="O28" s="11">
        <f>COUNTIFS(O$1,"&gt;="&amp;$D28,O$1,"&lt;="&amp;$E28)</f>
        <v>0</v>
      </c>
      <c r="P28" s="11">
        <f>COUNTIFS(P$1,"&gt;="&amp;$D28,P$1,"&lt;="&amp;$E28)</f>
        <v>0</v>
      </c>
      <c r="Q28" s="11">
        <f>COUNTIFS(Q$1,"&gt;="&amp;$D28,Q$1,"&lt;="&amp;$E28)</f>
        <v>0</v>
      </c>
      <c r="R28" s="11">
        <f>COUNTIFS(R$1,"&gt;="&amp;$D28,R$1,"&lt;="&amp;$E28)</f>
        <v>0</v>
      </c>
      <c r="S28" s="11">
        <f>COUNTIFS(S$1,"&gt;="&amp;$D28,S$1,"&lt;="&amp;$E28)</f>
        <v>0</v>
      </c>
      <c r="T28" s="11">
        <f>COUNTIFS(T$1,"&gt;="&amp;$D28,T$1,"&lt;="&amp;$E28)</f>
        <v>0</v>
      </c>
      <c r="U28" s="11">
        <f>COUNTIFS(U$1,"&gt;="&amp;$D28,U$1,"&lt;="&amp;$E28)</f>
        <v>0</v>
      </c>
      <c r="V28" s="11">
        <f>COUNTIFS(V$1,"&gt;="&amp;$D28,V$1,"&lt;="&amp;$E28)</f>
        <v>0</v>
      </c>
      <c r="W28" s="11">
        <f>COUNTIFS(W$1,"&gt;="&amp;$D28,W$1,"&lt;="&amp;$E28)</f>
        <v>0</v>
      </c>
      <c r="X28" s="11">
        <f>COUNTIFS(X$1,"&gt;="&amp;$D28,X$1,"&lt;="&amp;$E28)</f>
        <v>0</v>
      </c>
      <c r="Y28" s="11">
        <f>COUNTIFS(Y$1,"&gt;="&amp;$D28,Y$1,"&lt;="&amp;$E28)</f>
        <v>0</v>
      </c>
      <c r="Z28" s="11">
        <f>COUNTIFS(Z$1,"&gt;="&amp;$D28,Z$1,"&lt;="&amp;$E28)</f>
        <v>0</v>
      </c>
      <c r="AA28" s="11">
        <f>COUNTIFS(AA$1,"&gt;="&amp;$D28,AA$1,"&lt;="&amp;$E28)</f>
        <v>1</v>
      </c>
      <c r="AB28" s="11">
        <f>COUNTIFS(AB$1,"&gt;="&amp;$D28,AB$1,"&lt;="&amp;$E28)</f>
        <v>0</v>
      </c>
      <c r="AC28" s="11">
        <f>COUNTIFS(AC$1,"&gt;="&amp;$D28,AC$1,"&lt;="&amp;$E28)</f>
        <v>0</v>
      </c>
      <c r="AD28" s="11">
        <f>COUNTIFS(AD$1,"&gt;="&amp;$D28,AD$1,"&lt;="&amp;$E28)</f>
        <v>0</v>
      </c>
      <c r="AE28" s="11">
        <f>COUNTIFS(AE$1,"&gt;="&amp;$D28,AE$1,"&lt;="&amp;$E28)</f>
        <v>0</v>
      </c>
      <c r="AF28" s="11">
        <f>COUNTIFS(AF$1,"&gt;="&amp;$D28,AF$1,"&lt;="&amp;$E28)</f>
        <v>0</v>
      </c>
      <c r="AG28" s="11">
        <f>COUNTIFS(AG$1,"&gt;="&amp;$D28,AG$1,"&lt;="&amp;$E28)</f>
        <v>0</v>
      </c>
      <c r="AH28" s="11">
        <f>COUNTIFS(AH$1,"&gt;="&amp;$D28,AH$1,"&lt;="&amp;$E28)</f>
        <v>0</v>
      </c>
      <c r="AI28" s="11">
        <f>COUNTIFS(AI$1,"&gt;="&amp;$D28,AI$1,"&lt;="&amp;$E28)</f>
        <v>0</v>
      </c>
    </row>
    <row r="29" spans="1:55" hidden="1">
      <c r="A29" s="5" t="s">
        <v>18</v>
      </c>
      <c r="B29" s="1" t="s">
        <v>440</v>
      </c>
      <c r="C29" s="5" t="s">
        <v>166</v>
      </c>
      <c r="D29" s="4">
        <v>44013</v>
      </c>
      <c r="E29" s="4">
        <v>44043</v>
      </c>
      <c r="L29" s="11">
        <f>COUNTIFS(L$1,"&gt;="&amp;$D29,L$1,"&lt;="&amp;$E29)</f>
        <v>0</v>
      </c>
      <c r="M29" s="11">
        <f>COUNTIFS(M$1,"&gt;="&amp;$D29,M$1,"&lt;="&amp;$E29)</f>
        <v>0</v>
      </c>
      <c r="N29" s="11">
        <f>COUNTIFS(N$1,"&gt;="&amp;$D29,N$1,"&lt;="&amp;$E29)</f>
        <v>0</v>
      </c>
      <c r="O29" s="11">
        <f>COUNTIFS(O$1,"&gt;="&amp;$D29,O$1,"&lt;="&amp;$E29)</f>
        <v>0</v>
      </c>
      <c r="P29" s="11">
        <f>COUNTIFS(P$1,"&gt;="&amp;$D29,P$1,"&lt;="&amp;$E29)</f>
        <v>0</v>
      </c>
      <c r="Q29" s="11">
        <f>COUNTIFS(Q$1,"&gt;="&amp;$D29,Q$1,"&lt;="&amp;$E29)</f>
        <v>0</v>
      </c>
      <c r="R29" s="11">
        <f>COUNTIFS(R$1,"&gt;="&amp;$D29,R$1,"&lt;="&amp;$E29)</f>
        <v>1</v>
      </c>
      <c r="S29" s="11">
        <f>COUNTIFS(S$1,"&gt;="&amp;$D29,S$1,"&lt;="&amp;$E29)</f>
        <v>0</v>
      </c>
      <c r="T29" s="11">
        <f>COUNTIFS(T$1,"&gt;="&amp;$D29,T$1,"&lt;="&amp;$E29)</f>
        <v>0</v>
      </c>
      <c r="U29" s="11">
        <f>COUNTIFS(U$1,"&gt;="&amp;$D29,U$1,"&lt;="&amp;$E29)</f>
        <v>0</v>
      </c>
      <c r="V29" s="11">
        <f>COUNTIFS(V$1,"&gt;="&amp;$D29,V$1,"&lt;="&amp;$E29)</f>
        <v>0</v>
      </c>
      <c r="W29" s="11">
        <f>COUNTIFS(W$1,"&gt;="&amp;$D29,W$1,"&lt;="&amp;$E29)</f>
        <v>0</v>
      </c>
      <c r="X29" s="11">
        <f>COUNTIFS(X$1,"&gt;="&amp;$D29,X$1,"&lt;="&amp;$E29)</f>
        <v>0</v>
      </c>
      <c r="Y29" s="11">
        <f>COUNTIFS(Y$1,"&gt;="&amp;$D29,Y$1,"&lt;="&amp;$E29)</f>
        <v>0</v>
      </c>
      <c r="Z29" s="11">
        <f>COUNTIFS(Z$1,"&gt;="&amp;$D29,Z$1,"&lt;="&amp;$E29)</f>
        <v>0</v>
      </c>
      <c r="AA29" s="11">
        <f>COUNTIFS(AA$1,"&gt;="&amp;$D29,AA$1,"&lt;="&amp;$E29)</f>
        <v>0</v>
      </c>
      <c r="AB29" s="11">
        <f>COUNTIFS(AB$1,"&gt;="&amp;$D29,AB$1,"&lt;="&amp;$E29)</f>
        <v>0</v>
      </c>
      <c r="AC29" s="11">
        <f>COUNTIFS(AC$1,"&gt;="&amp;$D29,AC$1,"&lt;="&amp;$E29)</f>
        <v>0</v>
      </c>
      <c r="AD29" s="11">
        <f>COUNTIFS(AD$1,"&gt;="&amp;$D29,AD$1,"&lt;="&amp;$E29)</f>
        <v>0</v>
      </c>
      <c r="AE29" s="11">
        <f>COUNTIFS(AE$1,"&gt;="&amp;$D29,AE$1,"&lt;="&amp;$E29)</f>
        <v>0</v>
      </c>
      <c r="AF29" s="11">
        <f>COUNTIFS(AF$1,"&gt;="&amp;$D29,AF$1,"&lt;="&amp;$E29)</f>
        <v>0</v>
      </c>
      <c r="AG29" s="11">
        <f>COUNTIFS(AG$1,"&gt;="&amp;$D29,AG$1,"&lt;="&amp;$E29)</f>
        <v>0</v>
      </c>
      <c r="AH29" s="11">
        <f>COUNTIFS(AH$1,"&gt;="&amp;$D29,AH$1,"&lt;="&amp;$E29)</f>
        <v>0</v>
      </c>
      <c r="AI29" s="11">
        <f>COUNTIFS(AI$1,"&gt;="&amp;$D29,AI$1,"&lt;="&amp;$E29)</f>
        <v>0</v>
      </c>
      <c r="AJ29" s="94"/>
      <c r="AK29" s="94"/>
      <c r="AL29" s="94"/>
      <c r="AM29" s="94"/>
      <c r="AN29" s="94"/>
      <c r="AO29" s="94"/>
      <c r="AP29" s="94"/>
      <c r="AQ29" s="94"/>
      <c r="AR29" s="94"/>
      <c r="AS29" s="94"/>
      <c r="AT29" s="94"/>
      <c r="AU29" s="94"/>
      <c r="AV29" s="94"/>
      <c r="AW29" s="94"/>
      <c r="AX29" s="94"/>
      <c r="AY29" s="94"/>
      <c r="AZ29" s="94"/>
      <c r="BA29" s="94"/>
      <c r="BB29" s="94"/>
    </row>
    <row r="30" spans="1:55">
      <c r="A30" s="5" t="s">
        <v>18</v>
      </c>
      <c r="B30" s="1" t="s">
        <v>440</v>
      </c>
      <c r="C30" s="5" t="s">
        <v>165</v>
      </c>
      <c r="D30" s="4">
        <v>44044</v>
      </c>
      <c r="E30" s="4">
        <v>44074</v>
      </c>
      <c r="F30" s="44">
        <v>2020306</v>
      </c>
      <c r="G30" s="4">
        <v>44265</v>
      </c>
      <c r="H30" s="4" t="s">
        <v>615</v>
      </c>
      <c r="I30" s="44">
        <v>5</v>
      </c>
      <c r="J30" s="44">
        <v>10</v>
      </c>
      <c r="L30" s="11">
        <f>COUNTIFS(L$1,"&gt;="&amp;$D30,L$1,"&lt;="&amp;$E30)</f>
        <v>0</v>
      </c>
      <c r="M30" s="11">
        <f>COUNTIFS(M$1,"&gt;="&amp;$D30,M$1,"&lt;="&amp;$E30)</f>
        <v>0</v>
      </c>
      <c r="N30" s="11">
        <f>COUNTIFS(N$1,"&gt;="&amp;$D30,N$1,"&lt;="&amp;$E30)</f>
        <v>0</v>
      </c>
      <c r="O30" s="11">
        <f>COUNTIFS(O$1,"&gt;="&amp;$D30,O$1,"&lt;="&amp;$E30)</f>
        <v>0</v>
      </c>
      <c r="P30" s="11">
        <f>COUNTIFS(P$1,"&gt;="&amp;$D30,P$1,"&lt;="&amp;$E30)</f>
        <v>0</v>
      </c>
      <c r="Q30" s="11">
        <f>COUNTIFS(Q$1,"&gt;="&amp;$D30,Q$1,"&lt;="&amp;$E30)</f>
        <v>0</v>
      </c>
      <c r="R30" s="11">
        <f>COUNTIFS(R$1,"&gt;="&amp;$D30,R$1,"&lt;="&amp;$E30)</f>
        <v>0</v>
      </c>
      <c r="S30" s="11">
        <f>COUNTIFS(S$1,"&gt;="&amp;$D30,S$1,"&lt;="&amp;$E30)</f>
        <v>1</v>
      </c>
      <c r="T30" s="11">
        <f>COUNTIFS(T$1,"&gt;="&amp;$D30,T$1,"&lt;="&amp;$E30)</f>
        <v>0</v>
      </c>
      <c r="U30" s="11">
        <f>COUNTIFS(U$1,"&gt;="&amp;$D30,U$1,"&lt;="&amp;$E30)</f>
        <v>0</v>
      </c>
      <c r="V30" s="11">
        <f>COUNTIFS(V$1,"&gt;="&amp;$D30,V$1,"&lt;="&amp;$E30)</f>
        <v>0</v>
      </c>
      <c r="W30" s="11">
        <f>COUNTIFS(W$1,"&gt;="&amp;$D30,W$1,"&lt;="&amp;$E30)</f>
        <v>0</v>
      </c>
      <c r="X30" s="11">
        <f>COUNTIFS(X$1,"&gt;="&amp;$D30,X$1,"&lt;="&amp;$E30)</f>
        <v>0</v>
      </c>
      <c r="Y30" s="11">
        <f>COUNTIFS(Y$1,"&gt;="&amp;$D30,Y$1,"&lt;="&amp;$E30)</f>
        <v>0</v>
      </c>
      <c r="Z30" s="11">
        <f>COUNTIFS(Z$1,"&gt;="&amp;$D30,Z$1,"&lt;="&amp;$E30)</f>
        <v>0</v>
      </c>
      <c r="AA30" s="11">
        <f>COUNTIFS(AA$1,"&gt;="&amp;$D30,AA$1,"&lt;="&amp;$E30)</f>
        <v>0</v>
      </c>
      <c r="AB30" s="11">
        <f>COUNTIFS(AB$1,"&gt;="&amp;$D30,AB$1,"&lt;="&amp;$E30)</f>
        <v>0</v>
      </c>
      <c r="AC30" s="11">
        <f>COUNTIFS(AC$1,"&gt;="&amp;$D30,AC$1,"&lt;="&amp;$E30)</f>
        <v>0</v>
      </c>
      <c r="AD30" s="11">
        <f>COUNTIFS(AD$1,"&gt;="&amp;$D30,AD$1,"&lt;="&amp;$E30)</f>
        <v>0</v>
      </c>
      <c r="AE30" s="11">
        <f>COUNTIFS(AE$1,"&gt;="&amp;$D30,AE$1,"&lt;="&amp;$E30)</f>
        <v>0</v>
      </c>
      <c r="AF30" s="11">
        <f>COUNTIFS(AF$1,"&gt;="&amp;$D30,AF$1,"&lt;="&amp;$E30)</f>
        <v>0</v>
      </c>
      <c r="AG30" s="11">
        <f>COUNTIFS(AG$1,"&gt;="&amp;$D30,AG$1,"&lt;="&amp;$E30)</f>
        <v>0</v>
      </c>
      <c r="AH30" s="11">
        <f>COUNTIFS(AH$1,"&gt;="&amp;$D30,AH$1,"&lt;="&amp;$E30)</f>
        <v>0</v>
      </c>
      <c r="AI30" s="11">
        <f>COUNTIFS(AI$1,"&gt;="&amp;$D30,AI$1,"&lt;="&amp;$E30)</f>
        <v>0</v>
      </c>
      <c r="AJ30" s="94"/>
      <c r="AK30" s="94"/>
      <c r="AL30" s="94"/>
      <c r="AM30" s="94"/>
      <c r="AN30" s="94"/>
      <c r="AO30" s="94"/>
      <c r="AP30" s="94"/>
      <c r="AQ30" s="94"/>
      <c r="AR30" s="94"/>
      <c r="AS30" s="94"/>
      <c r="AT30" s="94"/>
      <c r="AU30" s="94"/>
      <c r="AV30" s="94"/>
      <c r="AW30" s="94"/>
      <c r="AX30" s="94"/>
      <c r="AY30" s="94"/>
      <c r="AZ30" s="94"/>
      <c r="BA30" s="94"/>
      <c r="BB30" s="94"/>
    </row>
    <row r="31" spans="1:55" hidden="1">
      <c r="A31" s="5" t="s">
        <v>18</v>
      </c>
      <c r="B31" s="1" t="s">
        <v>440</v>
      </c>
      <c r="C31" s="5" t="s">
        <v>164</v>
      </c>
      <c r="D31" s="4">
        <v>44044</v>
      </c>
      <c r="E31" s="4">
        <v>44074</v>
      </c>
      <c r="L31" s="70">
        <f>COUNTIFS(L$1,"&gt;="&amp;$D31,L$1,"&lt;="&amp;$E31)</f>
        <v>0</v>
      </c>
      <c r="M31" s="70">
        <f>COUNTIFS(M$1,"&gt;="&amp;$D31,M$1,"&lt;="&amp;$E31)</f>
        <v>0</v>
      </c>
      <c r="N31" s="70">
        <f>COUNTIFS(N$1,"&gt;="&amp;$D31,N$1,"&lt;="&amp;$E31)</f>
        <v>0</v>
      </c>
      <c r="O31" s="70">
        <f>COUNTIFS(O$1,"&gt;="&amp;$D31,O$1,"&lt;="&amp;$E31)</f>
        <v>0</v>
      </c>
      <c r="P31" s="70">
        <f>COUNTIFS(P$1,"&gt;="&amp;$D31,P$1,"&lt;="&amp;$E31)</f>
        <v>0</v>
      </c>
      <c r="Q31" s="70">
        <f>COUNTIFS(Q$1,"&gt;="&amp;$D31,Q$1,"&lt;="&amp;$E31)</f>
        <v>0</v>
      </c>
      <c r="R31" s="70">
        <f>COUNTIFS(R$1,"&gt;="&amp;$D31,R$1,"&lt;="&amp;$E31)</f>
        <v>0</v>
      </c>
      <c r="S31" s="70">
        <f>COUNTIFS(S$1,"&gt;="&amp;$D31,S$1,"&lt;="&amp;$E31)</f>
        <v>1</v>
      </c>
      <c r="T31" s="70">
        <f>COUNTIFS(T$1,"&gt;="&amp;$D31,T$1,"&lt;="&amp;$E31)</f>
        <v>0</v>
      </c>
      <c r="U31" s="70">
        <f>COUNTIFS(U$1,"&gt;="&amp;$D31,U$1,"&lt;="&amp;$E31)</f>
        <v>0</v>
      </c>
      <c r="V31" s="70">
        <f>COUNTIFS(V$1,"&gt;="&amp;$D31,V$1,"&lt;="&amp;$E31)</f>
        <v>0</v>
      </c>
      <c r="W31" s="70">
        <f>COUNTIFS(W$1,"&gt;="&amp;$D31,W$1,"&lt;="&amp;$E31)</f>
        <v>0</v>
      </c>
      <c r="X31" s="70">
        <f>COUNTIFS(X$1,"&gt;="&amp;$D31,X$1,"&lt;="&amp;$E31)</f>
        <v>0</v>
      </c>
      <c r="Y31" s="70">
        <f>COUNTIFS(Y$1,"&gt;="&amp;$D31,Y$1,"&lt;="&amp;$E31)</f>
        <v>0</v>
      </c>
      <c r="Z31" s="70">
        <f>COUNTIFS(Z$1,"&gt;="&amp;$D31,Z$1,"&lt;="&amp;$E31)</f>
        <v>0</v>
      </c>
      <c r="AA31" s="70">
        <f>COUNTIFS(AA$1,"&gt;="&amp;$D31,AA$1,"&lt;="&amp;$E31)</f>
        <v>0</v>
      </c>
      <c r="AB31" s="70">
        <f>COUNTIFS(AB$1,"&gt;="&amp;$D31,AB$1,"&lt;="&amp;$E31)</f>
        <v>0</v>
      </c>
      <c r="AC31" s="70">
        <f>COUNTIFS(AC$1,"&gt;="&amp;$D31,AC$1,"&lt;="&amp;$E31)</f>
        <v>0</v>
      </c>
      <c r="AD31" s="70">
        <f>COUNTIFS(AD$1,"&gt;="&amp;$D31,AD$1,"&lt;="&amp;$E31)</f>
        <v>0</v>
      </c>
      <c r="AE31" s="70">
        <f>COUNTIFS(AE$1,"&gt;="&amp;$D31,AE$1,"&lt;="&amp;$E31)</f>
        <v>0</v>
      </c>
      <c r="AF31" s="70">
        <f>COUNTIFS(AF$1,"&gt;="&amp;$D31,AF$1,"&lt;="&amp;$E31)</f>
        <v>0</v>
      </c>
      <c r="AG31" s="70">
        <f>COUNTIFS(AG$1,"&gt;="&amp;$D31,AG$1,"&lt;="&amp;$E31)</f>
        <v>0</v>
      </c>
      <c r="AH31" s="70">
        <f>COUNTIFS(AH$1,"&gt;="&amp;$D31,AH$1,"&lt;="&amp;$E31)</f>
        <v>0</v>
      </c>
      <c r="AI31" s="70">
        <f>COUNTIFS(AI$1,"&gt;="&amp;$D31,AI$1,"&lt;="&amp;$E31)</f>
        <v>0</v>
      </c>
      <c r="AJ31" s="94"/>
      <c r="AK31" s="94"/>
      <c r="AL31" s="94"/>
      <c r="AM31" s="94"/>
      <c r="AN31" s="94"/>
      <c r="AO31" s="94"/>
      <c r="AP31" s="94"/>
      <c r="AQ31" s="94"/>
      <c r="AR31" s="94"/>
      <c r="AS31" s="94"/>
      <c r="AT31" s="94"/>
      <c r="AU31" s="94"/>
      <c r="AV31" s="94"/>
      <c r="AW31" s="94"/>
      <c r="AX31" s="94"/>
      <c r="AY31" s="94"/>
      <c r="AZ31" s="94"/>
      <c r="BA31" s="94"/>
      <c r="BB31" s="94"/>
    </row>
    <row r="32" spans="1:55">
      <c r="A32" s="3" t="s">
        <v>18</v>
      </c>
      <c r="B32" s="1" t="s">
        <v>440</v>
      </c>
      <c r="C32" s="5" t="s">
        <v>171</v>
      </c>
      <c r="D32" s="4">
        <v>44075</v>
      </c>
      <c r="E32" s="4">
        <v>44104</v>
      </c>
      <c r="F32" s="44">
        <v>2021132</v>
      </c>
      <c r="G32" s="4">
        <v>44265</v>
      </c>
      <c r="H32" s="4" t="s">
        <v>617</v>
      </c>
      <c r="I32" s="44">
        <v>0</v>
      </c>
      <c r="J32" s="44">
        <v>9</v>
      </c>
      <c r="L32" s="70">
        <f>COUNTIFS(L$1,"&gt;="&amp;$D32,L$1,"&lt;="&amp;$E32)</f>
        <v>0</v>
      </c>
      <c r="M32" s="70">
        <f>COUNTIFS(M$1,"&gt;="&amp;$D32,M$1,"&lt;="&amp;$E32)</f>
        <v>0</v>
      </c>
      <c r="N32" s="70">
        <f>COUNTIFS(N$1,"&gt;="&amp;$D32,N$1,"&lt;="&amp;$E32)</f>
        <v>0</v>
      </c>
      <c r="O32" s="70">
        <f>COUNTIFS(O$1,"&gt;="&amp;$D32,O$1,"&lt;="&amp;$E32)</f>
        <v>0</v>
      </c>
      <c r="P32" s="70">
        <f>COUNTIFS(P$1,"&gt;="&amp;$D32,P$1,"&lt;="&amp;$E32)</f>
        <v>0</v>
      </c>
      <c r="Q32" s="70">
        <f>COUNTIFS(Q$1,"&gt;="&amp;$D32,Q$1,"&lt;="&amp;$E32)</f>
        <v>0</v>
      </c>
      <c r="R32" s="70">
        <f>COUNTIFS(R$1,"&gt;="&amp;$D32,R$1,"&lt;="&amp;$E32)</f>
        <v>0</v>
      </c>
      <c r="S32" s="70">
        <f>COUNTIFS(S$1,"&gt;="&amp;$D32,S$1,"&lt;="&amp;$E32)</f>
        <v>0</v>
      </c>
      <c r="T32" s="70">
        <f>COUNTIFS(T$1,"&gt;="&amp;$D32,T$1,"&lt;="&amp;$E32)</f>
        <v>1</v>
      </c>
      <c r="U32" s="70">
        <f>COUNTIFS(U$1,"&gt;="&amp;$D32,U$1,"&lt;="&amp;$E32)</f>
        <v>0</v>
      </c>
      <c r="V32" s="70">
        <f>COUNTIFS(V$1,"&gt;="&amp;$D32,V$1,"&lt;="&amp;$E32)</f>
        <v>0</v>
      </c>
      <c r="W32" s="70">
        <f>COUNTIFS(W$1,"&gt;="&amp;$D32,W$1,"&lt;="&amp;$E32)</f>
        <v>0</v>
      </c>
      <c r="X32" s="70">
        <f>COUNTIFS(X$1,"&gt;="&amp;$D32,X$1,"&lt;="&amp;$E32)</f>
        <v>0</v>
      </c>
      <c r="Y32" s="70">
        <f>COUNTIFS(Y$1,"&gt;="&amp;$D32,Y$1,"&lt;="&amp;$E32)</f>
        <v>0</v>
      </c>
      <c r="Z32" s="70">
        <f>COUNTIFS(Z$1,"&gt;="&amp;$D32,Z$1,"&lt;="&amp;$E32)</f>
        <v>0</v>
      </c>
      <c r="AA32" s="70">
        <f>COUNTIFS(AA$1,"&gt;="&amp;$D32,AA$1,"&lt;="&amp;$E32)</f>
        <v>0</v>
      </c>
      <c r="AB32" s="70">
        <f>COUNTIFS(AB$1,"&gt;="&amp;$D32,AB$1,"&lt;="&amp;$E32)</f>
        <v>0</v>
      </c>
      <c r="AC32" s="70">
        <f>COUNTIFS(AC$1,"&gt;="&amp;$D32,AC$1,"&lt;="&amp;$E32)</f>
        <v>0</v>
      </c>
      <c r="AD32" s="70">
        <f>COUNTIFS(AD$1,"&gt;="&amp;$D32,AD$1,"&lt;="&amp;$E32)</f>
        <v>0</v>
      </c>
      <c r="AE32" s="70">
        <f>COUNTIFS(AE$1,"&gt;="&amp;$D32,AE$1,"&lt;="&amp;$E32)</f>
        <v>0</v>
      </c>
      <c r="AF32" s="70">
        <f>COUNTIFS(AF$1,"&gt;="&amp;$D32,AF$1,"&lt;="&amp;$E32)</f>
        <v>0</v>
      </c>
      <c r="AG32" s="70">
        <f>COUNTIFS(AG$1,"&gt;="&amp;$D32,AG$1,"&lt;="&amp;$E32)</f>
        <v>0</v>
      </c>
      <c r="AH32" s="70">
        <f>COUNTIFS(AH$1,"&gt;="&amp;$D32,AH$1,"&lt;="&amp;$E32)</f>
        <v>0</v>
      </c>
      <c r="AI32" s="70">
        <f>COUNTIFS(AI$1,"&gt;="&amp;$D32,AI$1,"&lt;="&amp;$E32)</f>
        <v>0</v>
      </c>
      <c r="AJ32" s="94"/>
      <c r="AK32" s="94"/>
      <c r="AL32" s="94"/>
      <c r="AM32" s="94"/>
      <c r="AN32" s="94"/>
      <c r="AO32" s="94"/>
      <c r="AP32" s="94"/>
      <c r="AQ32" s="94"/>
      <c r="AR32" s="94"/>
      <c r="AS32" s="94"/>
      <c r="AT32" s="94"/>
      <c r="AU32" s="94"/>
      <c r="AV32" s="94"/>
      <c r="AW32" s="94"/>
      <c r="AX32" s="94"/>
      <c r="AY32" s="94"/>
      <c r="AZ32" s="94"/>
      <c r="BA32" s="94"/>
      <c r="BB32" s="94"/>
    </row>
    <row r="33" spans="1:54" hidden="1">
      <c r="A33" s="3" t="s">
        <v>18</v>
      </c>
      <c r="B33" s="1" t="s">
        <v>440</v>
      </c>
      <c r="C33" s="5" t="s">
        <v>170</v>
      </c>
      <c r="D33" s="4">
        <v>44075</v>
      </c>
      <c r="E33" s="4">
        <v>44104</v>
      </c>
      <c r="L33" s="11">
        <f>COUNTIFS(L$1,"&gt;="&amp;$D33,L$1,"&lt;="&amp;$E33)</f>
        <v>0</v>
      </c>
      <c r="M33" s="11">
        <f>COUNTIFS(M$1,"&gt;="&amp;$D33,M$1,"&lt;="&amp;$E33)</f>
        <v>0</v>
      </c>
      <c r="N33" s="11">
        <f>COUNTIFS(N$1,"&gt;="&amp;$D33,N$1,"&lt;="&amp;$E33)</f>
        <v>0</v>
      </c>
      <c r="O33" s="11">
        <f>COUNTIFS(O$1,"&gt;="&amp;$D33,O$1,"&lt;="&amp;$E33)</f>
        <v>0</v>
      </c>
      <c r="P33" s="11">
        <f>COUNTIFS(P$1,"&gt;="&amp;$D33,P$1,"&lt;="&amp;$E33)</f>
        <v>0</v>
      </c>
      <c r="Q33" s="11">
        <f>COUNTIFS(Q$1,"&gt;="&amp;$D33,Q$1,"&lt;="&amp;$E33)</f>
        <v>0</v>
      </c>
      <c r="R33" s="11">
        <f>COUNTIFS(R$1,"&gt;="&amp;$D33,R$1,"&lt;="&amp;$E33)</f>
        <v>0</v>
      </c>
      <c r="S33" s="11">
        <f>COUNTIFS(S$1,"&gt;="&amp;$D33,S$1,"&lt;="&amp;$E33)</f>
        <v>0</v>
      </c>
      <c r="T33" s="11">
        <f>COUNTIFS(T$1,"&gt;="&amp;$D33,T$1,"&lt;="&amp;$E33)</f>
        <v>1</v>
      </c>
      <c r="U33" s="11">
        <f>COUNTIFS(U$1,"&gt;="&amp;$D33,U$1,"&lt;="&amp;$E33)</f>
        <v>0</v>
      </c>
      <c r="V33" s="11">
        <f>COUNTIFS(V$1,"&gt;="&amp;$D33,V$1,"&lt;="&amp;$E33)</f>
        <v>0</v>
      </c>
      <c r="W33" s="11">
        <f>COUNTIFS(W$1,"&gt;="&amp;$D33,W$1,"&lt;="&amp;$E33)</f>
        <v>0</v>
      </c>
      <c r="X33" s="11">
        <f>COUNTIFS(X$1,"&gt;="&amp;$D33,X$1,"&lt;="&amp;$E33)</f>
        <v>0</v>
      </c>
      <c r="Y33" s="11">
        <f>COUNTIFS(Y$1,"&gt;="&amp;$D33,Y$1,"&lt;="&amp;$E33)</f>
        <v>0</v>
      </c>
      <c r="Z33" s="11">
        <f>COUNTIFS(Z$1,"&gt;="&amp;$D33,Z$1,"&lt;="&amp;$E33)</f>
        <v>0</v>
      </c>
      <c r="AA33" s="11">
        <f>COUNTIFS(AA$1,"&gt;="&amp;$D33,AA$1,"&lt;="&amp;$E33)</f>
        <v>0</v>
      </c>
      <c r="AB33" s="11">
        <f>COUNTIFS(AB$1,"&gt;="&amp;$D33,AB$1,"&lt;="&amp;$E33)</f>
        <v>0</v>
      </c>
      <c r="AC33" s="11">
        <f>COUNTIFS(AC$1,"&gt;="&amp;$D33,AC$1,"&lt;="&amp;$E33)</f>
        <v>0</v>
      </c>
      <c r="AD33" s="11">
        <f>COUNTIFS(AD$1,"&gt;="&amp;$D33,AD$1,"&lt;="&amp;$E33)</f>
        <v>0</v>
      </c>
      <c r="AE33" s="11">
        <f>COUNTIFS(AE$1,"&gt;="&amp;$D33,AE$1,"&lt;="&amp;$E33)</f>
        <v>0</v>
      </c>
      <c r="AF33" s="11">
        <f>COUNTIFS(AF$1,"&gt;="&amp;$D33,AF$1,"&lt;="&amp;$E33)</f>
        <v>0</v>
      </c>
      <c r="AG33" s="11">
        <f>COUNTIFS(AG$1,"&gt;="&amp;$D33,AG$1,"&lt;="&amp;$E33)</f>
        <v>0</v>
      </c>
      <c r="AH33" s="11">
        <f>COUNTIFS(AH$1,"&gt;="&amp;$D33,AH$1,"&lt;="&amp;$E33)</f>
        <v>0</v>
      </c>
      <c r="AI33" s="11">
        <f>COUNTIFS(AI$1,"&gt;="&amp;$D33,AI$1,"&lt;="&amp;$E33)</f>
        <v>0</v>
      </c>
      <c r="AJ33" s="94"/>
      <c r="AK33" s="94"/>
      <c r="AL33" s="94"/>
      <c r="AM33" s="94"/>
      <c r="AN33" s="94"/>
      <c r="AO33" s="94"/>
      <c r="AP33" s="94"/>
      <c r="AQ33" s="94"/>
      <c r="AR33" s="94"/>
      <c r="AS33" s="94"/>
      <c r="AT33" s="94"/>
      <c r="AU33" s="94"/>
      <c r="AV33" s="94"/>
      <c r="AW33" s="94"/>
      <c r="AX33" s="94"/>
      <c r="AY33" s="94"/>
      <c r="AZ33" s="94"/>
      <c r="BA33" s="94"/>
      <c r="BB33" s="94"/>
    </row>
    <row r="34" spans="1:54">
      <c r="A34" s="3" t="s">
        <v>18</v>
      </c>
      <c r="B34" s="1" t="s">
        <v>440</v>
      </c>
      <c r="C34" s="5" t="s">
        <v>169</v>
      </c>
      <c r="D34" s="4">
        <v>44105</v>
      </c>
      <c r="E34" s="4">
        <v>44135</v>
      </c>
      <c r="F34" s="44">
        <v>2021133</v>
      </c>
      <c r="G34" s="4">
        <v>44265</v>
      </c>
      <c r="H34" s="4" t="s">
        <v>620</v>
      </c>
      <c r="I34" s="44">
        <v>5</v>
      </c>
      <c r="J34" s="44">
        <v>3</v>
      </c>
      <c r="L34" s="11">
        <f>COUNTIFS(L$1,"&gt;="&amp;$D34,L$1,"&lt;="&amp;$E34)</f>
        <v>0</v>
      </c>
      <c r="M34" s="11">
        <f>COUNTIFS(M$1,"&gt;="&amp;$D34,M$1,"&lt;="&amp;$E34)</f>
        <v>0</v>
      </c>
      <c r="N34" s="11">
        <f>COUNTIFS(N$1,"&gt;="&amp;$D34,N$1,"&lt;="&amp;$E34)</f>
        <v>0</v>
      </c>
      <c r="O34" s="11">
        <f>COUNTIFS(O$1,"&gt;="&amp;$D34,O$1,"&lt;="&amp;$E34)</f>
        <v>0</v>
      </c>
      <c r="P34" s="11">
        <f>COUNTIFS(P$1,"&gt;="&amp;$D34,P$1,"&lt;="&amp;$E34)</f>
        <v>0</v>
      </c>
      <c r="Q34" s="11">
        <f>COUNTIFS(Q$1,"&gt;="&amp;$D34,Q$1,"&lt;="&amp;$E34)</f>
        <v>0</v>
      </c>
      <c r="R34" s="11">
        <f>COUNTIFS(R$1,"&gt;="&amp;$D34,R$1,"&lt;="&amp;$E34)</f>
        <v>0</v>
      </c>
      <c r="S34" s="11">
        <f>COUNTIFS(S$1,"&gt;="&amp;$D34,S$1,"&lt;="&amp;$E34)</f>
        <v>0</v>
      </c>
      <c r="T34" s="11">
        <f>COUNTIFS(T$1,"&gt;="&amp;$D34,T$1,"&lt;="&amp;$E34)</f>
        <v>0</v>
      </c>
      <c r="U34" s="11">
        <f>COUNTIFS(U$1,"&gt;="&amp;$D34,U$1,"&lt;="&amp;$E34)</f>
        <v>1</v>
      </c>
      <c r="V34" s="11">
        <f>COUNTIFS(V$1,"&gt;="&amp;$D34,V$1,"&lt;="&amp;$E34)</f>
        <v>0</v>
      </c>
      <c r="W34" s="11">
        <f>COUNTIFS(W$1,"&gt;="&amp;$D34,W$1,"&lt;="&amp;$E34)</f>
        <v>0</v>
      </c>
      <c r="X34" s="11">
        <f>COUNTIFS(X$1,"&gt;="&amp;$D34,X$1,"&lt;="&amp;$E34)</f>
        <v>0</v>
      </c>
      <c r="Y34" s="11">
        <f>COUNTIFS(Y$1,"&gt;="&amp;$D34,Y$1,"&lt;="&amp;$E34)</f>
        <v>0</v>
      </c>
      <c r="Z34" s="11">
        <f>COUNTIFS(Z$1,"&gt;="&amp;$D34,Z$1,"&lt;="&amp;$E34)</f>
        <v>0</v>
      </c>
      <c r="AA34" s="11">
        <f>COUNTIFS(AA$1,"&gt;="&amp;$D34,AA$1,"&lt;="&amp;$E34)</f>
        <v>0</v>
      </c>
      <c r="AB34" s="11">
        <f>COUNTIFS(AB$1,"&gt;="&amp;$D34,AB$1,"&lt;="&amp;$E34)</f>
        <v>0</v>
      </c>
      <c r="AC34" s="11">
        <f>COUNTIFS(AC$1,"&gt;="&amp;$D34,AC$1,"&lt;="&amp;$E34)</f>
        <v>0</v>
      </c>
      <c r="AD34" s="11">
        <f>COUNTIFS(AD$1,"&gt;="&amp;$D34,AD$1,"&lt;="&amp;$E34)</f>
        <v>0</v>
      </c>
      <c r="AE34" s="11">
        <f>COUNTIFS(AE$1,"&gt;="&amp;$D34,AE$1,"&lt;="&amp;$E34)</f>
        <v>0</v>
      </c>
      <c r="AF34" s="11">
        <f>COUNTIFS(AF$1,"&gt;="&amp;$D34,AF$1,"&lt;="&amp;$E34)</f>
        <v>0</v>
      </c>
      <c r="AG34" s="11">
        <f>COUNTIFS(AG$1,"&gt;="&amp;$D34,AG$1,"&lt;="&amp;$E34)</f>
        <v>0</v>
      </c>
      <c r="AH34" s="11">
        <f>COUNTIFS(AH$1,"&gt;="&amp;$D34,AH$1,"&lt;="&amp;$E34)</f>
        <v>0</v>
      </c>
      <c r="AI34" s="11">
        <f>COUNTIFS(AI$1,"&gt;="&amp;$D34,AI$1,"&lt;="&amp;$E34)</f>
        <v>0</v>
      </c>
      <c r="AJ34" s="94"/>
      <c r="AK34" s="94"/>
      <c r="AL34" s="94"/>
      <c r="AM34" s="94"/>
      <c r="AN34" s="94"/>
      <c r="AO34" s="94"/>
      <c r="AP34" s="94"/>
      <c r="AQ34" s="94"/>
      <c r="AR34" s="94"/>
      <c r="AS34" s="94"/>
      <c r="AT34" s="94"/>
      <c r="AU34" s="94"/>
      <c r="AV34" s="94"/>
      <c r="AW34" s="94"/>
      <c r="AX34" s="94"/>
      <c r="AY34" s="94"/>
      <c r="AZ34" s="94"/>
      <c r="BA34" s="94"/>
      <c r="BB34" s="94"/>
    </row>
    <row r="35" spans="1:54" hidden="1">
      <c r="A35" s="3" t="s">
        <v>18</v>
      </c>
      <c r="B35" s="1" t="s">
        <v>440</v>
      </c>
      <c r="C35" s="3" t="s">
        <v>168</v>
      </c>
      <c r="D35" s="4">
        <v>44105</v>
      </c>
      <c r="E35" s="4">
        <v>44135</v>
      </c>
      <c r="L35" s="11">
        <f>COUNTIFS(L$1,"&gt;="&amp;$D35,L$1,"&lt;="&amp;$E35)</f>
        <v>0</v>
      </c>
      <c r="M35" s="11">
        <f>COUNTIFS(M$1,"&gt;="&amp;$D35,M$1,"&lt;="&amp;$E35)</f>
        <v>0</v>
      </c>
      <c r="N35" s="11">
        <f>COUNTIFS(N$1,"&gt;="&amp;$D35,N$1,"&lt;="&amp;$E35)</f>
        <v>0</v>
      </c>
      <c r="O35" s="11">
        <f>COUNTIFS(O$1,"&gt;="&amp;$D35,O$1,"&lt;="&amp;$E35)</f>
        <v>0</v>
      </c>
      <c r="P35" s="11">
        <f>COUNTIFS(P$1,"&gt;="&amp;$D35,P$1,"&lt;="&amp;$E35)</f>
        <v>0</v>
      </c>
      <c r="Q35" s="11">
        <f>COUNTIFS(Q$1,"&gt;="&amp;$D35,Q$1,"&lt;="&amp;$E35)</f>
        <v>0</v>
      </c>
      <c r="R35" s="11">
        <f>COUNTIFS(R$1,"&gt;="&amp;$D35,R$1,"&lt;="&amp;$E35)</f>
        <v>0</v>
      </c>
      <c r="S35" s="11">
        <f>COUNTIFS(S$1,"&gt;="&amp;$D35,S$1,"&lt;="&amp;$E35)</f>
        <v>0</v>
      </c>
      <c r="T35" s="11">
        <f>COUNTIFS(T$1,"&gt;="&amp;$D35,T$1,"&lt;="&amp;$E35)</f>
        <v>0</v>
      </c>
      <c r="U35" s="11">
        <f>COUNTIFS(U$1,"&gt;="&amp;$D35,U$1,"&lt;="&amp;$E35)</f>
        <v>1</v>
      </c>
      <c r="V35" s="11">
        <f>COUNTIFS(V$1,"&gt;="&amp;$D35,V$1,"&lt;="&amp;$E35)</f>
        <v>0</v>
      </c>
      <c r="W35" s="11">
        <f>COUNTIFS(W$1,"&gt;="&amp;$D35,W$1,"&lt;="&amp;$E35)</f>
        <v>0</v>
      </c>
      <c r="X35" s="11">
        <f>COUNTIFS(X$1,"&gt;="&amp;$D35,X$1,"&lt;="&amp;$E35)</f>
        <v>0</v>
      </c>
      <c r="Y35" s="11">
        <f>COUNTIFS(Y$1,"&gt;="&amp;$D35,Y$1,"&lt;="&amp;$E35)</f>
        <v>0</v>
      </c>
      <c r="Z35" s="11">
        <f>COUNTIFS(Z$1,"&gt;="&amp;$D35,Z$1,"&lt;="&amp;$E35)</f>
        <v>0</v>
      </c>
      <c r="AA35" s="11">
        <f>COUNTIFS(AA$1,"&gt;="&amp;$D35,AA$1,"&lt;="&amp;$E35)</f>
        <v>0</v>
      </c>
      <c r="AB35" s="11">
        <f>COUNTIFS(AB$1,"&gt;="&amp;$D35,AB$1,"&lt;="&amp;$E35)</f>
        <v>0</v>
      </c>
      <c r="AC35" s="11">
        <f>COUNTIFS(AC$1,"&gt;="&amp;$D35,AC$1,"&lt;="&amp;$E35)</f>
        <v>0</v>
      </c>
      <c r="AD35" s="11">
        <f>COUNTIFS(AD$1,"&gt;="&amp;$D35,AD$1,"&lt;="&amp;$E35)</f>
        <v>0</v>
      </c>
      <c r="AE35" s="11">
        <f>COUNTIFS(AE$1,"&gt;="&amp;$D35,AE$1,"&lt;="&amp;$E35)</f>
        <v>0</v>
      </c>
      <c r="AF35" s="11">
        <f>COUNTIFS(AF$1,"&gt;="&amp;$D35,AF$1,"&lt;="&amp;$E35)</f>
        <v>0</v>
      </c>
      <c r="AG35" s="11">
        <f>COUNTIFS(AG$1,"&gt;="&amp;$D35,AG$1,"&lt;="&amp;$E35)</f>
        <v>0</v>
      </c>
      <c r="AH35" s="11">
        <f>COUNTIFS(AH$1,"&gt;="&amp;$D35,AH$1,"&lt;="&amp;$E35)</f>
        <v>0</v>
      </c>
      <c r="AI35" s="11">
        <f>COUNTIFS(AI$1,"&gt;="&amp;$D35,AI$1,"&lt;="&amp;$E35)</f>
        <v>0</v>
      </c>
      <c r="AJ35" s="94"/>
      <c r="AK35" s="94"/>
      <c r="AL35" s="94"/>
      <c r="AM35" s="94"/>
      <c r="AN35" s="94"/>
      <c r="AO35" s="94"/>
      <c r="AP35" s="94"/>
      <c r="AQ35" s="94"/>
      <c r="AR35" s="94"/>
      <c r="AS35" s="94"/>
      <c r="AT35" s="94"/>
      <c r="AU35" s="94"/>
      <c r="AV35" s="94"/>
      <c r="AW35" s="94"/>
      <c r="AX35" s="94"/>
      <c r="AY35" s="94"/>
      <c r="AZ35" s="94"/>
      <c r="BA35" s="94"/>
      <c r="BB35" s="94"/>
    </row>
    <row r="36" spans="1:54">
      <c r="A36" s="3" t="s">
        <v>18</v>
      </c>
      <c r="B36" s="1" t="s">
        <v>440</v>
      </c>
      <c r="C36" s="3" t="s">
        <v>480</v>
      </c>
      <c r="D36" s="4">
        <v>44136</v>
      </c>
      <c r="E36" s="4">
        <v>44165</v>
      </c>
      <c r="F36" s="68">
        <v>2021134</v>
      </c>
      <c r="G36" s="69"/>
      <c r="H36" s="69"/>
      <c r="I36" s="68"/>
      <c r="J36" s="68"/>
      <c r="K36" s="68"/>
      <c r="L36" s="11">
        <f>COUNTIFS(L$1,"&gt;="&amp;$D36,L$1,"&lt;="&amp;$E36)</f>
        <v>0</v>
      </c>
      <c r="M36" s="11">
        <f>COUNTIFS(M$1,"&gt;="&amp;$D36,M$1,"&lt;="&amp;$E36)</f>
        <v>0</v>
      </c>
      <c r="N36" s="11">
        <f>COUNTIFS(N$1,"&gt;="&amp;$D36,N$1,"&lt;="&amp;$E36)</f>
        <v>0</v>
      </c>
      <c r="O36" s="11">
        <f>COUNTIFS(O$1,"&gt;="&amp;$D36,O$1,"&lt;="&amp;$E36)</f>
        <v>0</v>
      </c>
      <c r="P36" s="11">
        <f>COUNTIFS(P$1,"&gt;="&amp;$D36,P$1,"&lt;="&amp;$E36)</f>
        <v>0</v>
      </c>
      <c r="Q36" s="11">
        <f>COUNTIFS(Q$1,"&gt;="&amp;$D36,Q$1,"&lt;="&amp;$E36)</f>
        <v>0</v>
      </c>
      <c r="R36" s="11">
        <f>COUNTIFS(R$1,"&gt;="&amp;$D36,R$1,"&lt;="&amp;$E36)</f>
        <v>0</v>
      </c>
      <c r="S36" s="11">
        <f>COUNTIFS(S$1,"&gt;="&amp;$D36,S$1,"&lt;="&amp;$E36)</f>
        <v>0</v>
      </c>
      <c r="T36" s="11">
        <f>COUNTIFS(T$1,"&gt;="&amp;$D36,T$1,"&lt;="&amp;$E36)</f>
        <v>0</v>
      </c>
      <c r="U36" s="11">
        <f>COUNTIFS(U$1,"&gt;="&amp;$D36,U$1,"&lt;="&amp;$E36)</f>
        <v>0</v>
      </c>
      <c r="V36" s="11">
        <f>COUNTIFS(V$1,"&gt;="&amp;$D36,V$1,"&lt;="&amp;$E36)</f>
        <v>1</v>
      </c>
      <c r="W36" s="11">
        <f>COUNTIFS(W$1,"&gt;="&amp;$D36,W$1,"&lt;="&amp;$E36)</f>
        <v>0</v>
      </c>
      <c r="X36" s="11">
        <f>COUNTIFS(X$1,"&gt;="&amp;$D36,X$1,"&lt;="&amp;$E36)</f>
        <v>0</v>
      </c>
      <c r="Y36" s="11">
        <f>COUNTIFS(Y$1,"&gt;="&amp;$D36,Y$1,"&lt;="&amp;$E36)</f>
        <v>0</v>
      </c>
      <c r="Z36" s="11">
        <f>COUNTIFS(Z$1,"&gt;="&amp;$D36,Z$1,"&lt;="&amp;$E36)</f>
        <v>0</v>
      </c>
      <c r="AA36" s="11">
        <f>COUNTIFS(AA$1,"&gt;="&amp;$D36,AA$1,"&lt;="&amp;$E36)</f>
        <v>0</v>
      </c>
      <c r="AB36" s="11">
        <f>COUNTIFS(AB$1,"&gt;="&amp;$D36,AB$1,"&lt;="&amp;$E36)</f>
        <v>0</v>
      </c>
      <c r="AC36" s="11">
        <f>COUNTIFS(AC$1,"&gt;="&amp;$D36,AC$1,"&lt;="&amp;$E36)</f>
        <v>0</v>
      </c>
      <c r="AD36" s="11">
        <f>COUNTIFS(AD$1,"&gt;="&amp;$D36,AD$1,"&lt;="&amp;$E36)</f>
        <v>0</v>
      </c>
      <c r="AE36" s="11">
        <f>COUNTIFS(AE$1,"&gt;="&amp;$D36,AE$1,"&lt;="&amp;$E36)</f>
        <v>0</v>
      </c>
      <c r="AF36" s="11">
        <f>COUNTIFS(AF$1,"&gt;="&amp;$D36,AF$1,"&lt;="&amp;$E36)</f>
        <v>0</v>
      </c>
      <c r="AG36" s="11">
        <f>COUNTIFS(AG$1,"&gt;="&amp;$D36,AG$1,"&lt;="&amp;$E36)</f>
        <v>0</v>
      </c>
      <c r="AH36" s="11">
        <f>COUNTIFS(AH$1,"&gt;="&amp;$D36,AH$1,"&lt;="&amp;$E36)</f>
        <v>0</v>
      </c>
      <c r="AI36" s="11">
        <f>COUNTIFS(AI$1,"&gt;="&amp;$D36,AI$1,"&lt;="&amp;$E36)</f>
        <v>0</v>
      </c>
      <c r="AJ36" s="94"/>
      <c r="AK36" s="94"/>
      <c r="AL36" s="94"/>
      <c r="AM36" s="94"/>
      <c r="AN36" s="94"/>
      <c r="AO36" s="94"/>
      <c r="AP36" s="94"/>
      <c r="AQ36" s="94"/>
      <c r="AR36" s="94"/>
      <c r="AS36" s="94"/>
      <c r="AT36" s="94"/>
      <c r="AU36" s="94"/>
      <c r="AV36" s="94"/>
      <c r="AW36" s="94"/>
      <c r="AX36" s="94"/>
      <c r="AY36" s="94"/>
      <c r="AZ36" s="94"/>
      <c r="BA36" s="94"/>
      <c r="BB36" s="94"/>
    </row>
    <row r="37" spans="1:54" hidden="1">
      <c r="A37" s="3" t="s">
        <v>18</v>
      </c>
      <c r="B37" s="1" t="s">
        <v>440</v>
      </c>
      <c r="C37" s="3" t="s">
        <v>479</v>
      </c>
      <c r="D37" s="4">
        <v>44136</v>
      </c>
      <c r="E37" s="4">
        <v>44165</v>
      </c>
      <c r="L37" s="11">
        <f>COUNTIFS(L$1,"&gt;="&amp;$D37,L$1,"&lt;="&amp;$E37)</f>
        <v>0</v>
      </c>
      <c r="M37" s="11">
        <f>COUNTIFS(M$1,"&gt;="&amp;$D37,M$1,"&lt;="&amp;$E37)</f>
        <v>0</v>
      </c>
      <c r="N37" s="11">
        <f>COUNTIFS(N$1,"&gt;="&amp;$D37,N$1,"&lt;="&amp;$E37)</f>
        <v>0</v>
      </c>
      <c r="O37" s="11">
        <f>COUNTIFS(O$1,"&gt;="&amp;$D37,O$1,"&lt;="&amp;$E37)</f>
        <v>0</v>
      </c>
      <c r="P37" s="11">
        <f>COUNTIFS(P$1,"&gt;="&amp;$D37,P$1,"&lt;="&amp;$E37)</f>
        <v>0</v>
      </c>
      <c r="Q37" s="11">
        <f>COUNTIFS(Q$1,"&gt;="&amp;$D37,Q$1,"&lt;="&amp;$E37)</f>
        <v>0</v>
      </c>
      <c r="R37" s="11">
        <f>COUNTIFS(R$1,"&gt;="&amp;$D37,R$1,"&lt;="&amp;$E37)</f>
        <v>0</v>
      </c>
      <c r="S37" s="11">
        <f>COUNTIFS(S$1,"&gt;="&amp;$D37,S$1,"&lt;="&amp;$E37)</f>
        <v>0</v>
      </c>
      <c r="T37" s="11">
        <f>COUNTIFS(T$1,"&gt;="&amp;$D37,T$1,"&lt;="&amp;$E37)</f>
        <v>0</v>
      </c>
      <c r="U37" s="11">
        <f>COUNTIFS(U$1,"&gt;="&amp;$D37,U$1,"&lt;="&amp;$E37)</f>
        <v>0</v>
      </c>
      <c r="V37" s="11">
        <f>COUNTIFS(V$1,"&gt;="&amp;$D37,V$1,"&lt;="&amp;$E37)</f>
        <v>1</v>
      </c>
      <c r="W37" s="11">
        <f>COUNTIFS(W$1,"&gt;="&amp;$D37,W$1,"&lt;="&amp;$E37)</f>
        <v>0</v>
      </c>
      <c r="X37" s="11">
        <f>COUNTIFS(X$1,"&gt;="&amp;$D37,X$1,"&lt;="&amp;$E37)</f>
        <v>0</v>
      </c>
      <c r="Y37" s="11">
        <f>COUNTIFS(Y$1,"&gt;="&amp;$D37,Y$1,"&lt;="&amp;$E37)</f>
        <v>0</v>
      </c>
      <c r="Z37" s="11">
        <f>COUNTIFS(Z$1,"&gt;="&amp;$D37,Z$1,"&lt;="&amp;$E37)</f>
        <v>0</v>
      </c>
      <c r="AA37" s="11">
        <f>COUNTIFS(AA$1,"&gt;="&amp;$D37,AA$1,"&lt;="&amp;$E37)</f>
        <v>0</v>
      </c>
      <c r="AB37" s="11">
        <f>COUNTIFS(AB$1,"&gt;="&amp;$D37,AB$1,"&lt;="&amp;$E37)</f>
        <v>0</v>
      </c>
      <c r="AC37" s="11">
        <f>COUNTIFS(AC$1,"&gt;="&amp;$D37,AC$1,"&lt;="&amp;$E37)</f>
        <v>0</v>
      </c>
      <c r="AD37" s="11">
        <f>COUNTIFS(AD$1,"&gt;="&amp;$D37,AD$1,"&lt;="&amp;$E37)</f>
        <v>0</v>
      </c>
      <c r="AE37" s="11">
        <f>COUNTIFS(AE$1,"&gt;="&amp;$D37,AE$1,"&lt;="&amp;$E37)</f>
        <v>0</v>
      </c>
      <c r="AF37" s="11">
        <f>COUNTIFS(AF$1,"&gt;="&amp;$D37,AF$1,"&lt;="&amp;$E37)</f>
        <v>0</v>
      </c>
      <c r="AG37" s="11">
        <f>COUNTIFS(AG$1,"&gt;="&amp;$D37,AG$1,"&lt;="&amp;$E37)</f>
        <v>0</v>
      </c>
      <c r="AH37" s="11">
        <f>COUNTIFS(AH$1,"&gt;="&amp;$D37,AH$1,"&lt;="&amp;$E37)</f>
        <v>0</v>
      </c>
      <c r="AI37" s="11">
        <f>COUNTIFS(AI$1,"&gt;="&amp;$D37,AI$1,"&lt;="&amp;$E37)</f>
        <v>0</v>
      </c>
      <c r="AJ37" s="94"/>
      <c r="AK37" s="94"/>
      <c r="AL37" s="94"/>
      <c r="AM37" s="94"/>
      <c r="AN37" s="94"/>
      <c r="AO37" s="94"/>
      <c r="AP37" s="94"/>
      <c r="AQ37" s="94"/>
      <c r="AR37" s="94"/>
      <c r="AS37" s="94"/>
      <c r="AT37" s="94"/>
      <c r="AU37" s="94"/>
      <c r="AV37" s="94"/>
      <c r="AW37" s="94"/>
      <c r="AX37" s="94"/>
      <c r="AY37" s="94"/>
      <c r="AZ37" s="94"/>
      <c r="BA37" s="94"/>
      <c r="BB37" s="94"/>
    </row>
    <row r="38" spans="1:54">
      <c r="A38" s="3" t="s">
        <v>18</v>
      </c>
      <c r="B38" s="1" t="s">
        <v>440</v>
      </c>
      <c r="C38" s="5" t="s">
        <v>610</v>
      </c>
      <c r="D38" s="4">
        <v>44166</v>
      </c>
      <c r="E38" s="4">
        <v>44196</v>
      </c>
      <c r="F38" s="44">
        <v>2021231</v>
      </c>
      <c r="G38" s="4">
        <v>44280</v>
      </c>
      <c r="H38" s="4" t="s">
        <v>617</v>
      </c>
      <c r="I38" s="44">
        <v>0</v>
      </c>
      <c r="J38" s="44">
        <v>4</v>
      </c>
      <c r="L38" s="70">
        <f>COUNTIFS(L$1,"&gt;="&amp;$D38,L$1,"&lt;="&amp;$E38)</f>
        <v>0</v>
      </c>
      <c r="M38" s="70">
        <f>COUNTIFS(M$1,"&gt;="&amp;$D38,M$1,"&lt;="&amp;$E38)</f>
        <v>0</v>
      </c>
      <c r="N38" s="70">
        <f>COUNTIFS(N$1,"&gt;="&amp;$D38,N$1,"&lt;="&amp;$E38)</f>
        <v>0</v>
      </c>
      <c r="O38" s="70">
        <f>COUNTIFS(O$1,"&gt;="&amp;$D38,O$1,"&lt;="&amp;$E38)</f>
        <v>0</v>
      </c>
      <c r="P38" s="70">
        <f>COUNTIFS(P$1,"&gt;="&amp;$D38,P$1,"&lt;="&amp;$E38)</f>
        <v>0</v>
      </c>
      <c r="Q38" s="70">
        <f>COUNTIFS(Q$1,"&gt;="&amp;$D38,Q$1,"&lt;="&amp;$E38)</f>
        <v>0</v>
      </c>
      <c r="R38" s="70">
        <f>COUNTIFS(R$1,"&gt;="&amp;$D38,R$1,"&lt;="&amp;$E38)</f>
        <v>0</v>
      </c>
      <c r="S38" s="70">
        <f>COUNTIFS(S$1,"&gt;="&amp;$D38,S$1,"&lt;="&amp;$E38)</f>
        <v>0</v>
      </c>
      <c r="T38" s="70">
        <f>COUNTIFS(T$1,"&gt;="&amp;$D38,T$1,"&lt;="&amp;$E38)</f>
        <v>0</v>
      </c>
      <c r="U38" s="70">
        <f>COUNTIFS(U$1,"&gt;="&amp;$D38,U$1,"&lt;="&amp;$E38)</f>
        <v>0</v>
      </c>
      <c r="V38" s="70">
        <f>COUNTIFS(V$1,"&gt;="&amp;$D38,V$1,"&lt;="&amp;$E38)</f>
        <v>0</v>
      </c>
      <c r="W38" s="70">
        <f>COUNTIFS(W$1,"&gt;="&amp;$D38,W$1,"&lt;="&amp;$E38)</f>
        <v>1</v>
      </c>
      <c r="X38" s="70">
        <f>COUNTIFS(X$1,"&gt;="&amp;$D38,X$1,"&lt;="&amp;$E38)</f>
        <v>0</v>
      </c>
      <c r="Y38" s="70">
        <f>COUNTIFS(Y$1,"&gt;="&amp;$D38,Y$1,"&lt;="&amp;$E38)</f>
        <v>0</v>
      </c>
      <c r="Z38" s="70">
        <f>COUNTIFS(Z$1,"&gt;="&amp;$D38,Z$1,"&lt;="&amp;$E38)</f>
        <v>0</v>
      </c>
      <c r="AA38" s="70">
        <f>COUNTIFS(AA$1,"&gt;="&amp;$D38,AA$1,"&lt;="&amp;$E38)</f>
        <v>0</v>
      </c>
      <c r="AB38" s="70">
        <f>COUNTIFS(AB$1,"&gt;="&amp;$D38,AB$1,"&lt;="&amp;$E38)</f>
        <v>0</v>
      </c>
      <c r="AC38" s="70">
        <f>COUNTIFS(AC$1,"&gt;="&amp;$D38,AC$1,"&lt;="&amp;$E38)</f>
        <v>0</v>
      </c>
      <c r="AD38" s="70">
        <f>COUNTIFS(AD$1,"&gt;="&amp;$D38,AD$1,"&lt;="&amp;$E38)</f>
        <v>0</v>
      </c>
      <c r="AE38" s="70">
        <f>COUNTIFS(AE$1,"&gt;="&amp;$D38,AE$1,"&lt;="&amp;$E38)</f>
        <v>0</v>
      </c>
      <c r="AF38" s="70">
        <f>COUNTIFS(AF$1,"&gt;="&amp;$D38,AF$1,"&lt;="&amp;$E38)</f>
        <v>0</v>
      </c>
      <c r="AG38" s="70">
        <f>COUNTIFS(AG$1,"&gt;="&amp;$D38,AG$1,"&lt;="&amp;$E38)</f>
        <v>0</v>
      </c>
      <c r="AH38" s="70">
        <f>COUNTIFS(AH$1,"&gt;="&amp;$D38,AH$1,"&lt;="&amp;$E38)</f>
        <v>0</v>
      </c>
      <c r="AI38" s="70">
        <f>COUNTIFS(AI$1,"&gt;="&amp;$D38,AI$1,"&lt;="&amp;$E38)</f>
        <v>0</v>
      </c>
      <c r="AJ38" s="94"/>
      <c r="AK38" s="94"/>
      <c r="AL38" s="94"/>
      <c r="AM38" s="94"/>
      <c r="AN38" s="94"/>
      <c r="AO38" s="94"/>
      <c r="AP38" s="94"/>
      <c r="AQ38" s="94"/>
      <c r="AR38" s="94"/>
      <c r="AS38" s="94"/>
      <c r="AT38" s="94"/>
      <c r="AU38" s="94"/>
      <c r="AV38" s="94"/>
      <c r="AW38" s="94"/>
      <c r="AX38" s="94"/>
      <c r="AY38" s="94"/>
      <c r="AZ38" s="94"/>
      <c r="BA38" s="94"/>
      <c r="BB38" s="94"/>
    </row>
    <row r="39" spans="1:54" hidden="1">
      <c r="A39" s="3" t="s">
        <v>18</v>
      </c>
      <c r="B39" s="1" t="s">
        <v>440</v>
      </c>
      <c r="C39" s="5" t="s">
        <v>611</v>
      </c>
      <c r="D39" s="4">
        <v>44166</v>
      </c>
      <c r="E39" s="4">
        <v>44196</v>
      </c>
      <c r="G39" s="4">
        <v>44280</v>
      </c>
      <c r="L39" s="70">
        <f>COUNTIFS(L$1,"&gt;="&amp;$D39,L$1,"&lt;="&amp;$E39)</f>
        <v>0</v>
      </c>
      <c r="M39" s="70">
        <f>COUNTIFS(M$1,"&gt;="&amp;$D39,M$1,"&lt;="&amp;$E39)</f>
        <v>0</v>
      </c>
      <c r="N39" s="70">
        <f>COUNTIFS(N$1,"&gt;="&amp;$D39,N$1,"&lt;="&amp;$E39)</f>
        <v>0</v>
      </c>
      <c r="O39" s="70">
        <f>COUNTIFS(O$1,"&gt;="&amp;$D39,O$1,"&lt;="&amp;$E39)</f>
        <v>0</v>
      </c>
      <c r="P39" s="70">
        <f>COUNTIFS(P$1,"&gt;="&amp;$D39,P$1,"&lt;="&amp;$E39)</f>
        <v>0</v>
      </c>
      <c r="Q39" s="70">
        <f>COUNTIFS(Q$1,"&gt;="&amp;$D39,Q$1,"&lt;="&amp;$E39)</f>
        <v>0</v>
      </c>
      <c r="R39" s="70">
        <f>COUNTIFS(R$1,"&gt;="&amp;$D39,R$1,"&lt;="&amp;$E39)</f>
        <v>0</v>
      </c>
      <c r="S39" s="70">
        <f>COUNTIFS(S$1,"&gt;="&amp;$D39,S$1,"&lt;="&amp;$E39)</f>
        <v>0</v>
      </c>
      <c r="T39" s="70">
        <f>COUNTIFS(T$1,"&gt;="&amp;$D39,T$1,"&lt;="&amp;$E39)</f>
        <v>0</v>
      </c>
      <c r="U39" s="70">
        <f>COUNTIFS(U$1,"&gt;="&amp;$D39,U$1,"&lt;="&amp;$E39)</f>
        <v>0</v>
      </c>
      <c r="V39" s="70">
        <f>COUNTIFS(V$1,"&gt;="&amp;$D39,V$1,"&lt;="&amp;$E39)</f>
        <v>0</v>
      </c>
      <c r="W39" s="70">
        <f>COUNTIFS(W$1,"&gt;="&amp;$D39,W$1,"&lt;="&amp;$E39)</f>
        <v>1</v>
      </c>
      <c r="X39" s="70">
        <f>COUNTIFS(X$1,"&gt;="&amp;$D39,X$1,"&lt;="&amp;$E39)</f>
        <v>0</v>
      </c>
      <c r="Y39" s="70">
        <f>COUNTIFS(Y$1,"&gt;="&amp;$D39,Y$1,"&lt;="&amp;$E39)</f>
        <v>0</v>
      </c>
      <c r="Z39" s="70">
        <f>COUNTIFS(Z$1,"&gt;="&amp;$D39,Z$1,"&lt;="&amp;$E39)</f>
        <v>0</v>
      </c>
      <c r="AA39" s="70">
        <f>COUNTIFS(AA$1,"&gt;="&amp;$D39,AA$1,"&lt;="&amp;$E39)</f>
        <v>0</v>
      </c>
      <c r="AB39" s="70">
        <f>COUNTIFS(AB$1,"&gt;="&amp;$D39,AB$1,"&lt;="&amp;$E39)</f>
        <v>0</v>
      </c>
      <c r="AC39" s="70">
        <f>COUNTIFS(AC$1,"&gt;="&amp;$D39,AC$1,"&lt;="&amp;$E39)</f>
        <v>0</v>
      </c>
      <c r="AD39" s="70">
        <f>COUNTIFS(AD$1,"&gt;="&amp;$D39,AD$1,"&lt;="&amp;$E39)</f>
        <v>0</v>
      </c>
      <c r="AE39" s="70">
        <f>COUNTIFS(AE$1,"&gt;="&amp;$D39,AE$1,"&lt;="&amp;$E39)</f>
        <v>0</v>
      </c>
      <c r="AF39" s="70">
        <f>COUNTIFS(AF$1,"&gt;="&amp;$D39,AF$1,"&lt;="&amp;$E39)</f>
        <v>0</v>
      </c>
      <c r="AG39" s="70">
        <f>COUNTIFS(AG$1,"&gt;="&amp;$D39,AG$1,"&lt;="&amp;$E39)</f>
        <v>0</v>
      </c>
      <c r="AH39" s="70">
        <f>COUNTIFS(AH$1,"&gt;="&amp;$D39,AH$1,"&lt;="&amp;$E39)</f>
        <v>0</v>
      </c>
      <c r="AI39" s="70">
        <f>COUNTIFS(AI$1,"&gt;="&amp;$D39,AI$1,"&lt;="&amp;$E39)</f>
        <v>0</v>
      </c>
      <c r="AJ39" s="94"/>
      <c r="AK39" s="94"/>
      <c r="AL39" s="94"/>
      <c r="AM39" s="94"/>
      <c r="AN39" s="94"/>
      <c r="AO39" s="94"/>
      <c r="AP39" s="94"/>
      <c r="AQ39" s="94"/>
      <c r="AR39" s="94"/>
      <c r="AS39" s="94"/>
      <c r="AT39" s="94"/>
      <c r="AU39" s="94"/>
      <c r="AV39" s="94"/>
      <c r="AW39" s="94"/>
      <c r="AX39" s="94"/>
      <c r="AY39" s="94"/>
      <c r="AZ39" s="94"/>
      <c r="BA39" s="94"/>
      <c r="BB39" s="94"/>
    </row>
    <row r="40" spans="1:54">
      <c r="A40" s="21" t="s">
        <v>17</v>
      </c>
      <c r="B40" s="1" t="s">
        <v>439</v>
      </c>
      <c r="C40" s="5" t="s">
        <v>158</v>
      </c>
      <c r="D40" s="4">
        <v>44044</v>
      </c>
      <c r="E40" s="4">
        <v>44074</v>
      </c>
      <c r="F40" s="44">
        <v>2020304</v>
      </c>
      <c r="G40" s="4">
        <v>44265</v>
      </c>
      <c r="H40" s="4" t="s">
        <v>615</v>
      </c>
      <c r="I40" s="44">
        <v>2</v>
      </c>
      <c r="J40" s="44">
        <v>2</v>
      </c>
      <c r="L40" s="11">
        <f>COUNTIFS(L$1,"&gt;="&amp;$D40,L$1,"&lt;="&amp;$E40)</f>
        <v>0</v>
      </c>
      <c r="M40" s="11">
        <f>COUNTIFS(M$1,"&gt;="&amp;$D40,M$1,"&lt;="&amp;$E40)</f>
        <v>0</v>
      </c>
      <c r="N40" s="11">
        <f>COUNTIFS(N$1,"&gt;="&amp;$D40,N$1,"&lt;="&amp;$E40)</f>
        <v>0</v>
      </c>
      <c r="O40" s="11">
        <f>COUNTIFS(O$1,"&gt;="&amp;$D40,O$1,"&lt;="&amp;$E40)</f>
        <v>0</v>
      </c>
      <c r="P40" s="11">
        <f>COUNTIFS(P$1,"&gt;="&amp;$D40,P$1,"&lt;="&amp;$E40)</f>
        <v>0</v>
      </c>
      <c r="Q40" s="11">
        <f>COUNTIFS(Q$1,"&gt;="&amp;$D40,Q$1,"&lt;="&amp;$E40)</f>
        <v>0</v>
      </c>
      <c r="R40" s="11">
        <f>COUNTIFS(R$1,"&gt;="&amp;$D40,R$1,"&lt;="&amp;$E40)</f>
        <v>0</v>
      </c>
      <c r="S40" s="11">
        <f>COUNTIFS(S$1,"&gt;="&amp;$D40,S$1,"&lt;="&amp;$E40)</f>
        <v>1</v>
      </c>
      <c r="T40" s="11">
        <f>COUNTIFS(T$1,"&gt;="&amp;$D40,T$1,"&lt;="&amp;$E40)</f>
        <v>0</v>
      </c>
      <c r="U40" s="11">
        <f>COUNTIFS(U$1,"&gt;="&amp;$D40,U$1,"&lt;="&amp;$E40)</f>
        <v>0</v>
      </c>
      <c r="V40" s="11">
        <f>COUNTIFS(V$1,"&gt;="&amp;$D40,V$1,"&lt;="&amp;$E40)</f>
        <v>0</v>
      </c>
      <c r="W40" s="11">
        <f>COUNTIFS(W$1,"&gt;="&amp;$D40,W$1,"&lt;="&amp;$E40)</f>
        <v>0</v>
      </c>
      <c r="X40" s="11">
        <f>COUNTIFS(X$1,"&gt;="&amp;$D40,X$1,"&lt;="&amp;$E40)</f>
        <v>0</v>
      </c>
      <c r="Y40" s="11">
        <f>COUNTIFS(Y$1,"&gt;="&amp;$D40,Y$1,"&lt;="&amp;$E40)</f>
        <v>0</v>
      </c>
      <c r="Z40" s="11">
        <f>COUNTIFS(Z$1,"&gt;="&amp;$D40,Z$1,"&lt;="&amp;$E40)</f>
        <v>0</v>
      </c>
      <c r="AA40" s="11">
        <f>COUNTIFS(AA$1,"&gt;="&amp;$D40,AA$1,"&lt;="&amp;$E40)</f>
        <v>0</v>
      </c>
      <c r="AB40" s="11">
        <f>COUNTIFS(AB$1,"&gt;="&amp;$D40,AB$1,"&lt;="&amp;$E40)</f>
        <v>0</v>
      </c>
      <c r="AC40" s="11">
        <f>COUNTIFS(AC$1,"&gt;="&amp;$D40,AC$1,"&lt;="&amp;$E40)</f>
        <v>0</v>
      </c>
      <c r="AD40" s="11">
        <f>COUNTIFS(AD$1,"&gt;="&amp;$D40,AD$1,"&lt;="&amp;$E40)</f>
        <v>0</v>
      </c>
      <c r="AE40" s="11">
        <f>COUNTIFS(AE$1,"&gt;="&amp;$D40,AE$1,"&lt;="&amp;$E40)</f>
        <v>0</v>
      </c>
      <c r="AF40" s="11">
        <f>COUNTIFS(AF$1,"&gt;="&amp;$D40,AF$1,"&lt;="&amp;$E40)</f>
        <v>0</v>
      </c>
      <c r="AG40" s="11">
        <f>COUNTIFS(AG$1,"&gt;="&amp;$D40,AG$1,"&lt;="&amp;$E40)</f>
        <v>0</v>
      </c>
      <c r="AH40" s="11">
        <f>COUNTIFS(AH$1,"&gt;="&amp;$D40,AH$1,"&lt;="&amp;$E40)</f>
        <v>0</v>
      </c>
      <c r="AI40" s="11">
        <f>COUNTIFS(AI$1,"&gt;="&amp;$D40,AI$1,"&lt;="&amp;$E40)</f>
        <v>0</v>
      </c>
      <c r="AJ40" s="94">
        <v>2</v>
      </c>
      <c r="AK40" s="94">
        <v>2</v>
      </c>
      <c r="AL40" s="94">
        <v>5</v>
      </c>
      <c r="AM40" s="94">
        <v>5</v>
      </c>
      <c r="AN40" s="94">
        <v>5</v>
      </c>
      <c r="AO40" s="94">
        <v>5</v>
      </c>
      <c r="AP40" s="94">
        <v>5</v>
      </c>
      <c r="AQ40" s="94">
        <v>5</v>
      </c>
      <c r="AR40" s="94">
        <v>4</v>
      </c>
      <c r="AS40" s="94">
        <v>4</v>
      </c>
      <c r="AT40" s="94">
        <v>4</v>
      </c>
      <c r="AU40" s="94">
        <v>4</v>
      </c>
      <c r="AV40" s="94">
        <v>2</v>
      </c>
      <c r="AW40" s="94">
        <v>2</v>
      </c>
      <c r="AX40" s="94">
        <v>2</v>
      </c>
      <c r="AY40" s="94">
        <v>2</v>
      </c>
      <c r="AZ40" s="94">
        <v>2</v>
      </c>
      <c r="BA40" s="94">
        <v>2</v>
      </c>
      <c r="BB40" s="94">
        <v>2</v>
      </c>
    </row>
    <row r="41" spans="1:54">
      <c r="A41" s="3" t="s">
        <v>17</v>
      </c>
      <c r="B41" s="1" t="s">
        <v>439</v>
      </c>
      <c r="C41" s="5" t="s">
        <v>649</v>
      </c>
      <c r="D41" s="4">
        <v>44197</v>
      </c>
      <c r="E41" s="4">
        <v>44227</v>
      </c>
      <c r="F41" s="44">
        <v>2021314</v>
      </c>
      <c r="G41" s="4">
        <v>44286</v>
      </c>
      <c r="H41" s="4" t="s">
        <v>617</v>
      </c>
      <c r="I41" s="44">
        <v>0</v>
      </c>
      <c r="J41" s="44">
        <v>4</v>
      </c>
      <c r="L41" s="70">
        <f>COUNTIFS(L$1,"&gt;="&amp;$D41,L$1,"&lt;="&amp;$E41)</f>
        <v>0</v>
      </c>
      <c r="M41" s="70">
        <f>COUNTIFS(M$1,"&gt;="&amp;$D41,M$1,"&lt;="&amp;$E41)</f>
        <v>0</v>
      </c>
      <c r="N41" s="70">
        <f>COUNTIFS(N$1,"&gt;="&amp;$D41,N$1,"&lt;="&amp;$E41)</f>
        <v>0</v>
      </c>
      <c r="O41" s="70">
        <f>COUNTIFS(O$1,"&gt;="&amp;$D41,O$1,"&lt;="&amp;$E41)</f>
        <v>0</v>
      </c>
      <c r="P41" s="70">
        <f>COUNTIFS(P$1,"&gt;="&amp;$D41,P$1,"&lt;="&amp;$E41)</f>
        <v>0</v>
      </c>
      <c r="Q41" s="70">
        <f>COUNTIFS(Q$1,"&gt;="&amp;$D41,Q$1,"&lt;="&amp;$E41)</f>
        <v>0</v>
      </c>
      <c r="R41" s="70">
        <f>COUNTIFS(R$1,"&gt;="&amp;$D41,R$1,"&lt;="&amp;$E41)</f>
        <v>0</v>
      </c>
      <c r="S41" s="70">
        <f>COUNTIFS(S$1,"&gt;="&amp;$D41,S$1,"&lt;="&amp;$E41)</f>
        <v>0</v>
      </c>
      <c r="T41" s="70">
        <f>COUNTIFS(T$1,"&gt;="&amp;$D41,T$1,"&lt;="&amp;$E41)</f>
        <v>0</v>
      </c>
      <c r="U41" s="70">
        <f>COUNTIFS(U$1,"&gt;="&amp;$D41,U$1,"&lt;="&amp;$E41)</f>
        <v>0</v>
      </c>
      <c r="V41" s="70">
        <f>COUNTIFS(V$1,"&gt;="&amp;$D41,V$1,"&lt;="&amp;$E41)</f>
        <v>0</v>
      </c>
      <c r="W41" s="70">
        <f>COUNTIFS(W$1,"&gt;="&amp;$D41,W$1,"&lt;="&amp;$E41)</f>
        <v>0</v>
      </c>
      <c r="X41" s="70">
        <f>COUNTIFS(X$1,"&gt;="&amp;$D41,X$1,"&lt;="&amp;$E41)</f>
        <v>1</v>
      </c>
      <c r="Y41" s="70">
        <f>COUNTIFS(Y$1,"&gt;="&amp;$D41,Y$1,"&lt;="&amp;$E41)</f>
        <v>0</v>
      </c>
      <c r="Z41" s="70">
        <f>COUNTIFS(Z$1,"&gt;="&amp;$D41,Z$1,"&lt;="&amp;$E41)</f>
        <v>0</v>
      </c>
      <c r="AA41" s="70">
        <f>COUNTIFS(AA$1,"&gt;="&amp;$D41,AA$1,"&lt;="&amp;$E41)</f>
        <v>0</v>
      </c>
      <c r="AB41" s="70">
        <f>COUNTIFS(AB$1,"&gt;="&amp;$D41,AB$1,"&lt;="&amp;$E41)</f>
        <v>0</v>
      </c>
      <c r="AC41" s="70">
        <f>COUNTIFS(AC$1,"&gt;="&amp;$D41,AC$1,"&lt;="&amp;$E41)</f>
        <v>0</v>
      </c>
      <c r="AD41" s="70">
        <f>COUNTIFS(AD$1,"&gt;="&amp;$D41,AD$1,"&lt;="&amp;$E41)</f>
        <v>0</v>
      </c>
      <c r="AE41" s="70">
        <f>COUNTIFS(AE$1,"&gt;="&amp;$D41,AE$1,"&lt;="&amp;$E41)</f>
        <v>0</v>
      </c>
      <c r="AF41" s="70">
        <f>COUNTIFS(AF$1,"&gt;="&amp;$D41,AF$1,"&lt;="&amp;$E41)</f>
        <v>0</v>
      </c>
      <c r="AG41" s="70">
        <f>COUNTIFS(AG$1,"&gt;="&amp;$D41,AG$1,"&lt;="&amp;$E41)</f>
        <v>0</v>
      </c>
      <c r="AH41" s="70">
        <f>COUNTIFS(AH$1,"&gt;="&amp;$D41,AH$1,"&lt;="&amp;$E41)</f>
        <v>0</v>
      </c>
      <c r="AI41" s="70">
        <f>COUNTIFS(AI$1,"&gt;="&amp;$D41,AI$1,"&lt;="&amp;$E41)</f>
        <v>0</v>
      </c>
      <c r="AJ41" s="94"/>
      <c r="AK41" s="94"/>
      <c r="AL41" s="94"/>
      <c r="AM41" s="94"/>
      <c r="AN41" s="94"/>
      <c r="AO41" s="94"/>
      <c r="AP41" s="94"/>
      <c r="AQ41" s="94"/>
      <c r="AR41" s="94"/>
      <c r="AS41" s="94"/>
      <c r="AT41" s="94"/>
      <c r="AU41" s="94"/>
      <c r="AV41" s="94"/>
      <c r="AW41" s="94"/>
      <c r="AX41" s="94"/>
      <c r="AY41" s="94"/>
      <c r="AZ41" s="94"/>
      <c r="BA41" s="94"/>
      <c r="BB41" s="94"/>
    </row>
    <row r="42" spans="1:54" hidden="1">
      <c r="A42" s="3" t="s">
        <v>17</v>
      </c>
      <c r="B42" s="1" t="s">
        <v>439</v>
      </c>
      <c r="C42" s="5" t="s">
        <v>651</v>
      </c>
      <c r="D42" s="4">
        <v>44197</v>
      </c>
      <c r="E42" s="4">
        <v>44227</v>
      </c>
      <c r="L42" s="70">
        <f>COUNTIFS(L$1,"&gt;="&amp;$D42,L$1,"&lt;="&amp;$E42)</f>
        <v>0</v>
      </c>
      <c r="M42" s="70">
        <f>COUNTIFS(M$1,"&gt;="&amp;$D42,M$1,"&lt;="&amp;$E42)</f>
        <v>0</v>
      </c>
      <c r="N42" s="70">
        <f>COUNTIFS(N$1,"&gt;="&amp;$D42,N$1,"&lt;="&amp;$E42)</f>
        <v>0</v>
      </c>
      <c r="O42" s="70">
        <f>COUNTIFS(O$1,"&gt;="&amp;$D42,O$1,"&lt;="&amp;$E42)</f>
        <v>0</v>
      </c>
      <c r="P42" s="70">
        <f>COUNTIFS(P$1,"&gt;="&amp;$D42,P$1,"&lt;="&amp;$E42)</f>
        <v>0</v>
      </c>
      <c r="Q42" s="70">
        <f>COUNTIFS(Q$1,"&gt;="&amp;$D42,Q$1,"&lt;="&amp;$E42)</f>
        <v>0</v>
      </c>
      <c r="R42" s="70">
        <f>COUNTIFS(R$1,"&gt;="&amp;$D42,R$1,"&lt;="&amp;$E42)</f>
        <v>0</v>
      </c>
      <c r="S42" s="70">
        <f>COUNTIFS(S$1,"&gt;="&amp;$D42,S$1,"&lt;="&amp;$E42)</f>
        <v>0</v>
      </c>
      <c r="T42" s="70">
        <f>COUNTIFS(T$1,"&gt;="&amp;$D42,T$1,"&lt;="&amp;$E42)</f>
        <v>0</v>
      </c>
      <c r="U42" s="70">
        <f>COUNTIFS(U$1,"&gt;="&amp;$D42,U$1,"&lt;="&amp;$E42)</f>
        <v>0</v>
      </c>
      <c r="V42" s="70">
        <f>COUNTIFS(V$1,"&gt;="&amp;$D42,V$1,"&lt;="&amp;$E42)</f>
        <v>0</v>
      </c>
      <c r="W42" s="70">
        <f>COUNTIFS(W$1,"&gt;="&amp;$D42,W$1,"&lt;="&amp;$E42)</f>
        <v>0</v>
      </c>
      <c r="X42" s="70">
        <f>COUNTIFS(X$1,"&gt;="&amp;$D42,X$1,"&lt;="&amp;$E42)</f>
        <v>1</v>
      </c>
      <c r="Y42" s="70">
        <f>COUNTIFS(Y$1,"&gt;="&amp;$D42,Y$1,"&lt;="&amp;$E42)</f>
        <v>0</v>
      </c>
      <c r="Z42" s="70">
        <f>COUNTIFS(Z$1,"&gt;="&amp;$D42,Z$1,"&lt;="&amp;$E42)</f>
        <v>0</v>
      </c>
      <c r="AA42" s="70">
        <f>COUNTIFS(AA$1,"&gt;="&amp;$D42,AA$1,"&lt;="&amp;$E42)</f>
        <v>0</v>
      </c>
      <c r="AB42" s="70">
        <f>COUNTIFS(AB$1,"&gt;="&amp;$D42,AB$1,"&lt;="&amp;$E42)</f>
        <v>0</v>
      </c>
      <c r="AC42" s="70">
        <f>COUNTIFS(AC$1,"&gt;="&amp;$D42,AC$1,"&lt;="&amp;$E42)</f>
        <v>0</v>
      </c>
      <c r="AD42" s="70">
        <f>COUNTIFS(AD$1,"&gt;="&amp;$D42,AD$1,"&lt;="&amp;$E42)</f>
        <v>0</v>
      </c>
      <c r="AE42" s="70">
        <f>COUNTIFS(AE$1,"&gt;="&amp;$D42,AE$1,"&lt;="&amp;$E42)</f>
        <v>0</v>
      </c>
      <c r="AF42" s="70">
        <f>COUNTIFS(AF$1,"&gt;="&amp;$D42,AF$1,"&lt;="&amp;$E42)</f>
        <v>0</v>
      </c>
      <c r="AG42" s="70">
        <f>COUNTIFS(AG$1,"&gt;="&amp;$D42,AG$1,"&lt;="&amp;$E42)</f>
        <v>0</v>
      </c>
      <c r="AH42" s="70">
        <f>COUNTIFS(AH$1,"&gt;="&amp;$D42,AH$1,"&lt;="&amp;$E42)</f>
        <v>0</v>
      </c>
      <c r="AI42" s="70">
        <f>COUNTIFS(AI$1,"&gt;="&amp;$D42,AI$1,"&lt;="&amp;$E42)</f>
        <v>0</v>
      </c>
      <c r="AJ42" s="94"/>
      <c r="AK42" s="94"/>
      <c r="AL42" s="94"/>
      <c r="AM42" s="94"/>
      <c r="AN42" s="94"/>
      <c r="AO42" s="94"/>
      <c r="AP42" s="94"/>
      <c r="AQ42" s="94"/>
      <c r="AR42" s="94"/>
      <c r="AS42" s="94"/>
      <c r="AT42" s="94"/>
      <c r="AU42" s="94"/>
      <c r="AV42" s="94"/>
      <c r="AW42" s="94"/>
      <c r="AX42" s="94"/>
      <c r="AY42" s="94"/>
      <c r="AZ42" s="94"/>
      <c r="BA42" s="94"/>
      <c r="BB42" s="94"/>
    </row>
    <row r="43" spans="1:54" hidden="1">
      <c r="A43" s="3" t="s">
        <v>17</v>
      </c>
      <c r="B43" s="1" t="s">
        <v>439</v>
      </c>
      <c r="C43" s="5" t="s">
        <v>681</v>
      </c>
      <c r="D43" s="4">
        <v>44228</v>
      </c>
      <c r="E43" s="4">
        <v>44255</v>
      </c>
      <c r="L43" s="11">
        <f>COUNTIFS(L$1,"&gt;="&amp;$D43,L$1,"&lt;="&amp;$E43)</f>
        <v>0</v>
      </c>
      <c r="M43" s="11">
        <f>COUNTIFS(M$1,"&gt;="&amp;$D43,M$1,"&lt;="&amp;$E43)</f>
        <v>0</v>
      </c>
      <c r="N43" s="11">
        <f>COUNTIFS(N$1,"&gt;="&amp;$D43,N$1,"&lt;="&amp;$E43)</f>
        <v>0</v>
      </c>
      <c r="O43" s="11">
        <f>COUNTIFS(O$1,"&gt;="&amp;$D43,O$1,"&lt;="&amp;$E43)</f>
        <v>0</v>
      </c>
      <c r="P43" s="11">
        <f>COUNTIFS(P$1,"&gt;="&amp;$D43,P$1,"&lt;="&amp;$E43)</f>
        <v>0</v>
      </c>
      <c r="Q43" s="11">
        <f>COUNTIFS(Q$1,"&gt;="&amp;$D43,Q$1,"&lt;="&amp;$E43)</f>
        <v>0</v>
      </c>
      <c r="R43" s="11">
        <f>COUNTIFS(R$1,"&gt;="&amp;$D43,R$1,"&lt;="&amp;$E43)</f>
        <v>0</v>
      </c>
      <c r="S43" s="11">
        <f>COUNTIFS(S$1,"&gt;="&amp;$D43,S$1,"&lt;="&amp;$E43)</f>
        <v>0</v>
      </c>
      <c r="T43" s="11">
        <f>COUNTIFS(T$1,"&gt;="&amp;$D43,T$1,"&lt;="&amp;$E43)</f>
        <v>0</v>
      </c>
      <c r="U43" s="11">
        <f>COUNTIFS(U$1,"&gt;="&amp;$D43,U$1,"&lt;="&amp;$E43)</f>
        <v>0</v>
      </c>
      <c r="V43" s="11">
        <f>COUNTIFS(V$1,"&gt;="&amp;$D43,V$1,"&lt;="&amp;$E43)</f>
        <v>0</v>
      </c>
      <c r="W43" s="11">
        <f>COUNTIFS(W$1,"&gt;="&amp;$D43,W$1,"&lt;="&amp;$E43)</f>
        <v>0</v>
      </c>
      <c r="X43" s="11">
        <f>COUNTIFS(X$1,"&gt;="&amp;$D43,X$1,"&lt;="&amp;$E43)</f>
        <v>0</v>
      </c>
      <c r="Y43" s="11">
        <f>COUNTIFS(Y$1,"&gt;="&amp;$D43,Y$1,"&lt;="&amp;$E43)</f>
        <v>1</v>
      </c>
      <c r="Z43" s="11">
        <f>COUNTIFS(Z$1,"&gt;="&amp;$D43,Z$1,"&lt;="&amp;$E43)</f>
        <v>0</v>
      </c>
      <c r="AA43" s="11">
        <f>COUNTIFS(AA$1,"&gt;="&amp;$D43,AA$1,"&lt;="&amp;$E43)</f>
        <v>0</v>
      </c>
      <c r="AB43" s="11">
        <f>COUNTIFS(AB$1,"&gt;="&amp;$D43,AB$1,"&lt;="&amp;$E43)</f>
        <v>0</v>
      </c>
      <c r="AC43" s="11">
        <f>COUNTIFS(AC$1,"&gt;="&amp;$D43,AC$1,"&lt;="&amp;$E43)</f>
        <v>0</v>
      </c>
      <c r="AD43" s="11">
        <f>COUNTIFS(AD$1,"&gt;="&amp;$D43,AD$1,"&lt;="&amp;$E43)</f>
        <v>0</v>
      </c>
      <c r="AE43" s="11">
        <f>COUNTIFS(AE$1,"&gt;="&amp;$D43,AE$1,"&lt;="&amp;$E43)</f>
        <v>0</v>
      </c>
      <c r="AF43" s="11">
        <f>COUNTIFS(AF$1,"&gt;="&amp;$D43,AF$1,"&lt;="&amp;$E43)</f>
        <v>0</v>
      </c>
      <c r="AG43" s="11">
        <f>COUNTIFS(AG$1,"&gt;="&amp;$D43,AG$1,"&lt;="&amp;$E43)</f>
        <v>0</v>
      </c>
      <c r="AH43" s="11">
        <f>COUNTIFS(AH$1,"&gt;="&amp;$D43,AH$1,"&lt;="&amp;$E43)</f>
        <v>0</v>
      </c>
      <c r="AI43" s="11">
        <f>COUNTIFS(AI$1,"&gt;="&amp;$D43,AI$1,"&lt;="&amp;$E43)</f>
        <v>0</v>
      </c>
      <c r="AJ43" s="94"/>
      <c r="AK43" s="94"/>
      <c r="AL43" s="94"/>
      <c r="AM43" s="94"/>
      <c r="AN43" s="94"/>
      <c r="AO43" s="94"/>
      <c r="AP43" s="94"/>
      <c r="AQ43" s="94"/>
      <c r="AR43" s="94"/>
      <c r="AS43" s="94"/>
    </row>
    <row r="44" spans="1:54" hidden="1">
      <c r="A44" s="3" t="s">
        <v>17</v>
      </c>
      <c r="B44" s="1" t="s">
        <v>439</v>
      </c>
      <c r="C44" s="5" t="s">
        <v>682</v>
      </c>
      <c r="D44" s="4">
        <v>44228</v>
      </c>
      <c r="E44" s="4">
        <v>44255</v>
      </c>
      <c r="L44" s="11">
        <f>COUNTIFS(L$1,"&gt;="&amp;$D44,L$1,"&lt;="&amp;$E44)</f>
        <v>0</v>
      </c>
      <c r="M44" s="11">
        <f>COUNTIFS(M$1,"&gt;="&amp;$D44,M$1,"&lt;="&amp;$E44)</f>
        <v>0</v>
      </c>
      <c r="N44" s="11">
        <f>COUNTIFS(N$1,"&gt;="&amp;$D44,N$1,"&lt;="&amp;$E44)</f>
        <v>0</v>
      </c>
      <c r="O44" s="11">
        <f>COUNTIFS(O$1,"&gt;="&amp;$D44,O$1,"&lt;="&amp;$E44)</f>
        <v>0</v>
      </c>
      <c r="P44" s="11">
        <f>COUNTIFS(P$1,"&gt;="&amp;$D44,P$1,"&lt;="&amp;$E44)</f>
        <v>0</v>
      </c>
      <c r="Q44" s="11">
        <f>COUNTIFS(Q$1,"&gt;="&amp;$D44,Q$1,"&lt;="&amp;$E44)</f>
        <v>0</v>
      </c>
      <c r="R44" s="11">
        <f>COUNTIFS(R$1,"&gt;="&amp;$D44,R$1,"&lt;="&amp;$E44)</f>
        <v>0</v>
      </c>
      <c r="S44" s="11">
        <f>COUNTIFS(S$1,"&gt;="&amp;$D44,S$1,"&lt;="&amp;$E44)</f>
        <v>0</v>
      </c>
      <c r="T44" s="11">
        <f>COUNTIFS(T$1,"&gt;="&amp;$D44,T$1,"&lt;="&amp;$E44)</f>
        <v>0</v>
      </c>
      <c r="U44" s="11">
        <f>COUNTIFS(U$1,"&gt;="&amp;$D44,U$1,"&lt;="&amp;$E44)</f>
        <v>0</v>
      </c>
      <c r="V44" s="11">
        <f>COUNTIFS(V$1,"&gt;="&amp;$D44,V$1,"&lt;="&amp;$E44)</f>
        <v>0</v>
      </c>
      <c r="W44" s="11">
        <f>COUNTIFS(W$1,"&gt;="&amp;$D44,W$1,"&lt;="&amp;$E44)</f>
        <v>0</v>
      </c>
      <c r="X44" s="11">
        <f>COUNTIFS(X$1,"&gt;="&amp;$D44,X$1,"&lt;="&amp;$E44)</f>
        <v>0</v>
      </c>
      <c r="Y44" s="11">
        <f>COUNTIFS(Y$1,"&gt;="&amp;$D44,Y$1,"&lt;="&amp;$E44)</f>
        <v>1</v>
      </c>
      <c r="Z44" s="11">
        <f>COUNTIFS(Z$1,"&gt;="&amp;$D44,Z$1,"&lt;="&amp;$E44)</f>
        <v>0</v>
      </c>
      <c r="AA44" s="11">
        <f>COUNTIFS(AA$1,"&gt;="&amp;$D44,AA$1,"&lt;="&amp;$E44)</f>
        <v>0</v>
      </c>
      <c r="AB44" s="11">
        <f>COUNTIFS(AB$1,"&gt;="&amp;$D44,AB$1,"&lt;="&amp;$E44)</f>
        <v>0</v>
      </c>
      <c r="AC44" s="11">
        <f>COUNTIFS(AC$1,"&gt;="&amp;$D44,AC$1,"&lt;="&amp;$E44)</f>
        <v>0</v>
      </c>
      <c r="AD44" s="11">
        <f>COUNTIFS(AD$1,"&gt;="&amp;$D44,AD$1,"&lt;="&amp;$E44)</f>
        <v>0</v>
      </c>
      <c r="AE44" s="11">
        <f>COUNTIFS(AE$1,"&gt;="&amp;$D44,AE$1,"&lt;="&amp;$E44)</f>
        <v>0</v>
      </c>
      <c r="AF44" s="11">
        <f>COUNTIFS(AF$1,"&gt;="&amp;$D44,AF$1,"&lt;="&amp;$E44)</f>
        <v>0</v>
      </c>
      <c r="AG44" s="11">
        <f>COUNTIFS(AG$1,"&gt;="&amp;$D44,AG$1,"&lt;="&amp;$E44)</f>
        <v>0</v>
      </c>
      <c r="AH44" s="11">
        <f>COUNTIFS(AH$1,"&gt;="&amp;$D44,AH$1,"&lt;="&amp;$E44)</f>
        <v>0</v>
      </c>
      <c r="AI44" s="11">
        <f>COUNTIFS(AI$1,"&gt;="&amp;$D44,AI$1,"&lt;="&amp;$E44)</f>
        <v>0</v>
      </c>
      <c r="AJ44" s="94"/>
      <c r="AK44" s="94"/>
      <c r="AL44" s="94"/>
      <c r="AM44" s="94"/>
      <c r="AN44" s="94"/>
      <c r="AO44" s="94"/>
      <c r="AP44" s="94"/>
      <c r="AQ44" s="94"/>
      <c r="AR44" s="94"/>
      <c r="AS44" s="94"/>
      <c r="AT44" s="94"/>
      <c r="AU44" s="94"/>
      <c r="AV44" s="94"/>
      <c r="AW44" s="94"/>
      <c r="AX44" s="94"/>
      <c r="AY44" s="94"/>
      <c r="AZ44" s="94"/>
      <c r="BA44" s="94"/>
      <c r="BB44" s="94"/>
    </row>
    <row r="45" spans="1:54" hidden="1">
      <c r="A45" s="3" t="s">
        <v>17</v>
      </c>
      <c r="B45" s="1" t="s">
        <v>439</v>
      </c>
      <c r="C45" s="5" t="s">
        <v>725</v>
      </c>
      <c r="D45" s="4">
        <v>44256</v>
      </c>
      <c r="E45" s="4">
        <v>44286</v>
      </c>
      <c r="L45" s="70">
        <f>COUNTIFS(L$1,"&gt;="&amp;$D45,L$1,"&lt;="&amp;$E45)</f>
        <v>0</v>
      </c>
      <c r="M45" s="70">
        <f>COUNTIFS(M$1,"&gt;="&amp;$D45,M$1,"&lt;="&amp;$E45)</f>
        <v>0</v>
      </c>
      <c r="N45" s="70">
        <f>COUNTIFS(N$1,"&gt;="&amp;$D45,N$1,"&lt;="&amp;$E45)</f>
        <v>0</v>
      </c>
      <c r="O45" s="70">
        <f>COUNTIFS(O$1,"&gt;="&amp;$D45,O$1,"&lt;="&amp;$E45)</f>
        <v>0</v>
      </c>
      <c r="P45" s="70">
        <f>COUNTIFS(P$1,"&gt;="&amp;$D45,P$1,"&lt;="&amp;$E45)</f>
        <v>0</v>
      </c>
      <c r="Q45" s="70">
        <f>COUNTIFS(Q$1,"&gt;="&amp;$D45,Q$1,"&lt;="&amp;$E45)</f>
        <v>0</v>
      </c>
      <c r="R45" s="70">
        <f>COUNTIFS(R$1,"&gt;="&amp;$D45,R$1,"&lt;="&amp;$E45)</f>
        <v>0</v>
      </c>
      <c r="S45" s="70">
        <f>COUNTIFS(S$1,"&gt;="&amp;$D45,S$1,"&lt;="&amp;$E45)</f>
        <v>0</v>
      </c>
      <c r="T45" s="70">
        <f>COUNTIFS(T$1,"&gt;="&amp;$D45,T$1,"&lt;="&amp;$E45)</f>
        <v>0</v>
      </c>
      <c r="U45" s="70">
        <f>COUNTIFS(U$1,"&gt;="&amp;$D45,U$1,"&lt;="&amp;$E45)</f>
        <v>0</v>
      </c>
      <c r="V45" s="70">
        <f>COUNTIFS(V$1,"&gt;="&amp;$D45,V$1,"&lt;="&amp;$E45)</f>
        <v>0</v>
      </c>
      <c r="W45" s="70">
        <f>COUNTIFS(W$1,"&gt;="&amp;$D45,W$1,"&lt;="&amp;$E45)</f>
        <v>0</v>
      </c>
      <c r="X45" s="70">
        <f>COUNTIFS(X$1,"&gt;="&amp;$D45,X$1,"&lt;="&amp;$E45)</f>
        <v>0</v>
      </c>
      <c r="Y45" s="70">
        <f>COUNTIFS(Y$1,"&gt;="&amp;$D45,Y$1,"&lt;="&amp;$E45)</f>
        <v>0</v>
      </c>
      <c r="Z45" s="70">
        <f>COUNTIFS(Z$1,"&gt;="&amp;$D45,Z$1,"&lt;="&amp;$E45)</f>
        <v>1</v>
      </c>
      <c r="AA45" s="70">
        <f>COUNTIFS(AA$1,"&gt;="&amp;$D45,AA$1,"&lt;="&amp;$E45)</f>
        <v>0</v>
      </c>
      <c r="AB45" s="70">
        <f>COUNTIFS(AB$1,"&gt;="&amp;$D45,AB$1,"&lt;="&amp;$E45)</f>
        <v>0</v>
      </c>
      <c r="AC45" s="70">
        <f>COUNTIFS(AC$1,"&gt;="&amp;$D45,AC$1,"&lt;="&amp;$E45)</f>
        <v>0</v>
      </c>
      <c r="AD45" s="70">
        <f>COUNTIFS(AD$1,"&gt;="&amp;$D45,AD$1,"&lt;="&amp;$E45)</f>
        <v>0</v>
      </c>
      <c r="AE45" s="70">
        <f>COUNTIFS(AE$1,"&gt;="&amp;$D45,AE$1,"&lt;="&amp;$E45)</f>
        <v>0</v>
      </c>
      <c r="AF45" s="70">
        <f>COUNTIFS(AF$1,"&gt;="&amp;$D45,AF$1,"&lt;="&amp;$E45)</f>
        <v>0</v>
      </c>
      <c r="AG45" s="70">
        <f>COUNTIFS(AG$1,"&gt;="&amp;$D45,AG$1,"&lt;="&amp;$E45)</f>
        <v>0</v>
      </c>
      <c r="AH45" s="70">
        <f>COUNTIFS(AH$1,"&gt;="&amp;$D45,AH$1,"&lt;="&amp;$E45)</f>
        <v>0</v>
      </c>
      <c r="AI45" s="70">
        <f>COUNTIFS(AI$1,"&gt;="&amp;$D45,AI$1,"&lt;="&amp;$E45)</f>
        <v>0</v>
      </c>
      <c r="AJ45" s="94"/>
      <c r="AK45" s="94"/>
      <c r="AL45" s="94"/>
      <c r="AM45" s="94"/>
      <c r="AN45" s="94"/>
      <c r="AO45" s="94"/>
      <c r="AP45" s="94"/>
      <c r="AQ45" s="94"/>
      <c r="AR45" s="94"/>
      <c r="AS45" s="94"/>
      <c r="AT45" s="94"/>
      <c r="AU45" s="94"/>
      <c r="AV45" s="94"/>
      <c r="AW45" s="94"/>
      <c r="AX45" s="94"/>
      <c r="AY45" s="94"/>
      <c r="AZ45" s="94"/>
      <c r="BA45" s="94"/>
      <c r="BB45" s="94"/>
    </row>
    <row r="46" spans="1:54" hidden="1">
      <c r="A46" s="3" t="s">
        <v>17</v>
      </c>
      <c r="B46" s="1" t="s">
        <v>439</v>
      </c>
      <c r="C46" s="5" t="s">
        <v>724</v>
      </c>
      <c r="D46" s="4">
        <v>44256</v>
      </c>
      <c r="E46" s="4">
        <v>44286</v>
      </c>
      <c r="L46" s="11">
        <f>COUNTIFS(L$1,"&gt;="&amp;$D46,L$1,"&lt;="&amp;$E46)</f>
        <v>0</v>
      </c>
      <c r="M46" s="11">
        <f>COUNTIFS(M$1,"&gt;="&amp;$D46,M$1,"&lt;="&amp;$E46)</f>
        <v>0</v>
      </c>
      <c r="N46" s="11">
        <f>COUNTIFS(N$1,"&gt;="&amp;$D46,N$1,"&lt;="&amp;$E46)</f>
        <v>0</v>
      </c>
      <c r="O46" s="11">
        <f>COUNTIFS(O$1,"&gt;="&amp;$D46,O$1,"&lt;="&amp;$E46)</f>
        <v>0</v>
      </c>
      <c r="P46" s="11">
        <f>COUNTIFS(P$1,"&gt;="&amp;$D46,P$1,"&lt;="&amp;$E46)</f>
        <v>0</v>
      </c>
      <c r="Q46" s="11">
        <f>COUNTIFS(Q$1,"&gt;="&amp;$D46,Q$1,"&lt;="&amp;$E46)</f>
        <v>0</v>
      </c>
      <c r="R46" s="11">
        <f>COUNTIFS(R$1,"&gt;="&amp;$D46,R$1,"&lt;="&amp;$E46)</f>
        <v>0</v>
      </c>
      <c r="S46" s="11">
        <f>COUNTIFS(S$1,"&gt;="&amp;$D46,S$1,"&lt;="&amp;$E46)</f>
        <v>0</v>
      </c>
      <c r="T46" s="11">
        <f>COUNTIFS(T$1,"&gt;="&amp;$D46,T$1,"&lt;="&amp;$E46)</f>
        <v>0</v>
      </c>
      <c r="U46" s="11">
        <f>COUNTIFS(U$1,"&gt;="&amp;$D46,U$1,"&lt;="&amp;$E46)</f>
        <v>0</v>
      </c>
      <c r="V46" s="11">
        <f>COUNTIFS(V$1,"&gt;="&amp;$D46,V$1,"&lt;="&amp;$E46)</f>
        <v>0</v>
      </c>
      <c r="W46" s="11">
        <f>COUNTIFS(W$1,"&gt;="&amp;$D46,W$1,"&lt;="&amp;$E46)</f>
        <v>0</v>
      </c>
      <c r="X46" s="11">
        <f>COUNTIFS(X$1,"&gt;="&amp;$D46,X$1,"&lt;="&amp;$E46)</f>
        <v>0</v>
      </c>
      <c r="Y46" s="11">
        <f>COUNTIFS(Y$1,"&gt;="&amp;$D46,Y$1,"&lt;="&amp;$E46)</f>
        <v>0</v>
      </c>
      <c r="Z46" s="11">
        <f>COUNTIFS(Z$1,"&gt;="&amp;$D46,Z$1,"&lt;="&amp;$E46)</f>
        <v>1</v>
      </c>
      <c r="AA46" s="11">
        <f>COUNTIFS(AA$1,"&gt;="&amp;$D46,AA$1,"&lt;="&amp;$E46)</f>
        <v>0</v>
      </c>
      <c r="AB46" s="11">
        <f>COUNTIFS(AB$1,"&gt;="&amp;$D46,AB$1,"&lt;="&amp;$E46)</f>
        <v>0</v>
      </c>
      <c r="AC46" s="11">
        <f>COUNTIFS(AC$1,"&gt;="&amp;$D46,AC$1,"&lt;="&amp;$E46)</f>
        <v>0</v>
      </c>
      <c r="AD46" s="11">
        <f>COUNTIFS(AD$1,"&gt;="&amp;$D46,AD$1,"&lt;="&amp;$E46)</f>
        <v>0</v>
      </c>
      <c r="AE46" s="11">
        <f>COUNTIFS(AE$1,"&gt;="&amp;$D46,AE$1,"&lt;="&amp;$E46)</f>
        <v>0</v>
      </c>
      <c r="AF46" s="11">
        <f>COUNTIFS(AF$1,"&gt;="&amp;$D46,AF$1,"&lt;="&amp;$E46)</f>
        <v>0</v>
      </c>
      <c r="AG46" s="11">
        <f>COUNTIFS(AG$1,"&gt;="&amp;$D46,AG$1,"&lt;="&amp;$E46)</f>
        <v>0</v>
      </c>
      <c r="AH46" s="11">
        <f>COUNTIFS(AH$1,"&gt;="&amp;$D46,AH$1,"&lt;="&amp;$E46)</f>
        <v>0</v>
      </c>
      <c r="AI46" s="11">
        <f>COUNTIFS(AI$1,"&gt;="&amp;$D46,AI$1,"&lt;="&amp;$E46)</f>
        <v>0</v>
      </c>
      <c r="AJ46" s="94"/>
      <c r="AK46" s="94"/>
      <c r="AL46" s="94"/>
      <c r="AM46" s="94"/>
      <c r="AN46" s="94"/>
      <c r="AO46" s="94"/>
      <c r="AP46" s="94"/>
      <c r="AQ46" s="94"/>
      <c r="AR46" s="94"/>
      <c r="AS46" s="94"/>
      <c r="AT46" s="94"/>
      <c r="AU46" s="94"/>
      <c r="AV46" s="94"/>
      <c r="AW46" s="94"/>
      <c r="AX46" s="94"/>
      <c r="AY46" s="94"/>
      <c r="AZ46" s="94"/>
      <c r="BA46" s="94"/>
      <c r="BB46" s="94"/>
    </row>
    <row r="47" spans="1:54" hidden="1">
      <c r="A47" s="3" t="s">
        <v>17</v>
      </c>
      <c r="B47" s="1" t="s">
        <v>439</v>
      </c>
      <c r="C47" s="5" t="s">
        <v>793</v>
      </c>
      <c r="D47" s="4">
        <v>44287</v>
      </c>
      <c r="E47" s="4">
        <v>44316</v>
      </c>
      <c r="L47" s="70">
        <f>COUNTIFS(L$1,"&gt;="&amp;$D47,L$1,"&lt;="&amp;$E47)</f>
        <v>0</v>
      </c>
      <c r="M47" s="70">
        <f>COUNTIFS(M$1,"&gt;="&amp;$D47,M$1,"&lt;="&amp;$E47)</f>
        <v>0</v>
      </c>
      <c r="N47" s="70">
        <f>COUNTIFS(N$1,"&gt;="&amp;$D47,N$1,"&lt;="&amp;$E47)</f>
        <v>0</v>
      </c>
      <c r="O47" s="70">
        <f>COUNTIFS(O$1,"&gt;="&amp;$D47,O$1,"&lt;="&amp;$E47)</f>
        <v>0</v>
      </c>
      <c r="P47" s="70">
        <f>COUNTIFS(P$1,"&gt;="&amp;$D47,P$1,"&lt;="&amp;$E47)</f>
        <v>0</v>
      </c>
      <c r="Q47" s="70">
        <f>COUNTIFS(Q$1,"&gt;="&amp;$D47,Q$1,"&lt;="&amp;$E47)</f>
        <v>0</v>
      </c>
      <c r="R47" s="70">
        <f>COUNTIFS(R$1,"&gt;="&amp;$D47,R$1,"&lt;="&amp;$E47)</f>
        <v>0</v>
      </c>
      <c r="S47" s="70">
        <f>COUNTIFS(S$1,"&gt;="&amp;$D47,S$1,"&lt;="&amp;$E47)</f>
        <v>0</v>
      </c>
      <c r="T47" s="70">
        <f>COUNTIFS(T$1,"&gt;="&amp;$D47,T$1,"&lt;="&amp;$E47)</f>
        <v>0</v>
      </c>
      <c r="U47" s="70">
        <f>COUNTIFS(U$1,"&gt;="&amp;$D47,U$1,"&lt;="&amp;$E47)</f>
        <v>0</v>
      </c>
      <c r="V47" s="70">
        <f>COUNTIFS(V$1,"&gt;="&amp;$D47,V$1,"&lt;="&amp;$E47)</f>
        <v>0</v>
      </c>
      <c r="W47" s="70">
        <f>COUNTIFS(W$1,"&gt;="&amp;$D47,W$1,"&lt;="&amp;$E47)</f>
        <v>0</v>
      </c>
      <c r="X47" s="70">
        <f>COUNTIFS(X$1,"&gt;="&amp;$D47,X$1,"&lt;="&amp;$E47)</f>
        <v>0</v>
      </c>
      <c r="Y47" s="70">
        <f>COUNTIFS(Y$1,"&gt;="&amp;$D47,Y$1,"&lt;="&amp;$E47)</f>
        <v>0</v>
      </c>
      <c r="Z47" s="70">
        <f>COUNTIFS(Z$1,"&gt;="&amp;$D47,Z$1,"&lt;="&amp;$E47)</f>
        <v>0</v>
      </c>
      <c r="AA47" s="70">
        <f>COUNTIFS(AA$1,"&gt;="&amp;$D47,AA$1,"&lt;="&amp;$E47)</f>
        <v>1</v>
      </c>
      <c r="AB47" s="70">
        <f>COUNTIFS(AB$1,"&gt;="&amp;$D47,AB$1,"&lt;="&amp;$E47)</f>
        <v>0</v>
      </c>
      <c r="AC47" s="70">
        <f>COUNTIFS(AC$1,"&gt;="&amp;$D47,AC$1,"&lt;="&amp;$E47)</f>
        <v>0</v>
      </c>
      <c r="AD47" s="70">
        <f>COUNTIFS(AD$1,"&gt;="&amp;$D47,AD$1,"&lt;="&amp;$E47)</f>
        <v>0</v>
      </c>
      <c r="AE47" s="70">
        <f>COUNTIFS(AE$1,"&gt;="&amp;$D47,AE$1,"&lt;="&amp;$E47)</f>
        <v>0</v>
      </c>
      <c r="AF47" s="70">
        <f>COUNTIFS(AF$1,"&gt;="&amp;$D47,AF$1,"&lt;="&amp;$E47)</f>
        <v>0</v>
      </c>
      <c r="AG47" s="70">
        <f>COUNTIFS(AG$1,"&gt;="&amp;$D47,AG$1,"&lt;="&amp;$E47)</f>
        <v>0</v>
      </c>
      <c r="AH47" s="70">
        <f>COUNTIFS(AH$1,"&gt;="&amp;$D47,AH$1,"&lt;="&amp;$E47)</f>
        <v>0</v>
      </c>
      <c r="AI47" s="70">
        <f>COUNTIFS(AI$1,"&gt;="&amp;$D47,AI$1,"&lt;="&amp;$E47)</f>
        <v>0</v>
      </c>
    </row>
    <row r="48" spans="1:54" hidden="1">
      <c r="A48" s="3" t="s">
        <v>17</v>
      </c>
      <c r="B48" s="1" t="s">
        <v>439</v>
      </c>
      <c r="C48" s="5" t="s">
        <v>793</v>
      </c>
      <c r="D48" s="4">
        <v>44287</v>
      </c>
      <c r="E48" s="4">
        <v>44316</v>
      </c>
      <c r="L48" s="70">
        <f>COUNTIFS(L$1,"&gt;="&amp;$D48,L$1,"&lt;="&amp;$E48)</f>
        <v>0</v>
      </c>
      <c r="M48" s="70">
        <f>COUNTIFS(M$1,"&gt;="&amp;$D48,M$1,"&lt;="&amp;$E48)</f>
        <v>0</v>
      </c>
      <c r="N48" s="70">
        <f>COUNTIFS(N$1,"&gt;="&amp;$D48,N$1,"&lt;="&amp;$E48)</f>
        <v>0</v>
      </c>
      <c r="O48" s="70">
        <f>COUNTIFS(O$1,"&gt;="&amp;$D48,O$1,"&lt;="&amp;$E48)</f>
        <v>0</v>
      </c>
      <c r="P48" s="70">
        <f>COUNTIFS(P$1,"&gt;="&amp;$D48,P$1,"&lt;="&amp;$E48)</f>
        <v>0</v>
      </c>
      <c r="Q48" s="70">
        <f>COUNTIFS(Q$1,"&gt;="&amp;$D48,Q$1,"&lt;="&amp;$E48)</f>
        <v>0</v>
      </c>
      <c r="R48" s="70">
        <f>COUNTIFS(R$1,"&gt;="&amp;$D48,R$1,"&lt;="&amp;$E48)</f>
        <v>0</v>
      </c>
      <c r="S48" s="70">
        <f>COUNTIFS(S$1,"&gt;="&amp;$D48,S$1,"&lt;="&amp;$E48)</f>
        <v>0</v>
      </c>
      <c r="T48" s="70">
        <f>COUNTIFS(T$1,"&gt;="&amp;$D48,T$1,"&lt;="&amp;$E48)</f>
        <v>0</v>
      </c>
      <c r="U48" s="70">
        <f>COUNTIFS(U$1,"&gt;="&amp;$D48,U$1,"&lt;="&amp;$E48)</f>
        <v>0</v>
      </c>
      <c r="V48" s="70">
        <f>COUNTIFS(V$1,"&gt;="&amp;$D48,V$1,"&lt;="&amp;$E48)</f>
        <v>0</v>
      </c>
      <c r="W48" s="70">
        <f>COUNTIFS(W$1,"&gt;="&amp;$D48,W$1,"&lt;="&amp;$E48)</f>
        <v>0</v>
      </c>
      <c r="X48" s="70">
        <f>COUNTIFS(X$1,"&gt;="&amp;$D48,X$1,"&lt;="&amp;$E48)</f>
        <v>0</v>
      </c>
      <c r="Y48" s="70">
        <f>COUNTIFS(Y$1,"&gt;="&amp;$D48,Y$1,"&lt;="&amp;$E48)</f>
        <v>0</v>
      </c>
      <c r="Z48" s="70">
        <f>COUNTIFS(Z$1,"&gt;="&amp;$D48,Z$1,"&lt;="&amp;$E48)</f>
        <v>0</v>
      </c>
      <c r="AA48" s="70">
        <f>COUNTIFS(AA$1,"&gt;="&amp;$D48,AA$1,"&lt;="&amp;$E48)</f>
        <v>1</v>
      </c>
      <c r="AB48" s="70">
        <f>COUNTIFS(AB$1,"&gt;="&amp;$D48,AB$1,"&lt;="&amp;$E48)</f>
        <v>0</v>
      </c>
      <c r="AC48" s="70">
        <f>COUNTIFS(AC$1,"&gt;="&amp;$D48,AC$1,"&lt;="&amp;$E48)</f>
        <v>0</v>
      </c>
      <c r="AD48" s="70">
        <f>COUNTIFS(AD$1,"&gt;="&amp;$D48,AD$1,"&lt;="&amp;$E48)</f>
        <v>0</v>
      </c>
      <c r="AE48" s="70">
        <f>COUNTIFS(AE$1,"&gt;="&amp;$D48,AE$1,"&lt;="&amp;$E48)</f>
        <v>0</v>
      </c>
      <c r="AF48" s="70">
        <f>COUNTIFS(AF$1,"&gt;="&amp;$D48,AF$1,"&lt;="&amp;$E48)</f>
        <v>0</v>
      </c>
      <c r="AG48" s="70">
        <f>COUNTIFS(AG$1,"&gt;="&amp;$D48,AG$1,"&lt;="&amp;$E48)</f>
        <v>0</v>
      </c>
      <c r="AH48" s="70">
        <f>COUNTIFS(AH$1,"&gt;="&amp;$D48,AH$1,"&lt;="&amp;$E48)</f>
        <v>0</v>
      </c>
      <c r="AI48" s="70">
        <f>COUNTIFS(AI$1,"&gt;="&amp;$D48,AI$1,"&lt;="&amp;$E48)</f>
        <v>0</v>
      </c>
    </row>
    <row r="49" spans="1:54" hidden="1">
      <c r="A49" s="66" t="s">
        <v>17</v>
      </c>
      <c r="B49" s="1" t="s">
        <v>439</v>
      </c>
      <c r="C49" s="5" t="s">
        <v>159</v>
      </c>
      <c r="D49" s="4">
        <v>44013</v>
      </c>
      <c r="E49" s="4">
        <v>44043</v>
      </c>
      <c r="L49" s="11">
        <f>COUNTIFS(L$1,"&gt;="&amp;$D49,L$1,"&lt;="&amp;$E49)</f>
        <v>0</v>
      </c>
      <c r="M49" s="11">
        <f>COUNTIFS(M$1,"&gt;="&amp;$D49,M$1,"&lt;="&amp;$E49)</f>
        <v>0</v>
      </c>
      <c r="N49" s="11">
        <f>COUNTIFS(N$1,"&gt;="&amp;$D49,N$1,"&lt;="&amp;$E49)</f>
        <v>0</v>
      </c>
      <c r="O49" s="11">
        <f>COUNTIFS(O$1,"&gt;="&amp;$D49,O$1,"&lt;="&amp;$E49)</f>
        <v>0</v>
      </c>
      <c r="P49" s="11">
        <f>COUNTIFS(P$1,"&gt;="&amp;$D49,P$1,"&lt;="&amp;$E49)</f>
        <v>0</v>
      </c>
      <c r="Q49" s="11">
        <f>COUNTIFS(Q$1,"&gt;="&amp;$D49,Q$1,"&lt;="&amp;$E49)</f>
        <v>0</v>
      </c>
      <c r="R49" s="11">
        <f>COUNTIFS(R$1,"&gt;="&amp;$D49,R$1,"&lt;="&amp;$E49)</f>
        <v>1</v>
      </c>
      <c r="S49" s="11">
        <f>COUNTIFS(S$1,"&gt;="&amp;$D49,S$1,"&lt;="&amp;$E49)</f>
        <v>0</v>
      </c>
      <c r="T49" s="11">
        <f>COUNTIFS(T$1,"&gt;="&amp;$D49,T$1,"&lt;="&amp;$E49)</f>
        <v>0</v>
      </c>
      <c r="U49" s="11">
        <f>COUNTIFS(U$1,"&gt;="&amp;$D49,U$1,"&lt;="&amp;$E49)</f>
        <v>0</v>
      </c>
      <c r="V49" s="11">
        <f>COUNTIFS(V$1,"&gt;="&amp;$D49,V$1,"&lt;="&amp;$E49)</f>
        <v>0</v>
      </c>
      <c r="W49" s="11">
        <f>COUNTIFS(W$1,"&gt;="&amp;$D49,W$1,"&lt;="&amp;$E49)</f>
        <v>0</v>
      </c>
      <c r="X49" s="11">
        <f>COUNTIFS(X$1,"&gt;="&amp;$D49,X$1,"&lt;="&amp;$E49)</f>
        <v>0</v>
      </c>
      <c r="Y49" s="11">
        <f>COUNTIFS(Y$1,"&gt;="&amp;$D49,Y$1,"&lt;="&amp;$E49)</f>
        <v>0</v>
      </c>
      <c r="Z49" s="11">
        <f>COUNTIFS(Z$1,"&gt;="&amp;$D49,Z$1,"&lt;="&amp;$E49)</f>
        <v>0</v>
      </c>
      <c r="AA49" s="11">
        <f>COUNTIFS(AA$1,"&gt;="&amp;$D49,AA$1,"&lt;="&amp;$E49)</f>
        <v>0</v>
      </c>
      <c r="AB49" s="11">
        <f>COUNTIFS(AB$1,"&gt;="&amp;$D49,AB$1,"&lt;="&amp;$E49)</f>
        <v>0</v>
      </c>
      <c r="AC49" s="11">
        <f>COUNTIFS(AC$1,"&gt;="&amp;$D49,AC$1,"&lt;="&amp;$E49)</f>
        <v>0</v>
      </c>
      <c r="AD49" s="11">
        <f>COUNTIFS(AD$1,"&gt;="&amp;$D49,AD$1,"&lt;="&amp;$E49)</f>
        <v>0</v>
      </c>
      <c r="AE49" s="11">
        <f>COUNTIFS(AE$1,"&gt;="&amp;$D49,AE$1,"&lt;="&amp;$E49)</f>
        <v>0</v>
      </c>
      <c r="AF49" s="11">
        <f>COUNTIFS(AF$1,"&gt;="&amp;$D49,AF$1,"&lt;="&amp;$E49)</f>
        <v>0</v>
      </c>
      <c r="AG49" s="11">
        <f>COUNTIFS(AG$1,"&gt;="&amp;$D49,AG$1,"&lt;="&amp;$E49)</f>
        <v>0</v>
      </c>
      <c r="AH49" s="11">
        <f>COUNTIFS(AH$1,"&gt;="&amp;$D49,AH$1,"&lt;="&amp;$E49)</f>
        <v>0</v>
      </c>
      <c r="AI49" s="11">
        <f>COUNTIFS(AI$1,"&gt;="&amp;$D49,AI$1,"&lt;="&amp;$E49)</f>
        <v>0</v>
      </c>
      <c r="AJ49" s="94"/>
      <c r="AK49" s="94"/>
      <c r="AL49" s="94"/>
      <c r="AM49" s="94"/>
      <c r="AN49" s="94"/>
      <c r="AO49" s="94"/>
      <c r="AP49" s="94"/>
      <c r="AQ49" s="94"/>
      <c r="AR49" s="94"/>
      <c r="AS49" s="94"/>
      <c r="AT49" s="94"/>
      <c r="AU49" s="94"/>
      <c r="AV49" s="94"/>
      <c r="AW49" s="94"/>
      <c r="AX49" s="94"/>
      <c r="AY49" s="94"/>
      <c r="AZ49" s="94"/>
      <c r="BA49" s="94"/>
      <c r="BB49" s="94"/>
    </row>
    <row r="50" spans="1:54" hidden="1">
      <c r="A50" s="3" t="s">
        <v>17</v>
      </c>
      <c r="B50" s="1" t="s">
        <v>439</v>
      </c>
      <c r="C50" s="5" t="s">
        <v>157</v>
      </c>
      <c r="D50" s="4">
        <v>44044</v>
      </c>
      <c r="E50" s="4">
        <v>44074</v>
      </c>
      <c r="L50" s="11">
        <f>COUNTIFS(L$1,"&gt;="&amp;$D50,L$1,"&lt;="&amp;$E50)</f>
        <v>0</v>
      </c>
      <c r="M50" s="11">
        <f>COUNTIFS(M$1,"&gt;="&amp;$D50,M$1,"&lt;="&amp;$E50)</f>
        <v>0</v>
      </c>
      <c r="N50" s="11">
        <f>COUNTIFS(N$1,"&gt;="&amp;$D50,N$1,"&lt;="&amp;$E50)</f>
        <v>0</v>
      </c>
      <c r="O50" s="11">
        <f>COUNTIFS(O$1,"&gt;="&amp;$D50,O$1,"&lt;="&amp;$E50)</f>
        <v>0</v>
      </c>
      <c r="P50" s="11">
        <f>COUNTIFS(P$1,"&gt;="&amp;$D50,P$1,"&lt;="&amp;$E50)</f>
        <v>0</v>
      </c>
      <c r="Q50" s="11">
        <f>COUNTIFS(Q$1,"&gt;="&amp;$D50,Q$1,"&lt;="&amp;$E50)</f>
        <v>0</v>
      </c>
      <c r="R50" s="11">
        <f>COUNTIFS(R$1,"&gt;="&amp;$D50,R$1,"&lt;="&amp;$E50)</f>
        <v>0</v>
      </c>
      <c r="S50" s="11">
        <f>COUNTIFS(S$1,"&gt;="&amp;$D50,S$1,"&lt;="&amp;$E50)</f>
        <v>1</v>
      </c>
      <c r="T50" s="11">
        <f>COUNTIFS(T$1,"&gt;="&amp;$D50,T$1,"&lt;="&amp;$E50)</f>
        <v>0</v>
      </c>
      <c r="U50" s="11">
        <f>COUNTIFS(U$1,"&gt;="&amp;$D50,U$1,"&lt;="&amp;$E50)</f>
        <v>0</v>
      </c>
      <c r="V50" s="11">
        <f>COUNTIFS(V$1,"&gt;="&amp;$D50,V$1,"&lt;="&amp;$E50)</f>
        <v>0</v>
      </c>
      <c r="W50" s="11">
        <f>COUNTIFS(W$1,"&gt;="&amp;$D50,W$1,"&lt;="&amp;$E50)</f>
        <v>0</v>
      </c>
      <c r="X50" s="11">
        <f>COUNTIFS(X$1,"&gt;="&amp;$D50,X$1,"&lt;="&amp;$E50)</f>
        <v>0</v>
      </c>
      <c r="Y50" s="11">
        <f>COUNTIFS(Y$1,"&gt;="&amp;$D50,Y$1,"&lt;="&amp;$E50)</f>
        <v>0</v>
      </c>
      <c r="Z50" s="11">
        <f>COUNTIFS(Z$1,"&gt;="&amp;$D50,Z$1,"&lt;="&amp;$E50)</f>
        <v>0</v>
      </c>
      <c r="AA50" s="11">
        <f>COUNTIFS(AA$1,"&gt;="&amp;$D50,AA$1,"&lt;="&amp;$E50)</f>
        <v>0</v>
      </c>
      <c r="AB50" s="11">
        <f>COUNTIFS(AB$1,"&gt;="&amp;$D50,AB$1,"&lt;="&amp;$E50)</f>
        <v>0</v>
      </c>
      <c r="AC50" s="11">
        <f>COUNTIFS(AC$1,"&gt;="&amp;$D50,AC$1,"&lt;="&amp;$E50)</f>
        <v>0</v>
      </c>
      <c r="AD50" s="11">
        <f>COUNTIFS(AD$1,"&gt;="&amp;$D50,AD$1,"&lt;="&amp;$E50)</f>
        <v>0</v>
      </c>
      <c r="AE50" s="11">
        <f>COUNTIFS(AE$1,"&gt;="&amp;$D50,AE$1,"&lt;="&amp;$E50)</f>
        <v>0</v>
      </c>
      <c r="AF50" s="11">
        <f>COUNTIFS(AF$1,"&gt;="&amp;$D50,AF$1,"&lt;="&amp;$E50)</f>
        <v>0</v>
      </c>
      <c r="AG50" s="11">
        <f>COUNTIFS(AG$1,"&gt;="&amp;$D50,AG$1,"&lt;="&amp;$E50)</f>
        <v>0</v>
      </c>
      <c r="AH50" s="11">
        <f>COUNTIFS(AH$1,"&gt;="&amp;$D50,AH$1,"&lt;="&amp;$E50)</f>
        <v>0</v>
      </c>
      <c r="AI50" s="11">
        <f>COUNTIFS(AI$1,"&gt;="&amp;$D50,AI$1,"&lt;="&amp;$E50)</f>
        <v>0</v>
      </c>
      <c r="AJ50" s="94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94"/>
      <c r="AW50" s="94"/>
      <c r="AX50" s="94"/>
      <c r="AY50" s="94"/>
      <c r="AZ50" s="94"/>
      <c r="BA50" s="94"/>
      <c r="BB50" s="94"/>
    </row>
    <row r="51" spans="1:54">
      <c r="A51" s="3" t="s">
        <v>17</v>
      </c>
      <c r="B51" s="1" t="s">
        <v>439</v>
      </c>
      <c r="C51" s="3" t="s">
        <v>163</v>
      </c>
      <c r="D51" s="4">
        <v>44075</v>
      </c>
      <c r="E51" s="4">
        <v>44104</v>
      </c>
      <c r="F51" s="44">
        <v>2021129</v>
      </c>
      <c r="G51" s="4">
        <v>44265</v>
      </c>
      <c r="H51" s="4" t="s">
        <v>617</v>
      </c>
      <c r="I51" s="44">
        <v>0</v>
      </c>
      <c r="J51" s="44">
        <v>5</v>
      </c>
      <c r="L51" s="70">
        <f>COUNTIFS(L$1,"&gt;="&amp;$D51,L$1,"&lt;="&amp;$E51)</f>
        <v>0</v>
      </c>
      <c r="M51" s="70">
        <f>COUNTIFS(M$1,"&gt;="&amp;$D51,M$1,"&lt;="&amp;$E51)</f>
        <v>0</v>
      </c>
      <c r="N51" s="70">
        <f>COUNTIFS(N$1,"&gt;="&amp;$D51,N$1,"&lt;="&amp;$E51)</f>
        <v>0</v>
      </c>
      <c r="O51" s="70">
        <f>COUNTIFS(O$1,"&gt;="&amp;$D51,O$1,"&lt;="&amp;$E51)</f>
        <v>0</v>
      </c>
      <c r="P51" s="70">
        <f>COUNTIFS(P$1,"&gt;="&amp;$D51,P$1,"&lt;="&amp;$E51)</f>
        <v>0</v>
      </c>
      <c r="Q51" s="70">
        <f>COUNTIFS(Q$1,"&gt;="&amp;$D51,Q$1,"&lt;="&amp;$E51)</f>
        <v>0</v>
      </c>
      <c r="R51" s="70">
        <f>COUNTIFS(R$1,"&gt;="&amp;$D51,R$1,"&lt;="&amp;$E51)</f>
        <v>0</v>
      </c>
      <c r="S51" s="70">
        <f>COUNTIFS(S$1,"&gt;="&amp;$D51,S$1,"&lt;="&amp;$E51)</f>
        <v>0</v>
      </c>
      <c r="T51" s="70">
        <f>COUNTIFS(T$1,"&gt;="&amp;$D51,T$1,"&lt;="&amp;$E51)</f>
        <v>1</v>
      </c>
      <c r="U51" s="70">
        <f>COUNTIFS(U$1,"&gt;="&amp;$D51,U$1,"&lt;="&amp;$E51)</f>
        <v>0</v>
      </c>
      <c r="V51" s="70">
        <f>COUNTIFS(V$1,"&gt;="&amp;$D51,V$1,"&lt;="&amp;$E51)</f>
        <v>0</v>
      </c>
      <c r="W51" s="70">
        <f>COUNTIFS(W$1,"&gt;="&amp;$D51,W$1,"&lt;="&amp;$E51)</f>
        <v>0</v>
      </c>
      <c r="X51" s="70">
        <f>COUNTIFS(X$1,"&gt;="&amp;$D51,X$1,"&lt;="&amp;$E51)</f>
        <v>0</v>
      </c>
      <c r="Y51" s="70">
        <f>COUNTIFS(Y$1,"&gt;="&amp;$D51,Y$1,"&lt;="&amp;$E51)</f>
        <v>0</v>
      </c>
      <c r="Z51" s="70">
        <f>COUNTIFS(Z$1,"&gt;="&amp;$D51,Z$1,"&lt;="&amp;$E51)</f>
        <v>0</v>
      </c>
      <c r="AA51" s="70">
        <f>COUNTIFS(AA$1,"&gt;="&amp;$D51,AA$1,"&lt;="&amp;$E51)</f>
        <v>0</v>
      </c>
      <c r="AB51" s="70">
        <f>COUNTIFS(AB$1,"&gt;="&amp;$D51,AB$1,"&lt;="&amp;$E51)</f>
        <v>0</v>
      </c>
      <c r="AC51" s="70">
        <f>COUNTIFS(AC$1,"&gt;="&amp;$D51,AC$1,"&lt;="&amp;$E51)</f>
        <v>0</v>
      </c>
      <c r="AD51" s="70">
        <f>COUNTIFS(AD$1,"&gt;="&amp;$D51,AD$1,"&lt;="&amp;$E51)</f>
        <v>0</v>
      </c>
      <c r="AE51" s="70">
        <f>COUNTIFS(AE$1,"&gt;="&amp;$D51,AE$1,"&lt;="&amp;$E51)</f>
        <v>0</v>
      </c>
      <c r="AF51" s="70">
        <f>COUNTIFS(AF$1,"&gt;="&amp;$D51,AF$1,"&lt;="&amp;$E51)</f>
        <v>0</v>
      </c>
      <c r="AG51" s="70">
        <f>COUNTIFS(AG$1,"&gt;="&amp;$D51,AG$1,"&lt;="&amp;$E51)</f>
        <v>0</v>
      </c>
      <c r="AH51" s="70">
        <f>COUNTIFS(AH$1,"&gt;="&amp;$D51,AH$1,"&lt;="&amp;$E51)</f>
        <v>0</v>
      </c>
      <c r="AI51" s="70">
        <f>COUNTIFS(AI$1,"&gt;="&amp;$D51,AI$1,"&lt;="&amp;$E51)</f>
        <v>0</v>
      </c>
      <c r="AJ51" s="94"/>
      <c r="AK51" s="94"/>
      <c r="AL51" s="94"/>
      <c r="AN51" s="94"/>
      <c r="AO51" s="94"/>
      <c r="AP51" s="94"/>
      <c r="AQ51" s="94"/>
      <c r="AR51" s="94"/>
      <c r="AS51" s="94"/>
      <c r="AT51" s="94"/>
      <c r="AU51" s="94"/>
      <c r="AV51" s="94"/>
      <c r="AW51" s="94"/>
      <c r="AX51" s="94"/>
      <c r="AY51" s="94"/>
      <c r="AZ51" s="94"/>
      <c r="BA51" s="94"/>
      <c r="BB51" s="94"/>
    </row>
    <row r="52" spans="1:54" hidden="1">
      <c r="A52" s="3" t="s">
        <v>17</v>
      </c>
      <c r="B52" s="1" t="s">
        <v>439</v>
      </c>
      <c r="C52" s="3" t="s">
        <v>162</v>
      </c>
      <c r="D52" s="4">
        <v>44075</v>
      </c>
      <c r="E52" s="4">
        <v>44104</v>
      </c>
      <c r="L52" s="11">
        <f>COUNTIFS(L$1,"&gt;="&amp;$D52,L$1,"&lt;="&amp;$E52)</f>
        <v>0</v>
      </c>
      <c r="M52" s="11">
        <f>COUNTIFS(M$1,"&gt;="&amp;$D52,M$1,"&lt;="&amp;$E52)</f>
        <v>0</v>
      </c>
      <c r="N52" s="11">
        <f>COUNTIFS(N$1,"&gt;="&amp;$D52,N$1,"&lt;="&amp;$E52)</f>
        <v>0</v>
      </c>
      <c r="O52" s="11">
        <f>COUNTIFS(O$1,"&gt;="&amp;$D52,O$1,"&lt;="&amp;$E52)</f>
        <v>0</v>
      </c>
      <c r="P52" s="11">
        <f>COUNTIFS(P$1,"&gt;="&amp;$D52,P$1,"&lt;="&amp;$E52)</f>
        <v>0</v>
      </c>
      <c r="Q52" s="11">
        <f>COUNTIFS(Q$1,"&gt;="&amp;$D52,Q$1,"&lt;="&amp;$E52)</f>
        <v>0</v>
      </c>
      <c r="R52" s="11">
        <f>COUNTIFS(R$1,"&gt;="&amp;$D52,R$1,"&lt;="&amp;$E52)</f>
        <v>0</v>
      </c>
      <c r="S52" s="11">
        <f>COUNTIFS(S$1,"&gt;="&amp;$D52,S$1,"&lt;="&amp;$E52)</f>
        <v>0</v>
      </c>
      <c r="T52" s="11">
        <f>COUNTIFS(T$1,"&gt;="&amp;$D52,T$1,"&lt;="&amp;$E52)</f>
        <v>1</v>
      </c>
      <c r="U52" s="11">
        <f>COUNTIFS(U$1,"&gt;="&amp;$D52,U$1,"&lt;="&amp;$E52)</f>
        <v>0</v>
      </c>
      <c r="V52" s="11">
        <f>COUNTIFS(V$1,"&gt;="&amp;$D52,V$1,"&lt;="&amp;$E52)</f>
        <v>0</v>
      </c>
      <c r="W52" s="11">
        <f>COUNTIFS(W$1,"&gt;="&amp;$D52,W$1,"&lt;="&amp;$E52)</f>
        <v>0</v>
      </c>
      <c r="X52" s="11">
        <f>COUNTIFS(X$1,"&gt;="&amp;$D52,X$1,"&lt;="&amp;$E52)</f>
        <v>0</v>
      </c>
      <c r="Y52" s="11">
        <f>COUNTIFS(Y$1,"&gt;="&amp;$D52,Y$1,"&lt;="&amp;$E52)</f>
        <v>0</v>
      </c>
      <c r="Z52" s="11">
        <f>COUNTIFS(Z$1,"&gt;="&amp;$D52,Z$1,"&lt;="&amp;$E52)</f>
        <v>0</v>
      </c>
      <c r="AA52" s="11">
        <f>COUNTIFS(AA$1,"&gt;="&amp;$D52,AA$1,"&lt;="&amp;$E52)</f>
        <v>0</v>
      </c>
      <c r="AB52" s="11">
        <f>COUNTIFS(AB$1,"&gt;="&amp;$D52,AB$1,"&lt;="&amp;$E52)</f>
        <v>0</v>
      </c>
      <c r="AC52" s="11">
        <f>COUNTIFS(AC$1,"&gt;="&amp;$D52,AC$1,"&lt;="&amp;$E52)</f>
        <v>0</v>
      </c>
      <c r="AD52" s="11">
        <f>COUNTIFS(AD$1,"&gt;="&amp;$D52,AD$1,"&lt;="&amp;$E52)</f>
        <v>0</v>
      </c>
      <c r="AE52" s="11">
        <f>COUNTIFS(AE$1,"&gt;="&amp;$D52,AE$1,"&lt;="&amp;$E52)</f>
        <v>0</v>
      </c>
      <c r="AF52" s="11">
        <f>COUNTIFS(AF$1,"&gt;="&amp;$D52,AF$1,"&lt;="&amp;$E52)</f>
        <v>0</v>
      </c>
      <c r="AG52" s="11">
        <f>COUNTIFS(AG$1,"&gt;="&amp;$D52,AG$1,"&lt;="&amp;$E52)</f>
        <v>0</v>
      </c>
      <c r="AH52" s="11">
        <f>COUNTIFS(AH$1,"&gt;="&amp;$D52,AH$1,"&lt;="&amp;$E52)</f>
        <v>0</v>
      </c>
      <c r="AI52" s="11">
        <f>COUNTIFS(AI$1,"&gt;="&amp;$D52,AI$1,"&lt;="&amp;$E52)</f>
        <v>0</v>
      </c>
      <c r="AJ52" s="94"/>
      <c r="AK52" s="94"/>
      <c r="AL52" s="94"/>
      <c r="AM52" s="94"/>
      <c r="AN52" s="94"/>
      <c r="AO52" s="94"/>
      <c r="AP52" s="94"/>
      <c r="AQ52" s="94"/>
      <c r="AR52" s="94"/>
      <c r="AS52" s="94"/>
      <c r="AT52" s="94"/>
      <c r="AU52" s="94"/>
      <c r="AV52" s="94"/>
      <c r="AW52" s="94"/>
      <c r="AX52" s="94"/>
      <c r="AY52" s="94"/>
      <c r="AZ52" s="94"/>
      <c r="BA52" s="94"/>
      <c r="BB52" s="94"/>
    </row>
    <row r="53" spans="1:54">
      <c r="A53" s="3" t="s">
        <v>17</v>
      </c>
      <c r="B53" s="1" t="s">
        <v>439</v>
      </c>
      <c r="C53" s="5" t="s">
        <v>161</v>
      </c>
      <c r="D53" s="4">
        <v>44105</v>
      </c>
      <c r="E53" s="4">
        <v>44135</v>
      </c>
      <c r="F53" s="44">
        <v>2021130</v>
      </c>
      <c r="G53" s="4">
        <v>44265</v>
      </c>
      <c r="H53" s="4" t="s">
        <v>615</v>
      </c>
      <c r="I53" s="44">
        <v>2</v>
      </c>
      <c r="J53" s="44">
        <v>6</v>
      </c>
      <c r="L53" s="11">
        <f>COUNTIFS(L$1,"&gt;="&amp;$D53,L$1,"&lt;="&amp;$E53)</f>
        <v>0</v>
      </c>
      <c r="M53" s="11">
        <f>COUNTIFS(M$1,"&gt;="&amp;$D53,M$1,"&lt;="&amp;$E53)</f>
        <v>0</v>
      </c>
      <c r="N53" s="11">
        <f>COUNTIFS(N$1,"&gt;="&amp;$D53,N$1,"&lt;="&amp;$E53)</f>
        <v>0</v>
      </c>
      <c r="O53" s="11">
        <f>COUNTIFS(O$1,"&gt;="&amp;$D53,O$1,"&lt;="&amp;$E53)</f>
        <v>0</v>
      </c>
      <c r="P53" s="11">
        <f>COUNTIFS(P$1,"&gt;="&amp;$D53,P$1,"&lt;="&amp;$E53)</f>
        <v>0</v>
      </c>
      <c r="Q53" s="11">
        <f>COUNTIFS(Q$1,"&gt;="&amp;$D53,Q$1,"&lt;="&amp;$E53)</f>
        <v>0</v>
      </c>
      <c r="R53" s="11">
        <f>COUNTIFS(R$1,"&gt;="&amp;$D53,R$1,"&lt;="&amp;$E53)</f>
        <v>0</v>
      </c>
      <c r="S53" s="11">
        <f>COUNTIFS(S$1,"&gt;="&amp;$D53,S$1,"&lt;="&amp;$E53)</f>
        <v>0</v>
      </c>
      <c r="T53" s="11">
        <f>COUNTIFS(T$1,"&gt;="&amp;$D53,T$1,"&lt;="&amp;$E53)</f>
        <v>0</v>
      </c>
      <c r="U53" s="11">
        <f>COUNTIFS(U$1,"&gt;="&amp;$D53,U$1,"&lt;="&amp;$E53)</f>
        <v>1</v>
      </c>
      <c r="V53" s="11">
        <f>COUNTIFS(V$1,"&gt;="&amp;$D53,V$1,"&lt;="&amp;$E53)</f>
        <v>0</v>
      </c>
      <c r="W53" s="11">
        <f>COUNTIFS(W$1,"&gt;="&amp;$D53,W$1,"&lt;="&amp;$E53)</f>
        <v>0</v>
      </c>
      <c r="X53" s="11">
        <f>COUNTIFS(X$1,"&gt;="&amp;$D53,X$1,"&lt;="&amp;$E53)</f>
        <v>0</v>
      </c>
      <c r="Y53" s="11">
        <f>COUNTIFS(Y$1,"&gt;="&amp;$D53,Y$1,"&lt;="&amp;$E53)</f>
        <v>0</v>
      </c>
      <c r="Z53" s="11">
        <f>COUNTIFS(Z$1,"&gt;="&amp;$D53,Z$1,"&lt;="&amp;$E53)</f>
        <v>0</v>
      </c>
      <c r="AA53" s="11">
        <f>COUNTIFS(AA$1,"&gt;="&amp;$D53,AA$1,"&lt;="&amp;$E53)</f>
        <v>0</v>
      </c>
      <c r="AB53" s="11">
        <f>COUNTIFS(AB$1,"&gt;="&amp;$D53,AB$1,"&lt;="&amp;$E53)</f>
        <v>0</v>
      </c>
      <c r="AC53" s="11">
        <f>COUNTIFS(AC$1,"&gt;="&amp;$D53,AC$1,"&lt;="&amp;$E53)</f>
        <v>0</v>
      </c>
      <c r="AD53" s="11">
        <f>COUNTIFS(AD$1,"&gt;="&amp;$D53,AD$1,"&lt;="&amp;$E53)</f>
        <v>0</v>
      </c>
      <c r="AE53" s="11">
        <f>COUNTIFS(AE$1,"&gt;="&amp;$D53,AE$1,"&lt;="&amp;$E53)</f>
        <v>0</v>
      </c>
      <c r="AF53" s="11">
        <f>COUNTIFS(AF$1,"&gt;="&amp;$D53,AF$1,"&lt;="&amp;$E53)</f>
        <v>0</v>
      </c>
      <c r="AG53" s="11">
        <f>COUNTIFS(AG$1,"&gt;="&amp;$D53,AG$1,"&lt;="&amp;$E53)</f>
        <v>0</v>
      </c>
      <c r="AH53" s="11">
        <f>COUNTIFS(AH$1,"&gt;="&amp;$D53,AH$1,"&lt;="&amp;$E53)</f>
        <v>0</v>
      </c>
      <c r="AI53" s="11">
        <f>COUNTIFS(AI$1,"&gt;="&amp;$D53,AI$1,"&lt;="&amp;$E53)</f>
        <v>0</v>
      </c>
      <c r="AJ53" s="94"/>
      <c r="AK53" s="94"/>
      <c r="AL53" s="94"/>
      <c r="AM53" s="94"/>
      <c r="AO53" s="94"/>
      <c r="AP53" s="94"/>
      <c r="AQ53" s="94"/>
      <c r="AR53" s="94"/>
      <c r="AS53" s="94"/>
      <c r="AT53" s="94"/>
      <c r="AU53" s="94"/>
      <c r="AV53" s="94"/>
      <c r="AW53" s="94"/>
      <c r="AX53" s="94"/>
      <c r="AY53" s="94"/>
      <c r="AZ53" s="94"/>
      <c r="BA53" s="94"/>
      <c r="BB53" s="94"/>
    </row>
    <row r="54" spans="1:54" hidden="1">
      <c r="A54" s="3" t="s">
        <v>17</v>
      </c>
      <c r="B54" s="1" t="s">
        <v>439</v>
      </c>
      <c r="C54" s="5" t="s">
        <v>160</v>
      </c>
      <c r="D54" s="4">
        <v>44105</v>
      </c>
      <c r="E54" s="4">
        <v>44135</v>
      </c>
      <c r="L54" s="11">
        <f>COUNTIFS(L$1,"&gt;="&amp;$D54,L$1,"&lt;="&amp;$E54)</f>
        <v>0</v>
      </c>
      <c r="M54" s="11">
        <f>COUNTIFS(M$1,"&gt;="&amp;$D54,M$1,"&lt;="&amp;$E54)</f>
        <v>0</v>
      </c>
      <c r="N54" s="11">
        <f>COUNTIFS(N$1,"&gt;="&amp;$D54,N$1,"&lt;="&amp;$E54)</f>
        <v>0</v>
      </c>
      <c r="O54" s="11">
        <f>COUNTIFS(O$1,"&gt;="&amp;$D54,O$1,"&lt;="&amp;$E54)</f>
        <v>0</v>
      </c>
      <c r="P54" s="11">
        <f>COUNTIFS(P$1,"&gt;="&amp;$D54,P$1,"&lt;="&amp;$E54)</f>
        <v>0</v>
      </c>
      <c r="Q54" s="11">
        <f>COUNTIFS(Q$1,"&gt;="&amp;$D54,Q$1,"&lt;="&amp;$E54)</f>
        <v>0</v>
      </c>
      <c r="R54" s="11">
        <f>COUNTIFS(R$1,"&gt;="&amp;$D54,R$1,"&lt;="&amp;$E54)</f>
        <v>0</v>
      </c>
      <c r="S54" s="11">
        <f>COUNTIFS(S$1,"&gt;="&amp;$D54,S$1,"&lt;="&amp;$E54)</f>
        <v>0</v>
      </c>
      <c r="T54" s="11">
        <f>COUNTIFS(T$1,"&gt;="&amp;$D54,T$1,"&lt;="&amp;$E54)</f>
        <v>0</v>
      </c>
      <c r="U54" s="11">
        <f>COUNTIFS(U$1,"&gt;="&amp;$D54,U$1,"&lt;="&amp;$E54)</f>
        <v>1</v>
      </c>
      <c r="V54" s="11">
        <f>COUNTIFS(V$1,"&gt;="&amp;$D54,V$1,"&lt;="&amp;$E54)</f>
        <v>0</v>
      </c>
      <c r="W54" s="11">
        <f>COUNTIFS(W$1,"&gt;="&amp;$D54,W$1,"&lt;="&amp;$E54)</f>
        <v>0</v>
      </c>
      <c r="X54" s="11">
        <f>COUNTIFS(X$1,"&gt;="&amp;$D54,X$1,"&lt;="&amp;$E54)</f>
        <v>0</v>
      </c>
      <c r="Y54" s="11">
        <f>COUNTIFS(Y$1,"&gt;="&amp;$D54,Y$1,"&lt;="&amp;$E54)</f>
        <v>0</v>
      </c>
      <c r="Z54" s="11">
        <f>COUNTIFS(Z$1,"&gt;="&amp;$D54,Z$1,"&lt;="&amp;$E54)</f>
        <v>0</v>
      </c>
      <c r="AA54" s="11">
        <f>COUNTIFS(AA$1,"&gt;="&amp;$D54,AA$1,"&lt;="&amp;$E54)</f>
        <v>0</v>
      </c>
      <c r="AB54" s="11">
        <f>COUNTIFS(AB$1,"&gt;="&amp;$D54,AB$1,"&lt;="&amp;$E54)</f>
        <v>0</v>
      </c>
      <c r="AC54" s="11">
        <f>COUNTIFS(AC$1,"&gt;="&amp;$D54,AC$1,"&lt;="&amp;$E54)</f>
        <v>0</v>
      </c>
      <c r="AD54" s="11">
        <f>COUNTIFS(AD$1,"&gt;="&amp;$D54,AD$1,"&lt;="&amp;$E54)</f>
        <v>0</v>
      </c>
      <c r="AE54" s="11">
        <f>COUNTIFS(AE$1,"&gt;="&amp;$D54,AE$1,"&lt;="&amp;$E54)</f>
        <v>0</v>
      </c>
      <c r="AF54" s="11">
        <f>COUNTIFS(AF$1,"&gt;="&amp;$D54,AF$1,"&lt;="&amp;$E54)</f>
        <v>0</v>
      </c>
      <c r="AG54" s="11">
        <f>COUNTIFS(AG$1,"&gt;="&amp;$D54,AG$1,"&lt;="&amp;$E54)</f>
        <v>0</v>
      </c>
      <c r="AH54" s="11">
        <f>COUNTIFS(AH$1,"&gt;="&amp;$D54,AH$1,"&lt;="&amp;$E54)</f>
        <v>0</v>
      </c>
      <c r="AI54" s="11">
        <f>COUNTIFS(AI$1,"&gt;="&amp;$D54,AI$1,"&lt;="&amp;$E54)</f>
        <v>0</v>
      </c>
      <c r="AJ54" s="94"/>
      <c r="AK54" s="94"/>
      <c r="AL54" s="94"/>
      <c r="AM54" s="94"/>
      <c r="AN54" s="94"/>
      <c r="AO54" s="94"/>
      <c r="AP54" s="94"/>
      <c r="AQ54" s="94"/>
      <c r="AR54" s="94"/>
      <c r="AS54" s="94"/>
      <c r="AT54" s="94"/>
      <c r="AU54" s="94"/>
      <c r="AV54" s="94"/>
      <c r="AW54" s="94"/>
      <c r="AX54" s="94"/>
      <c r="AY54" s="94"/>
      <c r="AZ54" s="94"/>
      <c r="BA54" s="94"/>
      <c r="BB54" s="94"/>
    </row>
    <row r="55" spans="1:54">
      <c r="A55" s="3" t="s">
        <v>17</v>
      </c>
      <c r="B55" s="1" t="s">
        <v>439</v>
      </c>
      <c r="C55" s="5" t="s">
        <v>482</v>
      </c>
      <c r="D55" s="4">
        <v>44136</v>
      </c>
      <c r="E55" s="4">
        <v>44165</v>
      </c>
      <c r="F55" s="44">
        <v>2021131</v>
      </c>
      <c r="G55" s="4">
        <v>44265</v>
      </c>
      <c r="H55" s="4" t="s">
        <v>617</v>
      </c>
      <c r="I55" s="44">
        <v>0</v>
      </c>
      <c r="J55" s="44">
        <v>6</v>
      </c>
      <c r="L55" s="11">
        <f>COUNTIFS(L$1,"&gt;="&amp;$D55,L$1,"&lt;="&amp;$E55)</f>
        <v>0</v>
      </c>
      <c r="M55" s="11">
        <f>COUNTIFS(M$1,"&gt;="&amp;$D55,M$1,"&lt;="&amp;$E55)</f>
        <v>0</v>
      </c>
      <c r="N55" s="11">
        <f>COUNTIFS(N$1,"&gt;="&amp;$D55,N$1,"&lt;="&amp;$E55)</f>
        <v>0</v>
      </c>
      <c r="O55" s="11">
        <f>COUNTIFS(O$1,"&gt;="&amp;$D55,O$1,"&lt;="&amp;$E55)</f>
        <v>0</v>
      </c>
      <c r="P55" s="11">
        <f>COUNTIFS(P$1,"&gt;="&amp;$D55,P$1,"&lt;="&amp;$E55)</f>
        <v>0</v>
      </c>
      <c r="Q55" s="11">
        <f>COUNTIFS(Q$1,"&gt;="&amp;$D55,Q$1,"&lt;="&amp;$E55)</f>
        <v>0</v>
      </c>
      <c r="R55" s="11">
        <f>COUNTIFS(R$1,"&gt;="&amp;$D55,R$1,"&lt;="&amp;$E55)</f>
        <v>0</v>
      </c>
      <c r="S55" s="11">
        <f>COUNTIFS(S$1,"&gt;="&amp;$D55,S$1,"&lt;="&amp;$E55)</f>
        <v>0</v>
      </c>
      <c r="T55" s="11">
        <f>COUNTIFS(T$1,"&gt;="&amp;$D55,T$1,"&lt;="&amp;$E55)</f>
        <v>0</v>
      </c>
      <c r="U55" s="11">
        <f>COUNTIFS(U$1,"&gt;="&amp;$D55,U$1,"&lt;="&amp;$E55)</f>
        <v>0</v>
      </c>
      <c r="V55" s="11">
        <f>COUNTIFS(V$1,"&gt;="&amp;$D55,V$1,"&lt;="&amp;$E55)</f>
        <v>1</v>
      </c>
      <c r="W55" s="11">
        <f>COUNTIFS(W$1,"&gt;="&amp;$D55,W$1,"&lt;="&amp;$E55)</f>
        <v>0</v>
      </c>
      <c r="X55" s="11">
        <f>COUNTIFS(X$1,"&gt;="&amp;$D55,X$1,"&lt;="&amp;$E55)</f>
        <v>0</v>
      </c>
      <c r="Y55" s="11">
        <f>COUNTIFS(Y$1,"&gt;="&amp;$D55,Y$1,"&lt;="&amp;$E55)</f>
        <v>0</v>
      </c>
      <c r="Z55" s="11">
        <f>COUNTIFS(Z$1,"&gt;="&amp;$D55,Z$1,"&lt;="&amp;$E55)</f>
        <v>0</v>
      </c>
      <c r="AA55" s="11">
        <f>COUNTIFS(AA$1,"&gt;="&amp;$D55,AA$1,"&lt;="&amp;$E55)</f>
        <v>0</v>
      </c>
      <c r="AB55" s="11">
        <f>COUNTIFS(AB$1,"&gt;="&amp;$D55,AB$1,"&lt;="&amp;$E55)</f>
        <v>0</v>
      </c>
      <c r="AC55" s="11">
        <f>COUNTIFS(AC$1,"&gt;="&amp;$D55,AC$1,"&lt;="&amp;$E55)</f>
        <v>0</v>
      </c>
      <c r="AD55" s="11">
        <f>COUNTIFS(AD$1,"&gt;="&amp;$D55,AD$1,"&lt;="&amp;$E55)</f>
        <v>0</v>
      </c>
      <c r="AE55" s="11">
        <f>COUNTIFS(AE$1,"&gt;="&amp;$D55,AE$1,"&lt;="&amp;$E55)</f>
        <v>0</v>
      </c>
      <c r="AF55" s="11">
        <f>COUNTIFS(AF$1,"&gt;="&amp;$D55,AF$1,"&lt;="&amp;$E55)</f>
        <v>0</v>
      </c>
      <c r="AG55" s="11">
        <f>COUNTIFS(AG$1,"&gt;="&amp;$D55,AG$1,"&lt;="&amp;$E55)</f>
        <v>0</v>
      </c>
      <c r="AH55" s="11">
        <f>COUNTIFS(AH$1,"&gt;="&amp;$D55,AH$1,"&lt;="&amp;$E55)</f>
        <v>0</v>
      </c>
      <c r="AI55" s="11">
        <f>COUNTIFS(AI$1,"&gt;="&amp;$D55,AI$1,"&lt;="&amp;$E55)</f>
        <v>0</v>
      </c>
      <c r="AJ55" s="94"/>
      <c r="AK55" s="94"/>
      <c r="AL55" s="94"/>
      <c r="AM55" s="94"/>
      <c r="AN55" s="94"/>
      <c r="AO55" s="94"/>
      <c r="AP55" s="94"/>
      <c r="AQ55" s="94"/>
      <c r="AR55" s="94"/>
      <c r="AS55" s="94"/>
      <c r="AT55" s="94"/>
      <c r="AU55" s="94"/>
      <c r="AV55" s="94"/>
      <c r="AW55" s="94"/>
      <c r="AX55" s="94"/>
      <c r="AY55" s="94"/>
      <c r="AZ55" s="94"/>
      <c r="BA55" s="94"/>
      <c r="BB55" s="94"/>
    </row>
    <row r="56" spans="1:54" hidden="1">
      <c r="A56" s="3" t="s">
        <v>17</v>
      </c>
      <c r="B56" s="1" t="s">
        <v>439</v>
      </c>
      <c r="C56" s="5" t="s">
        <v>481</v>
      </c>
      <c r="D56" s="4">
        <v>44136</v>
      </c>
      <c r="E56" s="4">
        <v>44165</v>
      </c>
      <c r="L56" s="11">
        <f>COUNTIFS(L$1,"&gt;="&amp;$D56,L$1,"&lt;="&amp;$E56)</f>
        <v>0</v>
      </c>
      <c r="M56" s="11">
        <f>COUNTIFS(M$1,"&gt;="&amp;$D56,M$1,"&lt;="&amp;$E56)</f>
        <v>0</v>
      </c>
      <c r="N56" s="11">
        <f>COUNTIFS(N$1,"&gt;="&amp;$D56,N$1,"&lt;="&amp;$E56)</f>
        <v>0</v>
      </c>
      <c r="O56" s="11">
        <f>COUNTIFS(O$1,"&gt;="&amp;$D56,O$1,"&lt;="&amp;$E56)</f>
        <v>0</v>
      </c>
      <c r="P56" s="11">
        <f>COUNTIFS(P$1,"&gt;="&amp;$D56,P$1,"&lt;="&amp;$E56)</f>
        <v>0</v>
      </c>
      <c r="Q56" s="11">
        <f>COUNTIFS(Q$1,"&gt;="&amp;$D56,Q$1,"&lt;="&amp;$E56)</f>
        <v>0</v>
      </c>
      <c r="R56" s="11">
        <f>COUNTIFS(R$1,"&gt;="&amp;$D56,R$1,"&lt;="&amp;$E56)</f>
        <v>0</v>
      </c>
      <c r="S56" s="11">
        <f>COUNTIFS(S$1,"&gt;="&amp;$D56,S$1,"&lt;="&amp;$E56)</f>
        <v>0</v>
      </c>
      <c r="T56" s="11">
        <f>COUNTIFS(T$1,"&gt;="&amp;$D56,T$1,"&lt;="&amp;$E56)</f>
        <v>0</v>
      </c>
      <c r="U56" s="11">
        <f>COUNTIFS(U$1,"&gt;="&amp;$D56,U$1,"&lt;="&amp;$E56)</f>
        <v>0</v>
      </c>
      <c r="V56" s="11">
        <f>COUNTIFS(V$1,"&gt;="&amp;$D56,V$1,"&lt;="&amp;$E56)</f>
        <v>1</v>
      </c>
      <c r="W56" s="11">
        <f>COUNTIFS(W$1,"&gt;="&amp;$D56,W$1,"&lt;="&amp;$E56)</f>
        <v>0</v>
      </c>
      <c r="X56" s="11">
        <f>COUNTIFS(X$1,"&gt;="&amp;$D56,X$1,"&lt;="&amp;$E56)</f>
        <v>0</v>
      </c>
      <c r="Y56" s="11">
        <f>COUNTIFS(Y$1,"&gt;="&amp;$D56,Y$1,"&lt;="&amp;$E56)</f>
        <v>0</v>
      </c>
      <c r="Z56" s="11">
        <f>COUNTIFS(Z$1,"&gt;="&amp;$D56,Z$1,"&lt;="&amp;$E56)</f>
        <v>0</v>
      </c>
      <c r="AA56" s="11">
        <f>COUNTIFS(AA$1,"&gt;="&amp;$D56,AA$1,"&lt;="&amp;$E56)</f>
        <v>0</v>
      </c>
      <c r="AB56" s="11">
        <f>COUNTIFS(AB$1,"&gt;="&amp;$D56,AB$1,"&lt;="&amp;$E56)</f>
        <v>0</v>
      </c>
      <c r="AC56" s="11">
        <f>COUNTIFS(AC$1,"&gt;="&amp;$D56,AC$1,"&lt;="&amp;$E56)</f>
        <v>0</v>
      </c>
      <c r="AD56" s="11">
        <f>COUNTIFS(AD$1,"&gt;="&amp;$D56,AD$1,"&lt;="&amp;$E56)</f>
        <v>0</v>
      </c>
      <c r="AE56" s="11">
        <f>COUNTIFS(AE$1,"&gt;="&amp;$D56,AE$1,"&lt;="&amp;$E56)</f>
        <v>0</v>
      </c>
      <c r="AF56" s="11">
        <f>COUNTIFS(AF$1,"&gt;="&amp;$D56,AF$1,"&lt;="&amp;$E56)</f>
        <v>0</v>
      </c>
      <c r="AG56" s="11">
        <f>COUNTIFS(AG$1,"&gt;="&amp;$D56,AG$1,"&lt;="&amp;$E56)</f>
        <v>0</v>
      </c>
      <c r="AH56" s="11">
        <f>COUNTIFS(AH$1,"&gt;="&amp;$D56,AH$1,"&lt;="&amp;$E56)</f>
        <v>0</v>
      </c>
      <c r="AI56" s="11">
        <f>COUNTIFS(AI$1,"&gt;="&amp;$D56,AI$1,"&lt;="&amp;$E56)</f>
        <v>0</v>
      </c>
      <c r="AJ56" s="94"/>
      <c r="AK56" s="94"/>
      <c r="AL56" s="94"/>
      <c r="AM56" s="94"/>
      <c r="AN56" s="94"/>
      <c r="AO56" s="94"/>
      <c r="AP56" s="94"/>
      <c r="AQ56" s="94"/>
      <c r="AR56" s="94"/>
      <c r="AS56" s="94"/>
      <c r="AT56" s="94"/>
      <c r="AU56" s="94"/>
      <c r="AV56" s="94"/>
      <c r="AW56" s="94"/>
      <c r="AX56" s="94"/>
      <c r="AY56" s="94"/>
      <c r="AZ56" s="94"/>
      <c r="BA56" s="94"/>
      <c r="BB56" s="94"/>
    </row>
    <row r="57" spans="1:54">
      <c r="A57" s="3" t="s">
        <v>17</v>
      </c>
      <c r="B57" s="1" t="s">
        <v>439</v>
      </c>
      <c r="C57" s="5" t="s">
        <v>587</v>
      </c>
      <c r="D57" s="4">
        <v>44166</v>
      </c>
      <c r="E57" s="4">
        <v>44196</v>
      </c>
      <c r="F57" s="44">
        <v>2021232</v>
      </c>
      <c r="G57" s="4">
        <v>44280</v>
      </c>
      <c r="H57" s="4" t="s">
        <v>615</v>
      </c>
      <c r="I57" s="44">
        <v>8</v>
      </c>
      <c r="J57" s="44">
        <v>4</v>
      </c>
      <c r="L57" s="11">
        <f>COUNTIFS(L$1,"&gt;="&amp;$D57,L$1,"&lt;="&amp;$E57)</f>
        <v>0</v>
      </c>
      <c r="M57" s="11">
        <f>COUNTIFS(M$1,"&gt;="&amp;$D57,M$1,"&lt;="&amp;$E57)</f>
        <v>0</v>
      </c>
      <c r="N57" s="11">
        <f>COUNTIFS(N$1,"&gt;="&amp;$D57,N$1,"&lt;="&amp;$E57)</f>
        <v>0</v>
      </c>
      <c r="O57" s="11">
        <f>COUNTIFS(O$1,"&gt;="&amp;$D57,O$1,"&lt;="&amp;$E57)</f>
        <v>0</v>
      </c>
      <c r="P57" s="11">
        <f>COUNTIFS(P$1,"&gt;="&amp;$D57,P$1,"&lt;="&amp;$E57)</f>
        <v>0</v>
      </c>
      <c r="Q57" s="11">
        <f>COUNTIFS(Q$1,"&gt;="&amp;$D57,Q$1,"&lt;="&amp;$E57)</f>
        <v>0</v>
      </c>
      <c r="R57" s="11">
        <f>COUNTIFS(R$1,"&gt;="&amp;$D57,R$1,"&lt;="&amp;$E57)</f>
        <v>0</v>
      </c>
      <c r="S57" s="11">
        <f>COUNTIFS(S$1,"&gt;="&amp;$D57,S$1,"&lt;="&amp;$E57)</f>
        <v>0</v>
      </c>
      <c r="T57" s="11">
        <f>COUNTIFS(T$1,"&gt;="&amp;$D57,T$1,"&lt;="&amp;$E57)</f>
        <v>0</v>
      </c>
      <c r="U57" s="11">
        <f>COUNTIFS(U$1,"&gt;="&amp;$D57,U$1,"&lt;="&amp;$E57)</f>
        <v>0</v>
      </c>
      <c r="V57" s="11">
        <f>COUNTIFS(V$1,"&gt;="&amp;$D57,V$1,"&lt;="&amp;$E57)</f>
        <v>0</v>
      </c>
      <c r="W57" s="11">
        <f>COUNTIFS(W$1,"&gt;="&amp;$D57,W$1,"&lt;="&amp;$E57)</f>
        <v>1</v>
      </c>
      <c r="X57" s="11">
        <f>COUNTIFS(X$1,"&gt;="&amp;$D57,X$1,"&lt;="&amp;$E57)</f>
        <v>0</v>
      </c>
      <c r="Y57" s="11">
        <f>COUNTIFS(Y$1,"&gt;="&amp;$D57,Y$1,"&lt;="&amp;$E57)</f>
        <v>0</v>
      </c>
      <c r="Z57" s="11">
        <f>COUNTIFS(Z$1,"&gt;="&amp;$D57,Z$1,"&lt;="&amp;$E57)</f>
        <v>0</v>
      </c>
      <c r="AA57" s="11">
        <f>COUNTIFS(AA$1,"&gt;="&amp;$D57,AA$1,"&lt;="&amp;$E57)</f>
        <v>0</v>
      </c>
      <c r="AB57" s="11">
        <f>COUNTIFS(AB$1,"&gt;="&amp;$D57,AB$1,"&lt;="&amp;$E57)</f>
        <v>0</v>
      </c>
      <c r="AC57" s="11">
        <f>COUNTIFS(AC$1,"&gt;="&amp;$D57,AC$1,"&lt;="&amp;$E57)</f>
        <v>0</v>
      </c>
      <c r="AD57" s="11">
        <f>COUNTIFS(AD$1,"&gt;="&amp;$D57,AD$1,"&lt;="&amp;$E57)</f>
        <v>0</v>
      </c>
      <c r="AE57" s="11">
        <f>COUNTIFS(AE$1,"&gt;="&amp;$D57,AE$1,"&lt;="&amp;$E57)</f>
        <v>0</v>
      </c>
      <c r="AF57" s="11">
        <f>COUNTIFS(AF$1,"&gt;="&amp;$D57,AF$1,"&lt;="&amp;$E57)</f>
        <v>0</v>
      </c>
      <c r="AG57" s="11">
        <f>COUNTIFS(AG$1,"&gt;="&amp;$D57,AG$1,"&lt;="&amp;$E57)</f>
        <v>0</v>
      </c>
      <c r="AH57" s="11">
        <f>COUNTIFS(AH$1,"&gt;="&amp;$D57,AH$1,"&lt;="&amp;$E57)</f>
        <v>0</v>
      </c>
      <c r="AI57" s="11">
        <f>COUNTIFS(AI$1,"&gt;="&amp;$D57,AI$1,"&lt;="&amp;$E57)</f>
        <v>0</v>
      </c>
      <c r="AJ57" s="94"/>
      <c r="AK57" s="94"/>
      <c r="AL57" s="94"/>
      <c r="AM57" s="94"/>
      <c r="AN57" s="94"/>
      <c r="AO57" s="94"/>
      <c r="AP57" s="94"/>
      <c r="AQ57" s="94"/>
      <c r="AR57" s="94"/>
      <c r="AS57" s="94"/>
      <c r="AT57" s="94"/>
      <c r="AU57" s="94"/>
      <c r="AV57" s="94"/>
      <c r="AW57" s="94"/>
      <c r="AX57" s="94"/>
      <c r="AY57" s="94"/>
      <c r="AZ57" s="94"/>
      <c r="BA57" s="94"/>
      <c r="BB57" s="94"/>
    </row>
    <row r="58" spans="1:54" hidden="1">
      <c r="A58" s="3" t="s">
        <v>17</v>
      </c>
      <c r="B58" s="1" t="s">
        <v>439</v>
      </c>
      <c r="C58" s="5" t="s">
        <v>588</v>
      </c>
      <c r="D58" s="4">
        <v>44166</v>
      </c>
      <c r="E58" s="4">
        <v>44196</v>
      </c>
      <c r="L58" s="11">
        <f>COUNTIFS(L$1,"&gt;="&amp;$D58,L$1,"&lt;="&amp;$E58)</f>
        <v>0</v>
      </c>
      <c r="M58" s="11">
        <f>COUNTIFS(M$1,"&gt;="&amp;$D58,M$1,"&lt;="&amp;$E58)</f>
        <v>0</v>
      </c>
      <c r="N58" s="11">
        <f>COUNTIFS(N$1,"&gt;="&amp;$D58,N$1,"&lt;="&amp;$E58)</f>
        <v>0</v>
      </c>
      <c r="O58" s="11">
        <f>COUNTIFS(O$1,"&gt;="&amp;$D58,O$1,"&lt;="&amp;$E58)</f>
        <v>0</v>
      </c>
      <c r="P58" s="11">
        <f>COUNTIFS(P$1,"&gt;="&amp;$D58,P$1,"&lt;="&amp;$E58)</f>
        <v>0</v>
      </c>
      <c r="Q58" s="11">
        <f>COUNTIFS(Q$1,"&gt;="&amp;$D58,Q$1,"&lt;="&amp;$E58)</f>
        <v>0</v>
      </c>
      <c r="R58" s="11">
        <f>COUNTIFS(R$1,"&gt;="&amp;$D58,R$1,"&lt;="&amp;$E58)</f>
        <v>0</v>
      </c>
      <c r="S58" s="11">
        <f>COUNTIFS(S$1,"&gt;="&amp;$D58,S$1,"&lt;="&amp;$E58)</f>
        <v>0</v>
      </c>
      <c r="T58" s="11">
        <f>COUNTIFS(T$1,"&gt;="&amp;$D58,T$1,"&lt;="&amp;$E58)</f>
        <v>0</v>
      </c>
      <c r="U58" s="11">
        <f>COUNTIFS(U$1,"&gt;="&amp;$D58,U$1,"&lt;="&amp;$E58)</f>
        <v>0</v>
      </c>
      <c r="V58" s="11">
        <f>COUNTIFS(V$1,"&gt;="&amp;$D58,V$1,"&lt;="&amp;$E58)</f>
        <v>0</v>
      </c>
      <c r="W58" s="11">
        <f>COUNTIFS(W$1,"&gt;="&amp;$D58,W$1,"&lt;="&amp;$E58)</f>
        <v>1</v>
      </c>
      <c r="X58" s="11">
        <f>COUNTIFS(X$1,"&gt;="&amp;$D58,X$1,"&lt;="&amp;$E58)</f>
        <v>0</v>
      </c>
      <c r="Y58" s="11">
        <f>COUNTIFS(Y$1,"&gt;="&amp;$D58,Y$1,"&lt;="&amp;$E58)</f>
        <v>0</v>
      </c>
      <c r="Z58" s="11">
        <f>COUNTIFS(Z$1,"&gt;="&amp;$D58,Z$1,"&lt;="&amp;$E58)</f>
        <v>0</v>
      </c>
      <c r="AA58" s="11">
        <f>COUNTIFS(AA$1,"&gt;="&amp;$D58,AA$1,"&lt;="&amp;$E58)</f>
        <v>0</v>
      </c>
      <c r="AB58" s="11">
        <f>COUNTIFS(AB$1,"&gt;="&amp;$D58,AB$1,"&lt;="&amp;$E58)</f>
        <v>0</v>
      </c>
      <c r="AC58" s="11">
        <f>COUNTIFS(AC$1,"&gt;="&amp;$D58,AC$1,"&lt;="&amp;$E58)</f>
        <v>0</v>
      </c>
      <c r="AD58" s="11">
        <f>COUNTIFS(AD$1,"&gt;="&amp;$D58,AD$1,"&lt;="&amp;$E58)</f>
        <v>0</v>
      </c>
      <c r="AE58" s="11">
        <f>COUNTIFS(AE$1,"&gt;="&amp;$D58,AE$1,"&lt;="&amp;$E58)</f>
        <v>0</v>
      </c>
      <c r="AF58" s="11">
        <f>COUNTIFS(AF$1,"&gt;="&amp;$D58,AF$1,"&lt;="&amp;$E58)</f>
        <v>0</v>
      </c>
      <c r="AG58" s="11">
        <f>COUNTIFS(AG$1,"&gt;="&amp;$D58,AG$1,"&lt;="&amp;$E58)</f>
        <v>0</v>
      </c>
      <c r="AH58" s="11">
        <f>COUNTIFS(AH$1,"&gt;="&amp;$D58,AH$1,"&lt;="&amp;$E58)</f>
        <v>0</v>
      </c>
      <c r="AI58" s="11">
        <f>COUNTIFS(AI$1,"&gt;="&amp;$D58,AI$1,"&lt;="&amp;$E58)</f>
        <v>0</v>
      </c>
      <c r="AJ58" s="94"/>
      <c r="AK58" s="94"/>
      <c r="AL58" s="94"/>
      <c r="AM58" s="94"/>
      <c r="AN58" s="94"/>
      <c r="AO58" s="94"/>
      <c r="AP58" s="94"/>
      <c r="AQ58" s="94"/>
      <c r="AR58" s="94"/>
      <c r="AS58" s="94"/>
      <c r="AT58" s="94"/>
      <c r="AU58" s="94"/>
      <c r="AV58" s="94"/>
      <c r="AW58" s="94"/>
      <c r="AX58" s="94"/>
      <c r="AY58" s="94"/>
      <c r="AZ58" s="94"/>
      <c r="BA58" s="94"/>
      <c r="BB58" s="94"/>
    </row>
    <row r="59" spans="1:54">
      <c r="A59" s="21" t="s">
        <v>16</v>
      </c>
      <c r="B59" s="1" t="s">
        <v>837</v>
      </c>
      <c r="C59" s="5" t="s">
        <v>152</v>
      </c>
      <c r="D59" s="4">
        <v>44013</v>
      </c>
      <c r="E59" s="4">
        <v>44043</v>
      </c>
      <c r="F59" s="44">
        <v>2020307</v>
      </c>
      <c r="G59" s="4">
        <v>44265</v>
      </c>
      <c r="H59" s="4" t="s">
        <v>620</v>
      </c>
      <c r="I59" s="44">
        <v>3</v>
      </c>
      <c r="J59" s="44">
        <v>0</v>
      </c>
      <c r="L59" s="11">
        <f>COUNTIFS(L$1,"&gt;="&amp;$D59,L$1,"&lt;="&amp;$E59)</f>
        <v>0</v>
      </c>
      <c r="M59" s="11">
        <f>COUNTIFS(M$1,"&gt;="&amp;$D59,M$1,"&lt;="&amp;$E59)</f>
        <v>0</v>
      </c>
      <c r="N59" s="11">
        <f>COUNTIFS(N$1,"&gt;="&amp;$D59,N$1,"&lt;="&amp;$E59)</f>
        <v>0</v>
      </c>
      <c r="O59" s="11">
        <f>COUNTIFS(O$1,"&gt;="&amp;$D59,O$1,"&lt;="&amp;$E59)</f>
        <v>0</v>
      </c>
      <c r="P59" s="11">
        <f>COUNTIFS(P$1,"&gt;="&amp;$D59,P$1,"&lt;="&amp;$E59)</f>
        <v>0</v>
      </c>
      <c r="Q59" s="11">
        <f>COUNTIFS(Q$1,"&gt;="&amp;$D59,Q$1,"&lt;="&amp;$E59)</f>
        <v>0</v>
      </c>
      <c r="R59" s="11">
        <f>COUNTIFS(R$1,"&gt;="&amp;$D59,R$1,"&lt;="&amp;$E59)</f>
        <v>1</v>
      </c>
      <c r="S59" s="11">
        <f>COUNTIFS(S$1,"&gt;="&amp;$D59,S$1,"&lt;="&amp;$E59)</f>
        <v>0</v>
      </c>
      <c r="T59" s="11">
        <f>COUNTIFS(T$1,"&gt;="&amp;$D59,T$1,"&lt;="&amp;$E59)</f>
        <v>0</v>
      </c>
      <c r="U59" s="11">
        <f>COUNTIFS(U$1,"&gt;="&amp;$D59,U$1,"&lt;="&amp;$E59)</f>
        <v>0</v>
      </c>
      <c r="V59" s="11">
        <f>COUNTIFS(V$1,"&gt;="&amp;$D59,V$1,"&lt;="&amp;$E59)</f>
        <v>0</v>
      </c>
      <c r="W59" s="11">
        <f>COUNTIFS(W$1,"&gt;="&amp;$D59,W$1,"&lt;="&amp;$E59)</f>
        <v>0</v>
      </c>
      <c r="X59" s="11">
        <f>COUNTIFS(X$1,"&gt;="&amp;$D59,X$1,"&lt;="&amp;$E59)</f>
        <v>0</v>
      </c>
      <c r="Y59" s="11">
        <f>COUNTIFS(Y$1,"&gt;="&amp;$D59,Y$1,"&lt;="&amp;$E59)</f>
        <v>0</v>
      </c>
      <c r="Z59" s="11">
        <f>COUNTIFS(Z$1,"&gt;="&amp;$D59,Z$1,"&lt;="&amp;$E59)</f>
        <v>0</v>
      </c>
      <c r="AA59" s="11">
        <f>COUNTIFS(AA$1,"&gt;="&amp;$D59,AA$1,"&lt;="&amp;$E59)</f>
        <v>0</v>
      </c>
      <c r="AB59" s="11">
        <f>COUNTIFS(AB$1,"&gt;="&amp;$D59,AB$1,"&lt;="&amp;$E59)</f>
        <v>0</v>
      </c>
      <c r="AC59" s="11">
        <f>COUNTIFS(AC$1,"&gt;="&amp;$D59,AC$1,"&lt;="&amp;$E59)</f>
        <v>0</v>
      </c>
      <c r="AD59" s="11">
        <f>COUNTIFS(AD$1,"&gt;="&amp;$D59,AD$1,"&lt;="&amp;$E59)</f>
        <v>0</v>
      </c>
      <c r="AE59" s="11">
        <f>COUNTIFS(AE$1,"&gt;="&amp;$D59,AE$1,"&lt;="&amp;$E59)</f>
        <v>0</v>
      </c>
      <c r="AF59" s="11">
        <f>COUNTIFS(AF$1,"&gt;="&amp;$D59,AF$1,"&lt;="&amp;$E59)</f>
        <v>0</v>
      </c>
      <c r="AG59" s="11">
        <f>COUNTIFS(AG$1,"&gt;="&amp;$D59,AG$1,"&lt;="&amp;$E59)</f>
        <v>0</v>
      </c>
      <c r="AH59" s="11">
        <f>COUNTIFS(AH$1,"&gt;="&amp;$D59,AH$1,"&lt;="&amp;$E59)</f>
        <v>0</v>
      </c>
      <c r="AI59" s="11">
        <f>COUNTIFS(AI$1,"&gt;="&amp;$D59,AI$1,"&lt;="&amp;$E59)</f>
        <v>0</v>
      </c>
      <c r="AJ59" s="94">
        <v>2</v>
      </c>
      <c r="AK59" s="94">
        <v>5</v>
      </c>
      <c r="AL59" s="94">
        <v>5</v>
      </c>
      <c r="AM59" s="94">
        <v>5</v>
      </c>
      <c r="AN59" s="94">
        <v>5</v>
      </c>
      <c r="AO59" s="94">
        <v>5</v>
      </c>
      <c r="AP59" s="94">
        <v>5</v>
      </c>
      <c r="AQ59" s="94">
        <v>5</v>
      </c>
      <c r="AR59" s="94">
        <v>4</v>
      </c>
      <c r="AS59" s="94">
        <v>4</v>
      </c>
      <c r="AT59" s="94">
        <v>4</v>
      </c>
      <c r="AU59" s="94">
        <v>4</v>
      </c>
      <c r="AV59" s="94">
        <v>2</v>
      </c>
      <c r="AW59" s="94">
        <v>2</v>
      </c>
      <c r="AX59" s="94">
        <v>2</v>
      </c>
      <c r="AY59" s="94">
        <v>2</v>
      </c>
      <c r="AZ59" s="94">
        <v>2</v>
      </c>
      <c r="BA59" s="94">
        <v>2</v>
      </c>
      <c r="BB59" s="94">
        <v>2</v>
      </c>
    </row>
    <row r="60" spans="1:54">
      <c r="A60" s="3" t="s">
        <v>16</v>
      </c>
      <c r="B60" s="1" t="s">
        <v>837</v>
      </c>
      <c r="C60" s="5" t="s">
        <v>653</v>
      </c>
      <c r="D60" s="4">
        <v>44197</v>
      </c>
      <c r="E60" s="4">
        <v>44227</v>
      </c>
      <c r="F60" s="44">
        <v>2021316</v>
      </c>
      <c r="G60" s="4">
        <v>44286</v>
      </c>
      <c r="H60" s="4" t="s">
        <v>620</v>
      </c>
      <c r="I60" s="44">
        <v>2</v>
      </c>
      <c r="J60" s="44">
        <v>0</v>
      </c>
      <c r="L60" s="11">
        <f>COUNTIFS(L$1,"&gt;="&amp;$D60,L$1,"&lt;="&amp;$E60)</f>
        <v>0</v>
      </c>
      <c r="M60" s="11">
        <f>COUNTIFS(M$1,"&gt;="&amp;$D60,M$1,"&lt;="&amp;$E60)</f>
        <v>0</v>
      </c>
      <c r="N60" s="11">
        <f>COUNTIFS(N$1,"&gt;="&amp;$D60,N$1,"&lt;="&amp;$E60)</f>
        <v>0</v>
      </c>
      <c r="O60" s="11">
        <f>COUNTIFS(O$1,"&gt;="&amp;$D60,O$1,"&lt;="&amp;$E60)</f>
        <v>0</v>
      </c>
      <c r="P60" s="11">
        <f>COUNTIFS(P$1,"&gt;="&amp;$D60,P$1,"&lt;="&amp;$E60)</f>
        <v>0</v>
      </c>
      <c r="Q60" s="11">
        <f>COUNTIFS(Q$1,"&gt;="&amp;$D60,Q$1,"&lt;="&amp;$E60)</f>
        <v>0</v>
      </c>
      <c r="R60" s="11">
        <f>COUNTIFS(R$1,"&gt;="&amp;$D60,R$1,"&lt;="&amp;$E60)</f>
        <v>0</v>
      </c>
      <c r="S60" s="11">
        <f>COUNTIFS(S$1,"&gt;="&amp;$D60,S$1,"&lt;="&amp;$E60)</f>
        <v>0</v>
      </c>
      <c r="T60" s="11">
        <f>COUNTIFS(T$1,"&gt;="&amp;$D60,T$1,"&lt;="&amp;$E60)</f>
        <v>0</v>
      </c>
      <c r="U60" s="11">
        <f>COUNTIFS(U$1,"&gt;="&amp;$D60,U$1,"&lt;="&amp;$E60)</f>
        <v>0</v>
      </c>
      <c r="V60" s="11">
        <f>COUNTIFS(V$1,"&gt;="&amp;$D60,V$1,"&lt;="&amp;$E60)</f>
        <v>0</v>
      </c>
      <c r="W60" s="11">
        <f>COUNTIFS(W$1,"&gt;="&amp;$D60,W$1,"&lt;="&amp;$E60)</f>
        <v>0</v>
      </c>
      <c r="X60" s="11">
        <f>COUNTIFS(X$1,"&gt;="&amp;$D60,X$1,"&lt;="&amp;$E60)</f>
        <v>1</v>
      </c>
      <c r="Y60" s="11">
        <f>COUNTIFS(Y$1,"&gt;="&amp;$D60,Y$1,"&lt;="&amp;$E60)</f>
        <v>0</v>
      </c>
      <c r="Z60" s="11">
        <f>COUNTIFS(Z$1,"&gt;="&amp;$D60,Z$1,"&lt;="&amp;$E60)</f>
        <v>0</v>
      </c>
      <c r="AA60" s="11">
        <f>COUNTIFS(AA$1,"&gt;="&amp;$D60,AA$1,"&lt;="&amp;$E60)</f>
        <v>0</v>
      </c>
      <c r="AB60" s="11">
        <f>COUNTIFS(AB$1,"&gt;="&amp;$D60,AB$1,"&lt;="&amp;$E60)</f>
        <v>0</v>
      </c>
      <c r="AC60" s="11">
        <f>COUNTIFS(AC$1,"&gt;="&amp;$D60,AC$1,"&lt;="&amp;$E60)</f>
        <v>0</v>
      </c>
      <c r="AD60" s="11">
        <f>COUNTIFS(AD$1,"&gt;="&amp;$D60,AD$1,"&lt;="&amp;$E60)</f>
        <v>0</v>
      </c>
      <c r="AE60" s="11">
        <f>COUNTIFS(AE$1,"&gt;="&amp;$D60,AE$1,"&lt;="&amp;$E60)</f>
        <v>0</v>
      </c>
      <c r="AF60" s="11">
        <f>COUNTIFS(AF$1,"&gt;="&amp;$D60,AF$1,"&lt;="&amp;$E60)</f>
        <v>0</v>
      </c>
      <c r="AG60" s="11">
        <f>COUNTIFS(AG$1,"&gt;="&amp;$D60,AG$1,"&lt;="&amp;$E60)</f>
        <v>0</v>
      </c>
      <c r="AH60" s="11">
        <f>COUNTIFS(AH$1,"&gt;="&amp;$D60,AH$1,"&lt;="&amp;$E60)</f>
        <v>0</v>
      </c>
      <c r="AI60" s="11">
        <f>COUNTIFS(AI$1,"&gt;="&amp;$D60,AI$1,"&lt;="&amp;$E60)</f>
        <v>0</v>
      </c>
      <c r="AJ60" s="94"/>
      <c r="AK60" s="94"/>
      <c r="AL60" s="94"/>
      <c r="AM60" s="94"/>
      <c r="AN60" s="94"/>
      <c r="AO60" s="94"/>
      <c r="AP60" s="94"/>
      <c r="AQ60" s="94"/>
      <c r="AR60" s="94"/>
      <c r="AS60" s="94"/>
      <c r="AT60" s="94"/>
      <c r="AU60" s="94"/>
      <c r="AV60" s="94"/>
      <c r="AW60" s="94"/>
      <c r="AX60" s="94"/>
      <c r="AY60" s="94"/>
      <c r="AZ60" s="94"/>
      <c r="BA60" s="94"/>
      <c r="BB60" s="94"/>
    </row>
    <row r="61" spans="1:54" hidden="1">
      <c r="A61" s="3" t="s">
        <v>16</v>
      </c>
      <c r="B61" s="1" t="s">
        <v>837</v>
      </c>
      <c r="C61" s="5" t="s">
        <v>652</v>
      </c>
      <c r="D61" s="4">
        <v>44197</v>
      </c>
      <c r="E61" s="4">
        <v>44227</v>
      </c>
      <c r="L61" s="70">
        <f>COUNTIFS(L$1,"&gt;="&amp;$D61,L$1,"&lt;="&amp;$E61)</f>
        <v>0</v>
      </c>
      <c r="M61" s="70">
        <f>COUNTIFS(M$1,"&gt;="&amp;$D61,M$1,"&lt;="&amp;$E61)</f>
        <v>0</v>
      </c>
      <c r="N61" s="70">
        <f>COUNTIFS(N$1,"&gt;="&amp;$D61,N$1,"&lt;="&amp;$E61)</f>
        <v>0</v>
      </c>
      <c r="O61" s="70">
        <f>COUNTIFS(O$1,"&gt;="&amp;$D61,O$1,"&lt;="&amp;$E61)</f>
        <v>0</v>
      </c>
      <c r="P61" s="70">
        <f>COUNTIFS(P$1,"&gt;="&amp;$D61,P$1,"&lt;="&amp;$E61)</f>
        <v>0</v>
      </c>
      <c r="Q61" s="70">
        <f>COUNTIFS(Q$1,"&gt;="&amp;$D61,Q$1,"&lt;="&amp;$E61)</f>
        <v>0</v>
      </c>
      <c r="R61" s="70">
        <f>COUNTIFS(R$1,"&gt;="&amp;$D61,R$1,"&lt;="&amp;$E61)</f>
        <v>0</v>
      </c>
      <c r="S61" s="70">
        <f>COUNTIFS(S$1,"&gt;="&amp;$D61,S$1,"&lt;="&amp;$E61)</f>
        <v>0</v>
      </c>
      <c r="T61" s="70">
        <f>COUNTIFS(T$1,"&gt;="&amp;$D61,T$1,"&lt;="&amp;$E61)</f>
        <v>0</v>
      </c>
      <c r="U61" s="70">
        <f>COUNTIFS(U$1,"&gt;="&amp;$D61,U$1,"&lt;="&amp;$E61)</f>
        <v>0</v>
      </c>
      <c r="V61" s="70">
        <f>COUNTIFS(V$1,"&gt;="&amp;$D61,V$1,"&lt;="&amp;$E61)</f>
        <v>0</v>
      </c>
      <c r="W61" s="70">
        <f>COUNTIFS(W$1,"&gt;="&amp;$D61,W$1,"&lt;="&amp;$E61)</f>
        <v>0</v>
      </c>
      <c r="X61" s="70">
        <f>COUNTIFS(X$1,"&gt;="&amp;$D61,X$1,"&lt;="&amp;$E61)</f>
        <v>1</v>
      </c>
      <c r="Y61" s="70">
        <f>COUNTIFS(Y$1,"&gt;="&amp;$D61,Y$1,"&lt;="&amp;$E61)</f>
        <v>0</v>
      </c>
      <c r="Z61" s="70">
        <f>COUNTIFS(Z$1,"&gt;="&amp;$D61,Z$1,"&lt;="&amp;$E61)</f>
        <v>0</v>
      </c>
      <c r="AA61" s="70">
        <f>COUNTIFS(AA$1,"&gt;="&amp;$D61,AA$1,"&lt;="&amp;$E61)</f>
        <v>0</v>
      </c>
      <c r="AB61" s="70">
        <f>COUNTIFS(AB$1,"&gt;="&amp;$D61,AB$1,"&lt;="&amp;$E61)</f>
        <v>0</v>
      </c>
      <c r="AC61" s="70">
        <f>COUNTIFS(AC$1,"&gt;="&amp;$D61,AC$1,"&lt;="&amp;$E61)</f>
        <v>0</v>
      </c>
      <c r="AD61" s="70">
        <f>COUNTIFS(AD$1,"&gt;="&amp;$D61,AD$1,"&lt;="&amp;$E61)</f>
        <v>0</v>
      </c>
      <c r="AE61" s="70">
        <f>COUNTIFS(AE$1,"&gt;="&amp;$D61,AE$1,"&lt;="&amp;$E61)</f>
        <v>0</v>
      </c>
      <c r="AF61" s="70">
        <f>COUNTIFS(AF$1,"&gt;="&amp;$D61,AF$1,"&lt;="&amp;$E61)</f>
        <v>0</v>
      </c>
      <c r="AG61" s="70">
        <f>COUNTIFS(AG$1,"&gt;="&amp;$D61,AG$1,"&lt;="&amp;$E61)</f>
        <v>0</v>
      </c>
      <c r="AH61" s="70">
        <f>COUNTIFS(AH$1,"&gt;="&amp;$D61,AH$1,"&lt;="&amp;$E61)</f>
        <v>0</v>
      </c>
      <c r="AI61" s="70">
        <f>COUNTIFS(AI$1,"&gt;="&amp;$D61,AI$1,"&lt;="&amp;$E61)</f>
        <v>0</v>
      </c>
      <c r="AJ61" s="94"/>
      <c r="AK61" s="94"/>
      <c r="AL61" s="94"/>
      <c r="AM61" s="94"/>
      <c r="AN61" s="94"/>
      <c r="AO61" s="94"/>
      <c r="AP61" s="94"/>
      <c r="AQ61" s="94"/>
      <c r="AR61" s="94"/>
      <c r="AS61" s="94"/>
      <c r="AT61" s="94"/>
      <c r="AU61" s="94"/>
      <c r="AV61" s="94"/>
      <c r="AW61" s="94"/>
      <c r="AX61" s="94"/>
      <c r="AY61" s="94"/>
      <c r="AZ61" s="94"/>
      <c r="BA61" s="94"/>
      <c r="BB61" s="94"/>
    </row>
    <row r="62" spans="1:54" hidden="1">
      <c r="A62" s="3" t="s">
        <v>16</v>
      </c>
      <c r="B62" s="1" t="s">
        <v>837</v>
      </c>
      <c r="C62" s="5" t="s">
        <v>683</v>
      </c>
      <c r="D62" s="4">
        <v>44228</v>
      </c>
      <c r="E62" s="4">
        <v>44255</v>
      </c>
      <c r="L62" s="70">
        <f>COUNTIFS(L$1,"&gt;="&amp;$D62,L$1,"&lt;="&amp;$E62)</f>
        <v>0</v>
      </c>
      <c r="M62" s="70">
        <f>COUNTIFS(M$1,"&gt;="&amp;$D62,M$1,"&lt;="&amp;$E62)</f>
        <v>0</v>
      </c>
      <c r="N62" s="70">
        <f>COUNTIFS(N$1,"&gt;="&amp;$D62,N$1,"&lt;="&amp;$E62)</f>
        <v>0</v>
      </c>
      <c r="O62" s="70">
        <f>COUNTIFS(O$1,"&gt;="&amp;$D62,O$1,"&lt;="&amp;$E62)</f>
        <v>0</v>
      </c>
      <c r="P62" s="70">
        <f>COUNTIFS(P$1,"&gt;="&amp;$D62,P$1,"&lt;="&amp;$E62)</f>
        <v>0</v>
      </c>
      <c r="Q62" s="70">
        <f>COUNTIFS(Q$1,"&gt;="&amp;$D62,Q$1,"&lt;="&amp;$E62)</f>
        <v>0</v>
      </c>
      <c r="R62" s="70">
        <f>COUNTIFS(R$1,"&gt;="&amp;$D62,R$1,"&lt;="&amp;$E62)</f>
        <v>0</v>
      </c>
      <c r="S62" s="70">
        <f>COUNTIFS(S$1,"&gt;="&amp;$D62,S$1,"&lt;="&amp;$E62)</f>
        <v>0</v>
      </c>
      <c r="T62" s="70">
        <f>COUNTIFS(T$1,"&gt;="&amp;$D62,T$1,"&lt;="&amp;$E62)</f>
        <v>0</v>
      </c>
      <c r="U62" s="70">
        <f>COUNTIFS(U$1,"&gt;="&amp;$D62,U$1,"&lt;="&amp;$E62)</f>
        <v>0</v>
      </c>
      <c r="V62" s="70">
        <f>COUNTIFS(V$1,"&gt;="&amp;$D62,V$1,"&lt;="&amp;$E62)</f>
        <v>0</v>
      </c>
      <c r="W62" s="70">
        <f>COUNTIFS(W$1,"&gt;="&amp;$D62,W$1,"&lt;="&amp;$E62)</f>
        <v>0</v>
      </c>
      <c r="X62" s="70">
        <f>COUNTIFS(X$1,"&gt;="&amp;$D62,X$1,"&lt;="&amp;$E62)</f>
        <v>0</v>
      </c>
      <c r="Y62" s="70">
        <f>COUNTIFS(Y$1,"&gt;="&amp;$D62,Y$1,"&lt;="&amp;$E62)</f>
        <v>1</v>
      </c>
      <c r="Z62" s="70">
        <f>COUNTIFS(Z$1,"&gt;="&amp;$D62,Z$1,"&lt;="&amp;$E62)</f>
        <v>0</v>
      </c>
      <c r="AA62" s="70">
        <f>COUNTIFS(AA$1,"&gt;="&amp;$D62,AA$1,"&lt;="&amp;$E62)</f>
        <v>0</v>
      </c>
      <c r="AB62" s="70">
        <f>COUNTIFS(AB$1,"&gt;="&amp;$D62,AB$1,"&lt;="&amp;$E62)</f>
        <v>0</v>
      </c>
      <c r="AC62" s="70">
        <f>COUNTIFS(AC$1,"&gt;="&amp;$D62,AC$1,"&lt;="&amp;$E62)</f>
        <v>0</v>
      </c>
      <c r="AD62" s="70">
        <f>COUNTIFS(AD$1,"&gt;="&amp;$D62,AD$1,"&lt;="&amp;$E62)</f>
        <v>0</v>
      </c>
      <c r="AE62" s="70">
        <f>COUNTIFS(AE$1,"&gt;="&amp;$D62,AE$1,"&lt;="&amp;$E62)</f>
        <v>0</v>
      </c>
      <c r="AF62" s="70">
        <f>COUNTIFS(AF$1,"&gt;="&amp;$D62,AF$1,"&lt;="&amp;$E62)</f>
        <v>0</v>
      </c>
      <c r="AG62" s="70">
        <f>COUNTIFS(AG$1,"&gt;="&amp;$D62,AG$1,"&lt;="&amp;$E62)</f>
        <v>0</v>
      </c>
      <c r="AH62" s="70">
        <f>COUNTIFS(AH$1,"&gt;="&amp;$D62,AH$1,"&lt;="&amp;$E62)</f>
        <v>0</v>
      </c>
      <c r="AI62" s="70">
        <f>COUNTIFS(AI$1,"&gt;="&amp;$D62,AI$1,"&lt;="&amp;$E62)</f>
        <v>0</v>
      </c>
      <c r="AJ62" s="94"/>
      <c r="AK62" s="94"/>
      <c r="AL62" s="94"/>
      <c r="AM62" s="94"/>
      <c r="AN62" s="94"/>
      <c r="AO62" s="94"/>
      <c r="AP62" s="94"/>
      <c r="AQ62" s="94"/>
      <c r="AR62" s="94"/>
      <c r="AS62" s="94"/>
      <c r="AT62" s="94"/>
      <c r="AU62" s="94"/>
      <c r="AV62" s="94"/>
      <c r="AW62" s="94"/>
      <c r="AX62" s="94"/>
      <c r="AY62" s="94"/>
      <c r="AZ62" s="94"/>
      <c r="BA62" s="94"/>
      <c r="BB62" s="94"/>
    </row>
    <row r="63" spans="1:54" s="9" customFormat="1" hidden="1">
      <c r="A63" s="3" t="s">
        <v>16</v>
      </c>
      <c r="B63" s="1" t="s">
        <v>837</v>
      </c>
      <c r="C63" s="5" t="s">
        <v>684</v>
      </c>
      <c r="D63" s="4">
        <v>44228</v>
      </c>
      <c r="E63" s="4">
        <v>44255</v>
      </c>
      <c r="F63" s="44"/>
      <c r="G63" s="4"/>
      <c r="H63" s="4"/>
      <c r="I63" s="44"/>
      <c r="J63" s="44"/>
      <c r="K63" s="44"/>
      <c r="L63" s="70">
        <f>COUNTIFS(L$1,"&gt;="&amp;$D63,L$1,"&lt;="&amp;$E63)</f>
        <v>0</v>
      </c>
      <c r="M63" s="70">
        <f>COUNTIFS(M$1,"&gt;="&amp;$D63,M$1,"&lt;="&amp;$E63)</f>
        <v>0</v>
      </c>
      <c r="N63" s="70">
        <f>COUNTIFS(N$1,"&gt;="&amp;$D63,N$1,"&lt;="&amp;$E63)</f>
        <v>0</v>
      </c>
      <c r="O63" s="70">
        <f>COUNTIFS(O$1,"&gt;="&amp;$D63,O$1,"&lt;="&amp;$E63)</f>
        <v>0</v>
      </c>
      <c r="P63" s="70">
        <f>COUNTIFS(P$1,"&gt;="&amp;$D63,P$1,"&lt;="&amp;$E63)</f>
        <v>0</v>
      </c>
      <c r="Q63" s="70">
        <f>COUNTIFS(Q$1,"&gt;="&amp;$D63,Q$1,"&lt;="&amp;$E63)</f>
        <v>0</v>
      </c>
      <c r="R63" s="70">
        <f>COUNTIFS(R$1,"&gt;="&amp;$D63,R$1,"&lt;="&amp;$E63)</f>
        <v>0</v>
      </c>
      <c r="S63" s="70">
        <f>COUNTIFS(S$1,"&gt;="&amp;$D63,S$1,"&lt;="&amp;$E63)</f>
        <v>0</v>
      </c>
      <c r="T63" s="70">
        <f>COUNTIFS(T$1,"&gt;="&amp;$D63,T$1,"&lt;="&amp;$E63)</f>
        <v>0</v>
      </c>
      <c r="U63" s="70">
        <f>COUNTIFS(U$1,"&gt;="&amp;$D63,U$1,"&lt;="&amp;$E63)</f>
        <v>0</v>
      </c>
      <c r="V63" s="70">
        <f>COUNTIFS(V$1,"&gt;="&amp;$D63,V$1,"&lt;="&amp;$E63)</f>
        <v>0</v>
      </c>
      <c r="W63" s="70">
        <f>COUNTIFS(W$1,"&gt;="&amp;$D63,W$1,"&lt;="&amp;$E63)</f>
        <v>0</v>
      </c>
      <c r="X63" s="70">
        <f>COUNTIFS(X$1,"&gt;="&amp;$D63,X$1,"&lt;="&amp;$E63)</f>
        <v>0</v>
      </c>
      <c r="Y63" s="70">
        <f>COUNTIFS(Y$1,"&gt;="&amp;$D63,Y$1,"&lt;="&amp;$E63)</f>
        <v>1</v>
      </c>
      <c r="Z63" s="70">
        <f>COUNTIFS(Z$1,"&gt;="&amp;$D63,Z$1,"&lt;="&amp;$E63)</f>
        <v>0</v>
      </c>
      <c r="AA63" s="70">
        <f>COUNTIFS(AA$1,"&gt;="&amp;$D63,AA$1,"&lt;="&amp;$E63)</f>
        <v>0</v>
      </c>
      <c r="AB63" s="70">
        <f>COUNTIFS(AB$1,"&gt;="&amp;$D63,AB$1,"&lt;="&amp;$E63)</f>
        <v>0</v>
      </c>
      <c r="AC63" s="70">
        <f>COUNTIFS(AC$1,"&gt;="&amp;$D63,AC$1,"&lt;="&amp;$E63)</f>
        <v>0</v>
      </c>
      <c r="AD63" s="70">
        <f>COUNTIFS(AD$1,"&gt;="&amp;$D63,AD$1,"&lt;="&amp;$E63)</f>
        <v>0</v>
      </c>
      <c r="AE63" s="70">
        <f>COUNTIFS(AE$1,"&gt;="&amp;$D63,AE$1,"&lt;="&amp;$E63)</f>
        <v>0</v>
      </c>
      <c r="AF63" s="70">
        <f>COUNTIFS(AF$1,"&gt;="&amp;$D63,AF$1,"&lt;="&amp;$E63)</f>
        <v>0</v>
      </c>
      <c r="AG63" s="70">
        <f>COUNTIFS(AG$1,"&gt;="&amp;$D63,AG$1,"&lt;="&amp;$E63)</f>
        <v>0</v>
      </c>
      <c r="AH63" s="70">
        <f>COUNTIFS(AH$1,"&gt;="&amp;$D63,AH$1,"&lt;="&amp;$E63)</f>
        <v>0</v>
      </c>
      <c r="AI63" s="70">
        <f>COUNTIFS(AI$1,"&gt;="&amp;$D63,AI$1,"&lt;="&amp;$E63)</f>
        <v>0</v>
      </c>
      <c r="AJ63" s="94"/>
      <c r="AK63" s="94"/>
      <c r="AL63" s="94"/>
      <c r="AM63" s="94"/>
      <c r="AN63" s="94"/>
      <c r="AO63" s="94"/>
      <c r="AP63" s="94"/>
      <c r="AQ63" s="94"/>
      <c r="AR63" s="94"/>
      <c r="AS63" s="94"/>
      <c r="AT63" s="94"/>
      <c r="AU63" s="94"/>
      <c r="AV63" s="94"/>
      <c r="AW63" s="94"/>
      <c r="AX63" s="94"/>
      <c r="AY63" s="94"/>
      <c r="AZ63" s="94"/>
      <c r="BA63" s="94"/>
      <c r="BB63" s="94"/>
    </row>
    <row r="64" spans="1:54" s="9" customFormat="1" hidden="1">
      <c r="A64" s="3" t="s">
        <v>16</v>
      </c>
      <c r="B64" s="1" t="s">
        <v>837</v>
      </c>
      <c r="C64" s="5" t="s">
        <v>726</v>
      </c>
      <c r="D64" s="4">
        <v>44256</v>
      </c>
      <c r="E64" s="4">
        <v>44286</v>
      </c>
      <c r="F64" s="44"/>
      <c r="G64" s="4"/>
      <c r="H64" s="4"/>
      <c r="I64" s="44"/>
      <c r="J64" s="44"/>
      <c r="K64" s="44"/>
      <c r="L64" s="11">
        <f>COUNTIFS(L$1,"&gt;="&amp;$D64,L$1,"&lt;="&amp;$E64)</f>
        <v>0</v>
      </c>
      <c r="M64" s="11">
        <f>COUNTIFS(M$1,"&gt;="&amp;$D64,M$1,"&lt;="&amp;$E64)</f>
        <v>0</v>
      </c>
      <c r="N64" s="11">
        <f>COUNTIFS(N$1,"&gt;="&amp;$D64,N$1,"&lt;="&amp;$E64)</f>
        <v>0</v>
      </c>
      <c r="O64" s="11">
        <f>COUNTIFS(O$1,"&gt;="&amp;$D64,O$1,"&lt;="&amp;$E64)</f>
        <v>0</v>
      </c>
      <c r="P64" s="11">
        <f>COUNTIFS(P$1,"&gt;="&amp;$D64,P$1,"&lt;="&amp;$E64)</f>
        <v>0</v>
      </c>
      <c r="Q64" s="11">
        <f>COUNTIFS(Q$1,"&gt;="&amp;$D64,Q$1,"&lt;="&amp;$E64)</f>
        <v>0</v>
      </c>
      <c r="R64" s="11">
        <f>COUNTIFS(R$1,"&gt;="&amp;$D64,R$1,"&lt;="&amp;$E64)</f>
        <v>0</v>
      </c>
      <c r="S64" s="11">
        <f>COUNTIFS(S$1,"&gt;="&amp;$D64,S$1,"&lt;="&amp;$E64)</f>
        <v>0</v>
      </c>
      <c r="T64" s="11">
        <f>COUNTIFS(T$1,"&gt;="&amp;$D64,T$1,"&lt;="&amp;$E64)</f>
        <v>0</v>
      </c>
      <c r="U64" s="11">
        <f>COUNTIFS(U$1,"&gt;="&amp;$D64,U$1,"&lt;="&amp;$E64)</f>
        <v>0</v>
      </c>
      <c r="V64" s="11">
        <f>COUNTIFS(V$1,"&gt;="&amp;$D64,V$1,"&lt;="&amp;$E64)</f>
        <v>0</v>
      </c>
      <c r="W64" s="11">
        <f>COUNTIFS(W$1,"&gt;="&amp;$D64,W$1,"&lt;="&amp;$E64)</f>
        <v>0</v>
      </c>
      <c r="X64" s="11">
        <f>COUNTIFS(X$1,"&gt;="&amp;$D64,X$1,"&lt;="&amp;$E64)</f>
        <v>0</v>
      </c>
      <c r="Y64" s="11">
        <f>COUNTIFS(Y$1,"&gt;="&amp;$D64,Y$1,"&lt;="&amp;$E64)</f>
        <v>0</v>
      </c>
      <c r="Z64" s="11">
        <f>COUNTIFS(Z$1,"&gt;="&amp;$D64,Z$1,"&lt;="&amp;$E64)</f>
        <v>1</v>
      </c>
      <c r="AA64" s="11">
        <f>COUNTIFS(AA$1,"&gt;="&amp;$D64,AA$1,"&lt;="&amp;$E64)</f>
        <v>0</v>
      </c>
      <c r="AB64" s="11">
        <f>COUNTIFS(AB$1,"&gt;="&amp;$D64,AB$1,"&lt;="&amp;$E64)</f>
        <v>0</v>
      </c>
      <c r="AC64" s="11">
        <f>COUNTIFS(AC$1,"&gt;="&amp;$D64,AC$1,"&lt;="&amp;$E64)</f>
        <v>0</v>
      </c>
      <c r="AD64" s="11">
        <f>COUNTIFS(AD$1,"&gt;="&amp;$D64,AD$1,"&lt;="&amp;$E64)</f>
        <v>0</v>
      </c>
      <c r="AE64" s="11">
        <f>COUNTIFS(AE$1,"&gt;="&amp;$D64,AE$1,"&lt;="&amp;$E64)</f>
        <v>0</v>
      </c>
      <c r="AF64" s="11">
        <f>COUNTIFS(AF$1,"&gt;="&amp;$D64,AF$1,"&lt;="&amp;$E64)</f>
        <v>0</v>
      </c>
      <c r="AG64" s="11">
        <f>COUNTIFS(AG$1,"&gt;="&amp;$D64,AG$1,"&lt;="&amp;$E64)</f>
        <v>0</v>
      </c>
      <c r="AH64" s="11">
        <f>COUNTIFS(AH$1,"&gt;="&amp;$D64,AH$1,"&lt;="&amp;$E64)</f>
        <v>0</v>
      </c>
      <c r="AI64" s="11">
        <f>COUNTIFS(AI$1,"&gt;="&amp;$D64,AI$1,"&lt;="&amp;$E64)</f>
        <v>0</v>
      </c>
      <c r="AJ64" s="94"/>
      <c r="AK64" s="94"/>
      <c r="AL64" s="94"/>
      <c r="AM64" s="94"/>
      <c r="AN64" s="94"/>
      <c r="AO64" s="94"/>
      <c r="AP64" s="94"/>
      <c r="AQ64" s="94"/>
      <c r="AR64" s="94"/>
      <c r="AS64" s="94"/>
      <c r="AT64" s="98"/>
      <c r="AU64" s="98"/>
      <c r="AV64" s="98"/>
      <c r="AW64" s="98"/>
      <c r="AX64" s="98"/>
      <c r="AY64" s="98"/>
      <c r="AZ64" s="98"/>
      <c r="BA64" s="98"/>
      <c r="BB64" s="98"/>
    </row>
    <row r="65" spans="1:54" s="9" customFormat="1" hidden="1">
      <c r="A65" s="3" t="s">
        <v>16</v>
      </c>
      <c r="B65" s="1" t="s">
        <v>837</v>
      </c>
      <c r="C65" s="5" t="s">
        <v>727</v>
      </c>
      <c r="D65" s="4">
        <v>44256</v>
      </c>
      <c r="E65" s="4">
        <v>44286</v>
      </c>
      <c r="F65" s="44"/>
      <c r="G65" s="4"/>
      <c r="H65" s="4"/>
      <c r="I65" s="44"/>
      <c r="J65" s="44"/>
      <c r="K65" s="44"/>
      <c r="L65" s="70">
        <f>COUNTIFS(L$1,"&gt;="&amp;$D65,L$1,"&lt;="&amp;$E65)</f>
        <v>0</v>
      </c>
      <c r="M65" s="70">
        <f>COUNTIFS(M$1,"&gt;="&amp;$D65,M$1,"&lt;="&amp;$E65)</f>
        <v>0</v>
      </c>
      <c r="N65" s="70">
        <f>COUNTIFS(N$1,"&gt;="&amp;$D65,N$1,"&lt;="&amp;$E65)</f>
        <v>0</v>
      </c>
      <c r="O65" s="70">
        <f>COUNTIFS(O$1,"&gt;="&amp;$D65,O$1,"&lt;="&amp;$E65)</f>
        <v>0</v>
      </c>
      <c r="P65" s="70">
        <f>COUNTIFS(P$1,"&gt;="&amp;$D65,P$1,"&lt;="&amp;$E65)</f>
        <v>0</v>
      </c>
      <c r="Q65" s="70">
        <f>COUNTIFS(Q$1,"&gt;="&amp;$D65,Q$1,"&lt;="&amp;$E65)</f>
        <v>0</v>
      </c>
      <c r="R65" s="70">
        <f>COUNTIFS(R$1,"&gt;="&amp;$D65,R$1,"&lt;="&amp;$E65)</f>
        <v>0</v>
      </c>
      <c r="S65" s="70">
        <f>COUNTIFS(S$1,"&gt;="&amp;$D65,S$1,"&lt;="&amp;$E65)</f>
        <v>0</v>
      </c>
      <c r="T65" s="70">
        <f>COUNTIFS(T$1,"&gt;="&amp;$D65,T$1,"&lt;="&amp;$E65)</f>
        <v>0</v>
      </c>
      <c r="U65" s="70">
        <f>COUNTIFS(U$1,"&gt;="&amp;$D65,U$1,"&lt;="&amp;$E65)</f>
        <v>0</v>
      </c>
      <c r="V65" s="70">
        <f>COUNTIFS(V$1,"&gt;="&amp;$D65,V$1,"&lt;="&amp;$E65)</f>
        <v>0</v>
      </c>
      <c r="W65" s="70">
        <f>COUNTIFS(W$1,"&gt;="&amp;$D65,W$1,"&lt;="&amp;$E65)</f>
        <v>0</v>
      </c>
      <c r="X65" s="70">
        <f>COUNTIFS(X$1,"&gt;="&amp;$D65,X$1,"&lt;="&amp;$E65)</f>
        <v>0</v>
      </c>
      <c r="Y65" s="70">
        <f>COUNTIFS(Y$1,"&gt;="&amp;$D65,Y$1,"&lt;="&amp;$E65)</f>
        <v>0</v>
      </c>
      <c r="Z65" s="70">
        <f>COUNTIFS(Z$1,"&gt;="&amp;$D65,Z$1,"&lt;="&amp;$E65)</f>
        <v>1</v>
      </c>
      <c r="AA65" s="70">
        <f>COUNTIFS(AA$1,"&gt;="&amp;$D65,AA$1,"&lt;="&amp;$E65)</f>
        <v>0</v>
      </c>
      <c r="AB65" s="70">
        <f>COUNTIFS(AB$1,"&gt;="&amp;$D65,AB$1,"&lt;="&amp;$E65)</f>
        <v>0</v>
      </c>
      <c r="AC65" s="70">
        <f>COUNTIFS(AC$1,"&gt;="&amp;$D65,AC$1,"&lt;="&amp;$E65)</f>
        <v>0</v>
      </c>
      <c r="AD65" s="70">
        <f>COUNTIFS(AD$1,"&gt;="&amp;$D65,AD$1,"&lt;="&amp;$E65)</f>
        <v>0</v>
      </c>
      <c r="AE65" s="70">
        <f>COUNTIFS(AE$1,"&gt;="&amp;$D65,AE$1,"&lt;="&amp;$E65)</f>
        <v>0</v>
      </c>
      <c r="AF65" s="70">
        <f>COUNTIFS(AF$1,"&gt;="&amp;$D65,AF$1,"&lt;="&amp;$E65)</f>
        <v>0</v>
      </c>
      <c r="AG65" s="70">
        <f>COUNTIFS(AG$1,"&gt;="&amp;$D65,AG$1,"&lt;="&amp;$E65)</f>
        <v>0</v>
      </c>
      <c r="AH65" s="70">
        <f>COUNTIFS(AH$1,"&gt;="&amp;$D65,AH$1,"&lt;="&amp;$E65)</f>
        <v>0</v>
      </c>
      <c r="AI65" s="70">
        <f>COUNTIFS(AI$1,"&gt;="&amp;$D65,AI$1,"&lt;="&amp;$E65)</f>
        <v>0</v>
      </c>
      <c r="AJ65" s="94"/>
      <c r="AK65" s="94"/>
      <c r="AL65" s="94"/>
      <c r="AM65" s="94"/>
      <c r="AN65" s="94"/>
      <c r="AO65" s="94"/>
      <c r="AP65" s="94"/>
      <c r="AQ65" s="94"/>
      <c r="AR65" s="94"/>
      <c r="AS65" s="94"/>
      <c r="AT65" s="94"/>
      <c r="AU65" s="94"/>
      <c r="AV65" s="94"/>
      <c r="AW65" s="94"/>
      <c r="AX65" s="94"/>
      <c r="AY65" s="94"/>
      <c r="AZ65" s="94"/>
      <c r="BA65" s="94"/>
      <c r="BB65" s="94"/>
    </row>
    <row r="66" spans="1:54" s="9" customFormat="1" hidden="1">
      <c r="A66" s="3" t="s">
        <v>16</v>
      </c>
      <c r="B66" s="1" t="s">
        <v>837</v>
      </c>
      <c r="C66" s="5" t="s">
        <v>791</v>
      </c>
      <c r="D66" s="4">
        <v>44287</v>
      </c>
      <c r="E66" s="4">
        <v>44316</v>
      </c>
      <c r="F66" s="44"/>
      <c r="G66" s="4"/>
      <c r="H66" s="4"/>
      <c r="I66" s="44"/>
      <c r="J66" s="44"/>
      <c r="K66" s="44"/>
      <c r="L66" s="11">
        <f>COUNTIFS(L$1,"&gt;="&amp;$D66,L$1,"&lt;="&amp;$E66)</f>
        <v>0</v>
      </c>
      <c r="M66" s="11">
        <f>COUNTIFS(M$1,"&gt;="&amp;$D66,M$1,"&lt;="&amp;$E66)</f>
        <v>0</v>
      </c>
      <c r="N66" s="11">
        <f>COUNTIFS(N$1,"&gt;="&amp;$D66,N$1,"&lt;="&amp;$E66)</f>
        <v>0</v>
      </c>
      <c r="O66" s="11">
        <f>COUNTIFS(O$1,"&gt;="&amp;$D66,O$1,"&lt;="&amp;$E66)</f>
        <v>0</v>
      </c>
      <c r="P66" s="11">
        <f>COUNTIFS(P$1,"&gt;="&amp;$D66,P$1,"&lt;="&amp;$E66)</f>
        <v>0</v>
      </c>
      <c r="Q66" s="11">
        <f>COUNTIFS(Q$1,"&gt;="&amp;$D66,Q$1,"&lt;="&amp;$E66)</f>
        <v>0</v>
      </c>
      <c r="R66" s="11">
        <f>COUNTIFS(R$1,"&gt;="&amp;$D66,R$1,"&lt;="&amp;$E66)</f>
        <v>0</v>
      </c>
      <c r="S66" s="11">
        <f>COUNTIFS(S$1,"&gt;="&amp;$D66,S$1,"&lt;="&amp;$E66)</f>
        <v>0</v>
      </c>
      <c r="T66" s="11">
        <f>COUNTIFS(T$1,"&gt;="&amp;$D66,T$1,"&lt;="&amp;$E66)</f>
        <v>0</v>
      </c>
      <c r="U66" s="11">
        <f>COUNTIFS(U$1,"&gt;="&amp;$D66,U$1,"&lt;="&amp;$E66)</f>
        <v>0</v>
      </c>
      <c r="V66" s="11">
        <f>COUNTIFS(V$1,"&gt;="&amp;$D66,V$1,"&lt;="&amp;$E66)</f>
        <v>0</v>
      </c>
      <c r="W66" s="11">
        <f>COUNTIFS(W$1,"&gt;="&amp;$D66,W$1,"&lt;="&amp;$E66)</f>
        <v>0</v>
      </c>
      <c r="X66" s="11">
        <f>COUNTIFS(X$1,"&gt;="&amp;$D66,X$1,"&lt;="&amp;$E66)</f>
        <v>0</v>
      </c>
      <c r="Y66" s="11">
        <f>COUNTIFS(Y$1,"&gt;="&amp;$D66,Y$1,"&lt;="&amp;$E66)</f>
        <v>0</v>
      </c>
      <c r="Z66" s="11">
        <f>COUNTIFS(Z$1,"&gt;="&amp;$D66,Z$1,"&lt;="&amp;$E66)</f>
        <v>0</v>
      </c>
      <c r="AA66" s="11">
        <f>COUNTIFS(AA$1,"&gt;="&amp;$D66,AA$1,"&lt;="&amp;$E66)</f>
        <v>1</v>
      </c>
      <c r="AB66" s="11">
        <f>COUNTIFS(AB$1,"&gt;="&amp;$D66,AB$1,"&lt;="&amp;$E66)</f>
        <v>0</v>
      </c>
      <c r="AC66" s="11">
        <f>COUNTIFS(AC$1,"&gt;="&amp;$D66,AC$1,"&lt;="&amp;$E66)</f>
        <v>0</v>
      </c>
      <c r="AD66" s="11">
        <f>COUNTIFS(AD$1,"&gt;="&amp;$D66,AD$1,"&lt;="&amp;$E66)</f>
        <v>0</v>
      </c>
      <c r="AE66" s="11">
        <f>COUNTIFS(AE$1,"&gt;="&amp;$D66,AE$1,"&lt;="&amp;$E66)</f>
        <v>0</v>
      </c>
      <c r="AF66" s="11">
        <f>COUNTIFS(AF$1,"&gt;="&amp;$D66,AF$1,"&lt;="&amp;$E66)</f>
        <v>0</v>
      </c>
      <c r="AG66" s="11">
        <f>COUNTIFS(AG$1,"&gt;="&amp;$D66,AG$1,"&lt;="&amp;$E66)</f>
        <v>0</v>
      </c>
      <c r="AH66" s="11">
        <f>COUNTIFS(AH$1,"&gt;="&amp;$D66,AH$1,"&lt;="&amp;$E66)</f>
        <v>0</v>
      </c>
      <c r="AI66" s="11">
        <f>COUNTIFS(AI$1,"&gt;="&amp;$D66,AI$1,"&lt;="&amp;$E66)</f>
        <v>0</v>
      </c>
      <c r="AJ66" s="95"/>
      <c r="AK66" s="95"/>
      <c r="AL66" s="95"/>
      <c r="AM66" s="96"/>
      <c r="AN66" s="96"/>
      <c r="AO66" s="96"/>
      <c r="AP66" s="96"/>
      <c r="AQ66" s="96"/>
      <c r="AR66" s="96"/>
      <c r="AS66" s="96"/>
      <c r="AT66" s="96"/>
      <c r="AU66" s="96"/>
      <c r="AV66" s="96"/>
      <c r="AW66" s="96"/>
      <c r="AX66" s="96"/>
      <c r="AY66" s="96"/>
      <c r="AZ66" s="96"/>
      <c r="BA66" s="96"/>
      <c r="BB66" s="96"/>
    </row>
    <row r="67" spans="1:54" s="9" customFormat="1" hidden="1">
      <c r="A67" s="3" t="s">
        <v>16</v>
      </c>
      <c r="B67" s="1" t="s">
        <v>837</v>
      </c>
      <c r="C67" s="5" t="s">
        <v>791</v>
      </c>
      <c r="D67" s="4">
        <v>44287</v>
      </c>
      <c r="E67" s="4">
        <v>44316</v>
      </c>
      <c r="F67" s="44"/>
      <c r="G67" s="4"/>
      <c r="H67" s="4"/>
      <c r="I67" s="44"/>
      <c r="J67" s="44"/>
      <c r="K67" s="44"/>
      <c r="L67" s="11">
        <f>COUNTIFS(L$1,"&gt;="&amp;$D67,L$1,"&lt;="&amp;$E67)</f>
        <v>0</v>
      </c>
      <c r="M67" s="11">
        <f>COUNTIFS(M$1,"&gt;="&amp;$D67,M$1,"&lt;="&amp;$E67)</f>
        <v>0</v>
      </c>
      <c r="N67" s="11">
        <f>COUNTIFS(N$1,"&gt;="&amp;$D67,N$1,"&lt;="&amp;$E67)</f>
        <v>0</v>
      </c>
      <c r="O67" s="11">
        <f>COUNTIFS(O$1,"&gt;="&amp;$D67,O$1,"&lt;="&amp;$E67)</f>
        <v>0</v>
      </c>
      <c r="P67" s="11">
        <f>COUNTIFS(P$1,"&gt;="&amp;$D67,P$1,"&lt;="&amp;$E67)</f>
        <v>0</v>
      </c>
      <c r="Q67" s="11">
        <f>COUNTIFS(Q$1,"&gt;="&amp;$D67,Q$1,"&lt;="&amp;$E67)</f>
        <v>0</v>
      </c>
      <c r="R67" s="11">
        <f>COUNTIFS(R$1,"&gt;="&amp;$D67,R$1,"&lt;="&amp;$E67)</f>
        <v>0</v>
      </c>
      <c r="S67" s="11">
        <f>COUNTIFS(S$1,"&gt;="&amp;$D67,S$1,"&lt;="&amp;$E67)</f>
        <v>0</v>
      </c>
      <c r="T67" s="11">
        <f>COUNTIFS(T$1,"&gt;="&amp;$D67,T$1,"&lt;="&amp;$E67)</f>
        <v>0</v>
      </c>
      <c r="U67" s="11">
        <f>COUNTIFS(U$1,"&gt;="&amp;$D67,U$1,"&lt;="&amp;$E67)</f>
        <v>0</v>
      </c>
      <c r="V67" s="11">
        <f>COUNTIFS(V$1,"&gt;="&amp;$D67,V$1,"&lt;="&amp;$E67)</f>
        <v>0</v>
      </c>
      <c r="W67" s="11">
        <f>COUNTIFS(W$1,"&gt;="&amp;$D67,W$1,"&lt;="&amp;$E67)</f>
        <v>0</v>
      </c>
      <c r="X67" s="11">
        <f>COUNTIFS(X$1,"&gt;="&amp;$D67,X$1,"&lt;="&amp;$E67)</f>
        <v>0</v>
      </c>
      <c r="Y67" s="11">
        <f>COUNTIFS(Y$1,"&gt;="&amp;$D67,Y$1,"&lt;="&amp;$E67)</f>
        <v>0</v>
      </c>
      <c r="Z67" s="11">
        <f>COUNTIFS(Z$1,"&gt;="&amp;$D67,Z$1,"&lt;="&amp;$E67)</f>
        <v>0</v>
      </c>
      <c r="AA67" s="11">
        <f>COUNTIFS(AA$1,"&gt;="&amp;$D67,AA$1,"&lt;="&amp;$E67)</f>
        <v>1</v>
      </c>
      <c r="AB67" s="11">
        <f>COUNTIFS(AB$1,"&gt;="&amp;$D67,AB$1,"&lt;="&amp;$E67)</f>
        <v>0</v>
      </c>
      <c r="AC67" s="11">
        <f>COUNTIFS(AC$1,"&gt;="&amp;$D67,AC$1,"&lt;="&amp;$E67)</f>
        <v>0</v>
      </c>
      <c r="AD67" s="11">
        <f>COUNTIFS(AD$1,"&gt;="&amp;$D67,AD$1,"&lt;="&amp;$E67)</f>
        <v>0</v>
      </c>
      <c r="AE67" s="11">
        <f>COUNTIFS(AE$1,"&gt;="&amp;$D67,AE$1,"&lt;="&amp;$E67)</f>
        <v>0</v>
      </c>
      <c r="AF67" s="11">
        <f>COUNTIFS(AF$1,"&gt;="&amp;$D67,AF$1,"&lt;="&amp;$E67)</f>
        <v>0</v>
      </c>
      <c r="AG67" s="11">
        <f>COUNTIFS(AG$1,"&gt;="&amp;$D67,AG$1,"&lt;="&amp;$E67)</f>
        <v>0</v>
      </c>
      <c r="AH67" s="11">
        <f>COUNTIFS(AH$1,"&gt;="&amp;$D67,AH$1,"&lt;="&amp;$E67)</f>
        <v>0</v>
      </c>
      <c r="AI67" s="11">
        <f>COUNTIFS(AI$1,"&gt;="&amp;$D67,AI$1,"&lt;="&amp;$E67)</f>
        <v>0</v>
      </c>
      <c r="AJ67" s="95"/>
      <c r="AK67" s="95"/>
      <c r="AL67" s="95"/>
      <c r="AM67" s="96"/>
      <c r="AN67" s="96"/>
      <c r="AO67" s="96"/>
      <c r="AP67" s="96"/>
      <c r="AQ67" s="96"/>
      <c r="AR67" s="96"/>
      <c r="AS67" s="96"/>
      <c r="AT67" s="96"/>
      <c r="AU67" s="96"/>
      <c r="AV67" s="96"/>
      <c r="AW67" s="96"/>
      <c r="AX67" s="96"/>
      <c r="AY67" s="96"/>
      <c r="AZ67" s="96"/>
      <c r="BA67" s="96"/>
      <c r="BB67" s="96"/>
    </row>
    <row r="68" spans="1:54" s="9" customFormat="1" hidden="1">
      <c r="A68" s="3" t="s">
        <v>16</v>
      </c>
      <c r="B68" s="1" t="s">
        <v>837</v>
      </c>
      <c r="C68" s="5" t="s">
        <v>151</v>
      </c>
      <c r="D68" s="4">
        <v>44013</v>
      </c>
      <c r="E68" s="4">
        <v>44043</v>
      </c>
      <c r="F68" s="44"/>
      <c r="G68" s="4"/>
      <c r="H68" s="4"/>
      <c r="I68" s="44"/>
      <c r="J68" s="44"/>
      <c r="K68" s="44"/>
      <c r="L68" s="11">
        <f>COUNTIFS(L$1,"&gt;="&amp;$D68,L$1,"&lt;="&amp;$E68)</f>
        <v>0</v>
      </c>
      <c r="M68" s="11">
        <f>COUNTIFS(M$1,"&gt;="&amp;$D68,M$1,"&lt;="&amp;$E68)</f>
        <v>0</v>
      </c>
      <c r="N68" s="11">
        <f>COUNTIFS(N$1,"&gt;="&amp;$D68,N$1,"&lt;="&amp;$E68)</f>
        <v>0</v>
      </c>
      <c r="O68" s="11">
        <f>COUNTIFS(O$1,"&gt;="&amp;$D68,O$1,"&lt;="&amp;$E68)</f>
        <v>0</v>
      </c>
      <c r="P68" s="11">
        <f>COUNTIFS(P$1,"&gt;="&amp;$D68,P$1,"&lt;="&amp;$E68)</f>
        <v>0</v>
      </c>
      <c r="Q68" s="11">
        <f>COUNTIFS(Q$1,"&gt;="&amp;$D68,Q$1,"&lt;="&amp;$E68)</f>
        <v>0</v>
      </c>
      <c r="R68" s="11">
        <f>COUNTIFS(R$1,"&gt;="&amp;$D68,R$1,"&lt;="&amp;$E68)</f>
        <v>1</v>
      </c>
      <c r="S68" s="11">
        <f>COUNTIFS(S$1,"&gt;="&amp;$D68,S$1,"&lt;="&amp;$E68)</f>
        <v>0</v>
      </c>
      <c r="T68" s="11">
        <f>COUNTIFS(T$1,"&gt;="&amp;$D68,T$1,"&lt;="&amp;$E68)</f>
        <v>0</v>
      </c>
      <c r="U68" s="11">
        <f>COUNTIFS(U$1,"&gt;="&amp;$D68,U$1,"&lt;="&amp;$E68)</f>
        <v>0</v>
      </c>
      <c r="V68" s="11">
        <f>COUNTIFS(V$1,"&gt;="&amp;$D68,V$1,"&lt;="&amp;$E68)</f>
        <v>0</v>
      </c>
      <c r="W68" s="11">
        <f>COUNTIFS(W$1,"&gt;="&amp;$D68,W$1,"&lt;="&amp;$E68)</f>
        <v>0</v>
      </c>
      <c r="X68" s="11">
        <f>COUNTIFS(X$1,"&gt;="&amp;$D68,X$1,"&lt;="&amp;$E68)</f>
        <v>0</v>
      </c>
      <c r="Y68" s="11">
        <f>COUNTIFS(Y$1,"&gt;="&amp;$D68,Y$1,"&lt;="&amp;$E68)</f>
        <v>0</v>
      </c>
      <c r="Z68" s="11">
        <f>COUNTIFS(Z$1,"&gt;="&amp;$D68,Z$1,"&lt;="&amp;$E68)</f>
        <v>0</v>
      </c>
      <c r="AA68" s="11">
        <f>COUNTIFS(AA$1,"&gt;="&amp;$D68,AA$1,"&lt;="&amp;$E68)</f>
        <v>0</v>
      </c>
      <c r="AB68" s="11">
        <f>COUNTIFS(AB$1,"&gt;="&amp;$D68,AB$1,"&lt;="&amp;$E68)</f>
        <v>0</v>
      </c>
      <c r="AC68" s="11">
        <f>COUNTIFS(AC$1,"&gt;="&amp;$D68,AC$1,"&lt;="&amp;$E68)</f>
        <v>0</v>
      </c>
      <c r="AD68" s="11">
        <f>COUNTIFS(AD$1,"&gt;="&amp;$D68,AD$1,"&lt;="&amp;$E68)</f>
        <v>0</v>
      </c>
      <c r="AE68" s="11">
        <f>COUNTIFS(AE$1,"&gt;="&amp;$D68,AE$1,"&lt;="&amp;$E68)</f>
        <v>0</v>
      </c>
      <c r="AF68" s="11">
        <f>COUNTIFS(AF$1,"&gt;="&amp;$D68,AF$1,"&lt;="&amp;$E68)</f>
        <v>0</v>
      </c>
      <c r="AG68" s="11">
        <f>COUNTIFS(AG$1,"&gt;="&amp;$D68,AG$1,"&lt;="&amp;$E68)</f>
        <v>0</v>
      </c>
      <c r="AH68" s="11">
        <f>COUNTIFS(AH$1,"&gt;="&amp;$D68,AH$1,"&lt;="&amp;$E68)</f>
        <v>0</v>
      </c>
      <c r="AI68" s="11">
        <f>COUNTIFS(AI$1,"&gt;="&amp;$D68,AI$1,"&lt;="&amp;$E68)</f>
        <v>0</v>
      </c>
      <c r="AJ68" s="94"/>
      <c r="AK68" s="94"/>
      <c r="AL68" s="94"/>
      <c r="AM68" s="94"/>
      <c r="AN68" s="94"/>
      <c r="AO68" s="94"/>
      <c r="AP68" s="94"/>
      <c r="AQ68" s="94"/>
      <c r="AR68" s="94"/>
      <c r="AS68" s="94"/>
      <c r="AT68" s="94"/>
      <c r="AU68" s="94"/>
      <c r="AV68" s="94"/>
      <c r="AW68" s="94"/>
      <c r="AX68" s="94"/>
      <c r="AY68" s="94"/>
      <c r="AZ68" s="94"/>
      <c r="BA68" s="94"/>
      <c r="BB68" s="94"/>
    </row>
    <row r="69" spans="1:54" s="9" customFormat="1">
      <c r="A69" s="3" t="s">
        <v>16</v>
      </c>
      <c r="B69" s="1" t="s">
        <v>837</v>
      </c>
      <c r="C69" s="5" t="s">
        <v>150</v>
      </c>
      <c r="D69" s="4">
        <v>44044</v>
      </c>
      <c r="E69" s="4">
        <v>44074</v>
      </c>
      <c r="F69" s="44">
        <v>2020308</v>
      </c>
      <c r="G69" s="4">
        <v>44265</v>
      </c>
      <c r="H69" s="4" t="s">
        <v>615</v>
      </c>
      <c r="I69" s="44">
        <v>1</v>
      </c>
      <c r="J69" s="44">
        <v>4</v>
      </c>
      <c r="K69" s="44"/>
      <c r="L69" s="11">
        <f>COUNTIFS(L$1,"&gt;="&amp;$D69,L$1,"&lt;="&amp;$E69)</f>
        <v>0</v>
      </c>
      <c r="M69" s="11">
        <f>COUNTIFS(M$1,"&gt;="&amp;$D69,M$1,"&lt;="&amp;$E69)</f>
        <v>0</v>
      </c>
      <c r="N69" s="11">
        <f>COUNTIFS(N$1,"&gt;="&amp;$D69,N$1,"&lt;="&amp;$E69)</f>
        <v>0</v>
      </c>
      <c r="O69" s="11">
        <f>COUNTIFS(O$1,"&gt;="&amp;$D69,O$1,"&lt;="&amp;$E69)</f>
        <v>0</v>
      </c>
      <c r="P69" s="11">
        <f>COUNTIFS(P$1,"&gt;="&amp;$D69,P$1,"&lt;="&amp;$E69)</f>
        <v>0</v>
      </c>
      <c r="Q69" s="11">
        <f>COUNTIFS(Q$1,"&gt;="&amp;$D69,Q$1,"&lt;="&amp;$E69)</f>
        <v>0</v>
      </c>
      <c r="R69" s="11">
        <f>COUNTIFS(R$1,"&gt;="&amp;$D69,R$1,"&lt;="&amp;$E69)</f>
        <v>0</v>
      </c>
      <c r="S69" s="11">
        <f>COUNTIFS(S$1,"&gt;="&amp;$D69,S$1,"&lt;="&amp;$E69)</f>
        <v>1</v>
      </c>
      <c r="T69" s="11">
        <f>COUNTIFS(T$1,"&gt;="&amp;$D69,T$1,"&lt;="&amp;$E69)</f>
        <v>0</v>
      </c>
      <c r="U69" s="11">
        <f>COUNTIFS(U$1,"&gt;="&amp;$D69,U$1,"&lt;="&amp;$E69)</f>
        <v>0</v>
      </c>
      <c r="V69" s="11">
        <f>COUNTIFS(V$1,"&gt;="&amp;$D69,V$1,"&lt;="&amp;$E69)</f>
        <v>0</v>
      </c>
      <c r="W69" s="11">
        <f>COUNTIFS(W$1,"&gt;="&amp;$D69,W$1,"&lt;="&amp;$E69)</f>
        <v>0</v>
      </c>
      <c r="X69" s="11">
        <f>COUNTIFS(X$1,"&gt;="&amp;$D69,X$1,"&lt;="&amp;$E69)</f>
        <v>0</v>
      </c>
      <c r="Y69" s="11">
        <f>COUNTIFS(Y$1,"&gt;="&amp;$D69,Y$1,"&lt;="&amp;$E69)</f>
        <v>0</v>
      </c>
      <c r="Z69" s="11">
        <f>COUNTIFS(Z$1,"&gt;="&amp;$D69,Z$1,"&lt;="&amp;$E69)</f>
        <v>0</v>
      </c>
      <c r="AA69" s="11">
        <f>COUNTIFS(AA$1,"&gt;="&amp;$D69,AA$1,"&lt;="&amp;$E69)</f>
        <v>0</v>
      </c>
      <c r="AB69" s="11">
        <f>COUNTIFS(AB$1,"&gt;="&amp;$D69,AB$1,"&lt;="&amp;$E69)</f>
        <v>0</v>
      </c>
      <c r="AC69" s="11">
        <f>COUNTIFS(AC$1,"&gt;="&amp;$D69,AC$1,"&lt;="&amp;$E69)</f>
        <v>0</v>
      </c>
      <c r="AD69" s="11">
        <f>COUNTIFS(AD$1,"&gt;="&amp;$D69,AD$1,"&lt;="&amp;$E69)</f>
        <v>0</v>
      </c>
      <c r="AE69" s="11">
        <f>COUNTIFS(AE$1,"&gt;="&amp;$D69,AE$1,"&lt;="&amp;$E69)</f>
        <v>0</v>
      </c>
      <c r="AF69" s="11">
        <f>COUNTIFS(AF$1,"&gt;="&amp;$D69,AF$1,"&lt;="&amp;$E69)</f>
        <v>0</v>
      </c>
      <c r="AG69" s="11">
        <f>COUNTIFS(AG$1,"&gt;="&amp;$D69,AG$1,"&lt;="&amp;$E69)</f>
        <v>0</v>
      </c>
      <c r="AH69" s="11">
        <f>COUNTIFS(AH$1,"&gt;="&amp;$D69,AH$1,"&lt;="&amp;$E69)</f>
        <v>0</v>
      </c>
      <c r="AI69" s="11">
        <f>COUNTIFS(AI$1,"&gt;="&amp;$D69,AI$1,"&lt;="&amp;$E69)</f>
        <v>0</v>
      </c>
      <c r="AJ69" s="94"/>
      <c r="AK69" s="94"/>
      <c r="AL69" s="98"/>
      <c r="AM69" s="94"/>
      <c r="AN69" s="94"/>
      <c r="AO69" s="94"/>
      <c r="AP69" s="94"/>
      <c r="AQ69" s="94"/>
      <c r="AR69" s="94"/>
      <c r="AS69" s="94"/>
      <c r="AT69" s="94"/>
      <c r="AU69" s="94"/>
      <c r="AV69" s="94"/>
      <c r="AW69" s="94"/>
      <c r="AX69" s="94"/>
      <c r="AY69" s="94"/>
      <c r="AZ69" s="94"/>
      <c r="BA69" s="94"/>
      <c r="BB69" s="94"/>
    </row>
    <row r="70" spans="1:54" s="9" customFormat="1" hidden="1">
      <c r="A70" s="3" t="s">
        <v>16</v>
      </c>
      <c r="B70" s="1" t="s">
        <v>837</v>
      </c>
      <c r="C70" s="5" t="s">
        <v>149</v>
      </c>
      <c r="D70" s="4">
        <v>44044</v>
      </c>
      <c r="E70" s="4">
        <v>44074</v>
      </c>
      <c r="F70" s="44"/>
      <c r="G70" s="4"/>
      <c r="H70" s="4"/>
      <c r="I70" s="44"/>
      <c r="J70" s="44"/>
      <c r="K70" s="44"/>
      <c r="L70" s="11">
        <f>COUNTIFS(L$1,"&gt;="&amp;$D70,L$1,"&lt;="&amp;$E70)</f>
        <v>0</v>
      </c>
      <c r="M70" s="11">
        <f>COUNTIFS(M$1,"&gt;="&amp;$D70,M$1,"&lt;="&amp;$E70)</f>
        <v>0</v>
      </c>
      <c r="N70" s="11">
        <f>COUNTIFS(N$1,"&gt;="&amp;$D70,N$1,"&lt;="&amp;$E70)</f>
        <v>0</v>
      </c>
      <c r="O70" s="11">
        <f>COUNTIFS(O$1,"&gt;="&amp;$D70,O$1,"&lt;="&amp;$E70)</f>
        <v>0</v>
      </c>
      <c r="P70" s="11">
        <f>COUNTIFS(P$1,"&gt;="&amp;$D70,P$1,"&lt;="&amp;$E70)</f>
        <v>0</v>
      </c>
      <c r="Q70" s="11">
        <f>COUNTIFS(Q$1,"&gt;="&amp;$D70,Q$1,"&lt;="&amp;$E70)</f>
        <v>0</v>
      </c>
      <c r="R70" s="11">
        <f>COUNTIFS(R$1,"&gt;="&amp;$D70,R$1,"&lt;="&amp;$E70)</f>
        <v>0</v>
      </c>
      <c r="S70" s="11">
        <f>COUNTIFS(S$1,"&gt;="&amp;$D70,S$1,"&lt;="&amp;$E70)</f>
        <v>1</v>
      </c>
      <c r="T70" s="11">
        <f>COUNTIFS(T$1,"&gt;="&amp;$D70,T$1,"&lt;="&amp;$E70)</f>
        <v>0</v>
      </c>
      <c r="U70" s="11">
        <f>COUNTIFS(U$1,"&gt;="&amp;$D70,U$1,"&lt;="&amp;$E70)</f>
        <v>0</v>
      </c>
      <c r="V70" s="11">
        <f>COUNTIFS(V$1,"&gt;="&amp;$D70,V$1,"&lt;="&amp;$E70)</f>
        <v>0</v>
      </c>
      <c r="W70" s="11">
        <f>COUNTIFS(W$1,"&gt;="&amp;$D70,W$1,"&lt;="&amp;$E70)</f>
        <v>0</v>
      </c>
      <c r="X70" s="11">
        <f>COUNTIFS(X$1,"&gt;="&amp;$D70,X$1,"&lt;="&amp;$E70)</f>
        <v>0</v>
      </c>
      <c r="Y70" s="11">
        <f>COUNTIFS(Y$1,"&gt;="&amp;$D70,Y$1,"&lt;="&amp;$E70)</f>
        <v>0</v>
      </c>
      <c r="Z70" s="11">
        <f>COUNTIFS(Z$1,"&gt;="&amp;$D70,Z$1,"&lt;="&amp;$E70)</f>
        <v>0</v>
      </c>
      <c r="AA70" s="11">
        <f>COUNTIFS(AA$1,"&gt;="&amp;$D70,AA$1,"&lt;="&amp;$E70)</f>
        <v>0</v>
      </c>
      <c r="AB70" s="11">
        <f>COUNTIFS(AB$1,"&gt;="&amp;$D70,AB$1,"&lt;="&amp;$E70)</f>
        <v>0</v>
      </c>
      <c r="AC70" s="11">
        <f>COUNTIFS(AC$1,"&gt;="&amp;$D70,AC$1,"&lt;="&amp;$E70)</f>
        <v>0</v>
      </c>
      <c r="AD70" s="11">
        <f>COUNTIFS(AD$1,"&gt;="&amp;$D70,AD$1,"&lt;="&amp;$E70)</f>
        <v>0</v>
      </c>
      <c r="AE70" s="11">
        <f>COUNTIFS(AE$1,"&gt;="&amp;$D70,AE$1,"&lt;="&amp;$E70)</f>
        <v>0</v>
      </c>
      <c r="AF70" s="11">
        <f>COUNTIFS(AF$1,"&gt;="&amp;$D70,AF$1,"&lt;="&amp;$E70)</f>
        <v>0</v>
      </c>
      <c r="AG70" s="11">
        <f>COUNTIFS(AG$1,"&gt;="&amp;$D70,AG$1,"&lt;="&amp;$E70)</f>
        <v>0</v>
      </c>
      <c r="AH70" s="11">
        <f>COUNTIFS(AH$1,"&gt;="&amp;$D70,AH$1,"&lt;="&amp;$E70)</f>
        <v>0</v>
      </c>
      <c r="AI70" s="11">
        <f>COUNTIFS(AI$1,"&gt;="&amp;$D70,AI$1,"&lt;="&amp;$E70)</f>
        <v>0</v>
      </c>
      <c r="AJ70" s="94"/>
      <c r="AK70" s="94"/>
      <c r="AL70" s="94"/>
      <c r="AM70" s="94"/>
      <c r="AN70" s="94"/>
      <c r="AO70" s="94"/>
      <c r="AP70" s="94"/>
      <c r="AQ70" s="94"/>
      <c r="AR70" s="94"/>
      <c r="AS70" s="94"/>
      <c r="AT70" s="94"/>
      <c r="AU70" s="94"/>
      <c r="AV70" s="94"/>
      <c r="AW70" s="94"/>
      <c r="AX70" s="94"/>
      <c r="AY70" s="94"/>
      <c r="AZ70" s="94"/>
      <c r="BA70" s="94"/>
      <c r="BB70" s="94"/>
    </row>
    <row r="71" spans="1:54">
      <c r="A71" s="3" t="s">
        <v>16</v>
      </c>
      <c r="B71" s="1" t="s">
        <v>837</v>
      </c>
      <c r="C71" s="3" t="s">
        <v>156</v>
      </c>
      <c r="D71" s="4">
        <v>44075</v>
      </c>
      <c r="E71" s="4">
        <v>44104</v>
      </c>
      <c r="F71" s="44">
        <v>2021135</v>
      </c>
      <c r="G71" s="4">
        <v>44265</v>
      </c>
      <c r="H71" s="4" t="s">
        <v>620</v>
      </c>
      <c r="I71" s="44">
        <v>1</v>
      </c>
      <c r="J71" s="44">
        <v>0</v>
      </c>
      <c r="L71" s="11">
        <f>COUNTIFS(L$1,"&gt;="&amp;$D71,L$1,"&lt;="&amp;$E71)</f>
        <v>0</v>
      </c>
      <c r="M71" s="11">
        <f>COUNTIFS(M$1,"&gt;="&amp;$D71,M$1,"&lt;="&amp;$E71)</f>
        <v>0</v>
      </c>
      <c r="N71" s="11">
        <f>COUNTIFS(N$1,"&gt;="&amp;$D71,N$1,"&lt;="&amp;$E71)</f>
        <v>0</v>
      </c>
      <c r="O71" s="11">
        <f>COUNTIFS(O$1,"&gt;="&amp;$D71,O$1,"&lt;="&amp;$E71)</f>
        <v>0</v>
      </c>
      <c r="P71" s="11">
        <f>COUNTIFS(P$1,"&gt;="&amp;$D71,P$1,"&lt;="&amp;$E71)</f>
        <v>0</v>
      </c>
      <c r="Q71" s="11">
        <f>COUNTIFS(Q$1,"&gt;="&amp;$D71,Q$1,"&lt;="&amp;$E71)</f>
        <v>0</v>
      </c>
      <c r="R71" s="11">
        <f>COUNTIFS(R$1,"&gt;="&amp;$D71,R$1,"&lt;="&amp;$E71)</f>
        <v>0</v>
      </c>
      <c r="S71" s="11">
        <f>COUNTIFS(S$1,"&gt;="&amp;$D71,S$1,"&lt;="&amp;$E71)</f>
        <v>0</v>
      </c>
      <c r="T71" s="11">
        <f>COUNTIFS(T$1,"&gt;="&amp;$D71,T$1,"&lt;="&amp;$E71)</f>
        <v>1</v>
      </c>
      <c r="U71" s="11">
        <f>COUNTIFS(U$1,"&gt;="&amp;$D71,U$1,"&lt;="&amp;$E71)</f>
        <v>0</v>
      </c>
      <c r="V71" s="11">
        <f>COUNTIFS(V$1,"&gt;="&amp;$D71,V$1,"&lt;="&amp;$E71)</f>
        <v>0</v>
      </c>
      <c r="W71" s="11">
        <f>COUNTIFS(W$1,"&gt;="&amp;$D71,W$1,"&lt;="&amp;$E71)</f>
        <v>0</v>
      </c>
      <c r="X71" s="11">
        <f>COUNTIFS(X$1,"&gt;="&amp;$D71,X$1,"&lt;="&amp;$E71)</f>
        <v>0</v>
      </c>
      <c r="Y71" s="11">
        <f>COUNTIFS(Y$1,"&gt;="&amp;$D71,Y$1,"&lt;="&amp;$E71)</f>
        <v>0</v>
      </c>
      <c r="Z71" s="11">
        <f>COUNTIFS(Z$1,"&gt;="&amp;$D71,Z$1,"&lt;="&amp;$E71)</f>
        <v>0</v>
      </c>
      <c r="AA71" s="11">
        <f>COUNTIFS(AA$1,"&gt;="&amp;$D71,AA$1,"&lt;="&amp;$E71)</f>
        <v>0</v>
      </c>
      <c r="AB71" s="11">
        <f>COUNTIFS(AB$1,"&gt;="&amp;$D71,AB$1,"&lt;="&amp;$E71)</f>
        <v>0</v>
      </c>
      <c r="AC71" s="11">
        <f>COUNTIFS(AC$1,"&gt;="&amp;$D71,AC$1,"&lt;="&amp;$E71)</f>
        <v>0</v>
      </c>
      <c r="AD71" s="11">
        <f>COUNTIFS(AD$1,"&gt;="&amp;$D71,AD$1,"&lt;="&amp;$E71)</f>
        <v>0</v>
      </c>
      <c r="AE71" s="11">
        <f>COUNTIFS(AE$1,"&gt;="&amp;$D71,AE$1,"&lt;="&amp;$E71)</f>
        <v>0</v>
      </c>
      <c r="AF71" s="11">
        <f>COUNTIFS(AF$1,"&gt;="&amp;$D71,AF$1,"&lt;="&amp;$E71)</f>
        <v>0</v>
      </c>
      <c r="AG71" s="11">
        <f>COUNTIFS(AG$1,"&gt;="&amp;$D71,AG$1,"&lt;="&amp;$E71)</f>
        <v>0</v>
      </c>
      <c r="AH71" s="11">
        <f>COUNTIFS(AH$1,"&gt;="&amp;$D71,AH$1,"&lt;="&amp;$E71)</f>
        <v>0</v>
      </c>
      <c r="AI71" s="11">
        <f>COUNTIFS(AI$1,"&gt;="&amp;$D71,AI$1,"&lt;="&amp;$E71)</f>
        <v>0</v>
      </c>
      <c r="AJ71" s="94"/>
      <c r="AK71" s="94"/>
      <c r="AL71" s="94"/>
      <c r="AM71" s="94"/>
      <c r="AN71" s="94"/>
      <c r="AO71" s="94"/>
      <c r="AP71" s="94"/>
      <c r="AQ71" s="94"/>
      <c r="AR71" s="94"/>
      <c r="AS71" s="94"/>
      <c r="AT71" s="94"/>
      <c r="AU71" s="94"/>
      <c r="AV71" s="94"/>
      <c r="AW71" s="94"/>
      <c r="AX71" s="94"/>
      <c r="AY71" s="94"/>
      <c r="AZ71" s="94"/>
      <c r="BA71" s="94"/>
      <c r="BB71" s="94"/>
    </row>
    <row r="72" spans="1:54" hidden="1">
      <c r="A72" s="3" t="s">
        <v>16</v>
      </c>
      <c r="B72" s="1" t="s">
        <v>837</v>
      </c>
      <c r="C72" s="3" t="s">
        <v>155</v>
      </c>
      <c r="D72" s="4">
        <v>44075</v>
      </c>
      <c r="E72" s="4">
        <v>44104</v>
      </c>
      <c r="L72" s="11">
        <f>COUNTIFS(L$1,"&gt;="&amp;$D72,L$1,"&lt;="&amp;$E72)</f>
        <v>0</v>
      </c>
      <c r="M72" s="11">
        <f>COUNTIFS(M$1,"&gt;="&amp;$D72,M$1,"&lt;="&amp;$E72)</f>
        <v>0</v>
      </c>
      <c r="N72" s="11">
        <f>COUNTIFS(N$1,"&gt;="&amp;$D72,N$1,"&lt;="&amp;$E72)</f>
        <v>0</v>
      </c>
      <c r="O72" s="11">
        <f>COUNTIFS(O$1,"&gt;="&amp;$D72,O$1,"&lt;="&amp;$E72)</f>
        <v>0</v>
      </c>
      <c r="P72" s="11">
        <f>COUNTIFS(P$1,"&gt;="&amp;$D72,P$1,"&lt;="&amp;$E72)</f>
        <v>0</v>
      </c>
      <c r="Q72" s="11">
        <f>COUNTIFS(Q$1,"&gt;="&amp;$D72,Q$1,"&lt;="&amp;$E72)</f>
        <v>0</v>
      </c>
      <c r="R72" s="11">
        <f>COUNTIFS(R$1,"&gt;="&amp;$D72,R$1,"&lt;="&amp;$E72)</f>
        <v>0</v>
      </c>
      <c r="S72" s="11">
        <f>COUNTIFS(S$1,"&gt;="&amp;$D72,S$1,"&lt;="&amp;$E72)</f>
        <v>0</v>
      </c>
      <c r="T72" s="11">
        <f>COUNTIFS(T$1,"&gt;="&amp;$D72,T$1,"&lt;="&amp;$E72)</f>
        <v>1</v>
      </c>
      <c r="U72" s="11">
        <f>COUNTIFS(U$1,"&gt;="&amp;$D72,U$1,"&lt;="&amp;$E72)</f>
        <v>0</v>
      </c>
      <c r="V72" s="11">
        <f>COUNTIFS(V$1,"&gt;="&amp;$D72,V$1,"&lt;="&amp;$E72)</f>
        <v>0</v>
      </c>
      <c r="W72" s="11">
        <f>COUNTIFS(W$1,"&gt;="&amp;$D72,W$1,"&lt;="&amp;$E72)</f>
        <v>0</v>
      </c>
      <c r="X72" s="11">
        <f>COUNTIFS(X$1,"&gt;="&amp;$D72,X$1,"&lt;="&amp;$E72)</f>
        <v>0</v>
      </c>
      <c r="Y72" s="11">
        <f>COUNTIFS(Y$1,"&gt;="&amp;$D72,Y$1,"&lt;="&amp;$E72)</f>
        <v>0</v>
      </c>
      <c r="Z72" s="11">
        <f>COUNTIFS(Z$1,"&gt;="&amp;$D72,Z$1,"&lt;="&amp;$E72)</f>
        <v>0</v>
      </c>
      <c r="AA72" s="11">
        <f>COUNTIFS(AA$1,"&gt;="&amp;$D72,AA$1,"&lt;="&amp;$E72)</f>
        <v>0</v>
      </c>
      <c r="AB72" s="11">
        <f>COUNTIFS(AB$1,"&gt;="&amp;$D72,AB$1,"&lt;="&amp;$E72)</f>
        <v>0</v>
      </c>
      <c r="AC72" s="11">
        <f>COUNTIFS(AC$1,"&gt;="&amp;$D72,AC$1,"&lt;="&amp;$E72)</f>
        <v>0</v>
      </c>
      <c r="AD72" s="11">
        <f>COUNTIFS(AD$1,"&gt;="&amp;$D72,AD$1,"&lt;="&amp;$E72)</f>
        <v>0</v>
      </c>
      <c r="AE72" s="11">
        <f>COUNTIFS(AE$1,"&gt;="&amp;$D72,AE$1,"&lt;="&amp;$E72)</f>
        <v>0</v>
      </c>
      <c r="AF72" s="11">
        <f>COUNTIFS(AF$1,"&gt;="&amp;$D72,AF$1,"&lt;="&amp;$E72)</f>
        <v>0</v>
      </c>
      <c r="AG72" s="11">
        <f>COUNTIFS(AG$1,"&gt;="&amp;$D72,AG$1,"&lt;="&amp;$E72)</f>
        <v>0</v>
      </c>
      <c r="AH72" s="11">
        <f>COUNTIFS(AH$1,"&gt;="&amp;$D72,AH$1,"&lt;="&amp;$E72)</f>
        <v>0</v>
      </c>
      <c r="AI72" s="11">
        <f>COUNTIFS(AI$1,"&gt;="&amp;$D72,AI$1,"&lt;="&amp;$E72)</f>
        <v>0</v>
      </c>
      <c r="AJ72" s="94"/>
      <c r="AK72" s="94"/>
      <c r="AL72" s="94"/>
      <c r="AM72" s="94"/>
      <c r="AN72" s="94"/>
      <c r="AO72" s="94"/>
      <c r="AP72" s="94"/>
      <c r="AQ72" s="94"/>
      <c r="AR72" s="94"/>
      <c r="AS72" s="94"/>
      <c r="AT72" s="94"/>
      <c r="AU72" s="94"/>
      <c r="AV72" s="94"/>
      <c r="AW72" s="94"/>
      <c r="AX72" s="94"/>
      <c r="AY72" s="94"/>
      <c r="AZ72" s="94"/>
      <c r="BA72" s="94"/>
      <c r="BB72" s="94"/>
    </row>
    <row r="73" spans="1:54">
      <c r="A73" s="3" t="s">
        <v>16</v>
      </c>
      <c r="B73" s="1" t="s">
        <v>837</v>
      </c>
      <c r="C73" s="3" t="s">
        <v>154</v>
      </c>
      <c r="D73" s="4">
        <v>44105</v>
      </c>
      <c r="E73" s="4">
        <v>44135</v>
      </c>
      <c r="F73" s="44">
        <v>2021136</v>
      </c>
      <c r="G73" s="4">
        <v>44265</v>
      </c>
      <c r="H73" s="4" t="s">
        <v>620</v>
      </c>
      <c r="I73" s="44">
        <v>1</v>
      </c>
      <c r="J73" s="44">
        <v>1</v>
      </c>
      <c r="L73" s="11">
        <f>COUNTIFS(L$1,"&gt;="&amp;$D73,L$1,"&lt;="&amp;$E73)</f>
        <v>0</v>
      </c>
      <c r="M73" s="11">
        <f>COUNTIFS(M$1,"&gt;="&amp;$D73,M$1,"&lt;="&amp;$E73)</f>
        <v>0</v>
      </c>
      <c r="N73" s="11">
        <f>COUNTIFS(N$1,"&gt;="&amp;$D73,N$1,"&lt;="&amp;$E73)</f>
        <v>0</v>
      </c>
      <c r="O73" s="11">
        <f>COUNTIFS(O$1,"&gt;="&amp;$D73,O$1,"&lt;="&amp;$E73)</f>
        <v>0</v>
      </c>
      <c r="P73" s="11">
        <f>COUNTIFS(P$1,"&gt;="&amp;$D73,P$1,"&lt;="&amp;$E73)</f>
        <v>0</v>
      </c>
      <c r="Q73" s="11">
        <f>COUNTIFS(Q$1,"&gt;="&amp;$D73,Q$1,"&lt;="&amp;$E73)</f>
        <v>0</v>
      </c>
      <c r="R73" s="11">
        <f>COUNTIFS(R$1,"&gt;="&amp;$D73,R$1,"&lt;="&amp;$E73)</f>
        <v>0</v>
      </c>
      <c r="S73" s="11">
        <f>COUNTIFS(S$1,"&gt;="&amp;$D73,S$1,"&lt;="&amp;$E73)</f>
        <v>0</v>
      </c>
      <c r="T73" s="11">
        <f>COUNTIFS(T$1,"&gt;="&amp;$D73,T$1,"&lt;="&amp;$E73)</f>
        <v>0</v>
      </c>
      <c r="U73" s="11">
        <f>COUNTIFS(U$1,"&gt;="&amp;$D73,U$1,"&lt;="&amp;$E73)</f>
        <v>1</v>
      </c>
      <c r="V73" s="11">
        <f>COUNTIFS(V$1,"&gt;="&amp;$D73,V$1,"&lt;="&amp;$E73)</f>
        <v>0</v>
      </c>
      <c r="W73" s="11">
        <f>COUNTIFS(W$1,"&gt;="&amp;$D73,W$1,"&lt;="&amp;$E73)</f>
        <v>0</v>
      </c>
      <c r="X73" s="11">
        <f>COUNTIFS(X$1,"&gt;="&amp;$D73,X$1,"&lt;="&amp;$E73)</f>
        <v>0</v>
      </c>
      <c r="Y73" s="11">
        <f>COUNTIFS(Y$1,"&gt;="&amp;$D73,Y$1,"&lt;="&amp;$E73)</f>
        <v>0</v>
      </c>
      <c r="Z73" s="11">
        <f>COUNTIFS(Z$1,"&gt;="&amp;$D73,Z$1,"&lt;="&amp;$E73)</f>
        <v>0</v>
      </c>
      <c r="AA73" s="11">
        <f>COUNTIFS(AA$1,"&gt;="&amp;$D73,AA$1,"&lt;="&amp;$E73)</f>
        <v>0</v>
      </c>
      <c r="AB73" s="11">
        <f>COUNTIFS(AB$1,"&gt;="&amp;$D73,AB$1,"&lt;="&amp;$E73)</f>
        <v>0</v>
      </c>
      <c r="AC73" s="11">
        <f>COUNTIFS(AC$1,"&gt;="&amp;$D73,AC$1,"&lt;="&amp;$E73)</f>
        <v>0</v>
      </c>
      <c r="AD73" s="11">
        <f>COUNTIFS(AD$1,"&gt;="&amp;$D73,AD$1,"&lt;="&amp;$E73)</f>
        <v>0</v>
      </c>
      <c r="AE73" s="11">
        <f>COUNTIFS(AE$1,"&gt;="&amp;$D73,AE$1,"&lt;="&amp;$E73)</f>
        <v>0</v>
      </c>
      <c r="AF73" s="11">
        <f>COUNTIFS(AF$1,"&gt;="&amp;$D73,AF$1,"&lt;="&amp;$E73)</f>
        <v>0</v>
      </c>
      <c r="AG73" s="11">
        <f>COUNTIFS(AG$1,"&gt;="&amp;$D73,AG$1,"&lt;="&amp;$E73)</f>
        <v>0</v>
      </c>
      <c r="AH73" s="11">
        <f>COUNTIFS(AH$1,"&gt;="&amp;$D73,AH$1,"&lt;="&amp;$E73)</f>
        <v>0</v>
      </c>
      <c r="AI73" s="11">
        <f>COUNTIFS(AI$1,"&gt;="&amp;$D73,AI$1,"&lt;="&amp;$E73)</f>
        <v>0</v>
      </c>
      <c r="AJ73" s="94"/>
      <c r="AK73" s="94"/>
      <c r="AL73" s="94"/>
      <c r="AM73" s="94"/>
      <c r="AN73" s="94"/>
      <c r="AO73" s="94"/>
      <c r="AP73" s="94"/>
      <c r="AQ73" s="94"/>
      <c r="AR73" s="94"/>
      <c r="AS73" s="94"/>
      <c r="AT73" s="94"/>
      <c r="AU73" s="94"/>
      <c r="AV73" s="94"/>
      <c r="AW73" s="94"/>
      <c r="AX73" s="94"/>
      <c r="AY73" s="94"/>
      <c r="AZ73" s="94"/>
      <c r="BA73" s="94"/>
      <c r="BB73" s="94"/>
    </row>
    <row r="74" spans="1:54" hidden="1">
      <c r="A74" s="3" t="s">
        <v>16</v>
      </c>
      <c r="B74" s="1" t="s">
        <v>837</v>
      </c>
      <c r="C74" s="3" t="s">
        <v>153</v>
      </c>
      <c r="D74" s="4">
        <v>44105</v>
      </c>
      <c r="E74" s="4">
        <v>44135</v>
      </c>
      <c r="L74" s="11">
        <f>COUNTIFS(L$1,"&gt;="&amp;$D74,L$1,"&lt;="&amp;$E74)</f>
        <v>0</v>
      </c>
      <c r="M74" s="11">
        <f>COUNTIFS(M$1,"&gt;="&amp;$D74,M$1,"&lt;="&amp;$E74)</f>
        <v>0</v>
      </c>
      <c r="N74" s="11">
        <f>COUNTIFS(N$1,"&gt;="&amp;$D74,N$1,"&lt;="&amp;$E74)</f>
        <v>0</v>
      </c>
      <c r="O74" s="11">
        <f>COUNTIFS(O$1,"&gt;="&amp;$D74,O$1,"&lt;="&amp;$E74)</f>
        <v>0</v>
      </c>
      <c r="P74" s="11">
        <f>COUNTIFS(P$1,"&gt;="&amp;$D74,P$1,"&lt;="&amp;$E74)</f>
        <v>0</v>
      </c>
      <c r="Q74" s="11">
        <f>COUNTIFS(Q$1,"&gt;="&amp;$D74,Q$1,"&lt;="&amp;$E74)</f>
        <v>0</v>
      </c>
      <c r="R74" s="11">
        <f>COUNTIFS(R$1,"&gt;="&amp;$D74,R$1,"&lt;="&amp;$E74)</f>
        <v>0</v>
      </c>
      <c r="S74" s="11">
        <f>COUNTIFS(S$1,"&gt;="&amp;$D74,S$1,"&lt;="&amp;$E74)</f>
        <v>0</v>
      </c>
      <c r="T74" s="11">
        <f>COUNTIFS(T$1,"&gt;="&amp;$D74,T$1,"&lt;="&amp;$E74)</f>
        <v>0</v>
      </c>
      <c r="U74" s="11">
        <f>COUNTIFS(U$1,"&gt;="&amp;$D74,U$1,"&lt;="&amp;$E74)</f>
        <v>1</v>
      </c>
      <c r="V74" s="11">
        <f>COUNTIFS(V$1,"&gt;="&amp;$D74,V$1,"&lt;="&amp;$E74)</f>
        <v>0</v>
      </c>
      <c r="W74" s="11">
        <f>COUNTIFS(W$1,"&gt;="&amp;$D74,W$1,"&lt;="&amp;$E74)</f>
        <v>0</v>
      </c>
      <c r="X74" s="11">
        <f>COUNTIFS(X$1,"&gt;="&amp;$D74,X$1,"&lt;="&amp;$E74)</f>
        <v>0</v>
      </c>
      <c r="Y74" s="11">
        <f>COUNTIFS(Y$1,"&gt;="&amp;$D74,Y$1,"&lt;="&amp;$E74)</f>
        <v>0</v>
      </c>
      <c r="Z74" s="11">
        <f>COUNTIFS(Z$1,"&gt;="&amp;$D74,Z$1,"&lt;="&amp;$E74)</f>
        <v>0</v>
      </c>
      <c r="AA74" s="11">
        <f>COUNTIFS(AA$1,"&gt;="&amp;$D74,AA$1,"&lt;="&amp;$E74)</f>
        <v>0</v>
      </c>
      <c r="AB74" s="11">
        <f>COUNTIFS(AB$1,"&gt;="&amp;$D74,AB$1,"&lt;="&amp;$E74)</f>
        <v>0</v>
      </c>
      <c r="AC74" s="11">
        <f>COUNTIFS(AC$1,"&gt;="&amp;$D74,AC$1,"&lt;="&amp;$E74)</f>
        <v>0</v>
      </c>
      <c r="AD74" s="11">
        <f>COUNTIFS(AD$1,"&gt;="&amp;$D74,AD$1,"&lt;="&amp;$E74)</f>
        <v>0</v>
      </c>
      <c r="AE74" s="11">
        <f>COUNTIFS(AE$1,"&gt;="&amp;$D74,AE$1,"&lt;="&amp;$E74)</f>
        <v>0</v>
      </c>
      <c r="AF74" s="11">
        <f>COUNTIFS(AF$1,"&gt;="&amp;$D74,AF$1,"&lt;="&amp;$E74)</f>
        <v>0</v>
      </c>
      <c r="AG74" s="11">
        <f>COUNTIFS(AG$1,"&gt;="&amp;$D74,AG$1,"&lt;="&amp;$E74)</f>
        <v>0</v>
      </c>
      <c r="AH74" s="11">
        <f>COUNTIFS(AH$1,"&gt;="&amp;$D74,AH$1,"&lt;="&amp;$E74)</f>
        <v>0</v>
      </c>
      <c r="AI74" s="11">
        <f>COUNTIFS(AI$1,"&gt;="&amp;$D74,AI$1,"&lt;="&amp;$E74)</f>
        <v>0</v>
      </c>
      <c r="AJ74" s="94"/>
      <c r="AK74" s="94"/>
      <c r="AL74" s="94"/>
      <c r="AM74" s="94"/>
      <c r="AN74" s="94"/>
      <c r="AO74" s="94"/>
      <c r="AP74" s="94"/>
      <c r="AQ74" s="94"/>
      <c r="AR74" s="94"/>
      <c r="AS74" s="94"/>
      <c r="AT74" s="94"/>
      <c r="AU74" s="94"/>
      <c r="AV74" s="94"/>
      <c r="AW74" s="94"/>
      <c r="AX74" s="94"/>
      <c r="AY74" s="94"/>
      <c r="AZ74" s="94"/>
      <c r="BA74" s="94"/>
      <c r="BB74" s="94"/>
    </row>
    <row r="75" spans="1:54">
      <c r="A75" s="3" t="s">
        <v>16</v>
      </c>
      <c r="B75" s="1" t="s">
        <v>837</v>
      </c>
      <c r="C75" s="3" t="s">
        <v>484</v>
      </c>
      <c r="D75" s="4">
        <v>44136</v>
      </c>
      <c r="E75" s="4">
        <v>44165</v>
      </c>
      <c r="F75" s="44">
        <v>2021137</v>
      </c>
      <c r="G75" s="4">
        <v>44265</v>
      </c>
      <c r="H75" s="4" t="s">
        <v>617</v>
      </c>
      <c r="I75" s="44">
        <v>0</v>
      </c>
      <c r="J75" s="44">
        <v>1</v>
      </c>
      <c r="L75" s="70">
        <f>COUNTIFS(L$1,"&gt;="&amp;$D75,L$1,"&lt;="&amp;$E75)</f>
        <v>0</v>
      </c>
      <c r="M75" s="70">
        <f>COUNTIFS(M$1,"&gt;="&amp;$D75,M$1,"&lt;="&amp;$E75)</f>
        <v>0</v>
      </c>
      <c r="N75" s="70">
        <f>COUNTIFS(N$1,"&gt;="&amp;$D75,N$1,"&lt;="&amp;$E75)</f>
        <v>0</v>
      </c>
      <c r="O75" s="70">
        <f>COUNTIFS(O$1,"&gt;="&amp;$D75,O$1,"&lt;="&amp;$E75)</f>
        <v>0</v>
      </c>
      <c r="P75" s="70">
        <f>COUNTIFS(P$1,"&gt;="&amp;$D75,P$1,"&lt;="&amp;$E75)</f>
        <v>0</v>
      </c>
      <c r="Q75" s="70">
        <f>COUNTIFS(Q$1,"&gt;="&amp;$D75,Q$1,"&lt;="&amp;$E75)</f>
        <v>0</v>
      </c>
      <c r="R75" s="70">
        <f>COUNTIFS(R$1,"&gt;="&amp;$D75,R$1,"&lt;="&amp;$E75)</f>
        <v>0</v>
      </c>
      <c r="S75" s="70">
        <f>COUNTIFS(S$1,"&gt;="&amp;$D75,S$1,"&lt;="&amp;$E75)</f>
        <v>0</v>
      </c>
      <c r="T75" s="70">
        <f>COUNTIFS(T$1,"&gt;="&amp;$D75,T$1,"&lt;="&amp;$E75)</f>
        <v>0</v>
      </c>
      <c r="U75" s="70">
        <f>COUNTIFS(U$1,"&gt;="&amp;$D75,U$1,"&lt;="&amp;$E75)</f>
        <v>0</v>
      </c>
      <c r="V75" s="70">
        <f>COUNTIFS(V$1,"&gt;="&amp;$D75,V$1,"&lt;="&amp;$E75)</f>
        <v>1</v>
      </c>
      <c r="W75" s="70">
        <f>COUNTIFS(W$1,"&gt;="&amp;$D75,W$1,"&lt;="&amp;$E75)</f>
        <v>0</v>
      </c>
      <c r="X75" s="70">
        <f>COUNTIFS(X$1,"&gt;="&amp;$D75,X$1,"&lt;="&amp;$E75)</f>
        <v>0</v>
      </c>
      <c r="Y75" s="70">
        <f>COUNTIFS(Y$1,"&gt;="&amp;$D75,Y$1,"&lt;="&amp;$E75)</f>
        <v>0</v>
      </c>
      <c r="Z75" s="70">
        <f>COUNTIFS(Z$1,"&gt;="&amp;$D75,Z$1,"&lt;="&amp;$E75)</f>
        <v>0</v>
      </c>
      <c r="AA75" s="70">
        <f>COUNTIFS(AA$1,"&gt;="&amp;$D75,AA$1,"&lt;="&amp;$E75)</f>
        <v>0</v>
      </c>
      <c r="AB75" s="70">
        <f>COUNTIFS(AB$1,"&gt;="&amp;$D75,AB$1,"&lt;="&amp;$E75)</f>
        <v>0</v>
      </c>
      <c r="AC75" s="70">
        <f>COUNTIFS(AC$1,"&gt;="&amp;$D75,AC$1,"&lt;="&amp;$E75)</f>
        <v>0</v>
      </c>
      <c r="AD75" s="70">
        <f>COUNTIFS(AD$1,"&gt;="&amp;$D75,AD$1,"&lt;="&amp;$E75)</f>
        <v>0</v>
      </c>
      <c r="AE75" s="70">
        <f>COUNTIFS(AE$1,"&gt;="&amp;$D75,AE$1,"&lt;="&amp;$E75)</f>
        <v>0</v>
      </c>
      <c r="AF75" s="70">
        <f>COUNTIFS(AF$1,"&gt;="&amp;$D75,AF$1,"&lt;="&amp;$E75)</f>
        <v>0</v>
      </c>
      <c r="AG75" s="70">
        <f>COUNTIFS(AG$1,"&gt;="&amp;$D75,AG$1,"&lt;="&amp;$E75)</f>
        <v>0</v>
      </c>
      <c r="AH75" s="70">
        <f>COUNTIFS(AH$1,"&gt;="&amp;$D75,AH$1,"&lt;="&amp;$E75)</f>
        <v>0</v>
      </c>
      <c r="AI75" s="70">
        <f>COUNTIFS(AI$1,"&gt;="&amp;$D75,AI$1,"&lt;="&amp;$E75)</f>
        <v>0</v>
      </c>
      <c r="AJ75" s="94"/>
      <c r="AK75" s="94"/>
      <c r="AL75" s="94"/>
      <c r="AM75" s="94"/>
      <c r="AN75" s="94"/>
      <c r="AO75" s="94"/>
      <c r="AP75" s="94"/>
      <c r="AQ75" s="94"/>
      <c r="AR75" s="94"/>
      <c r="AS75" s="94"/>
      <c r="AT75" s="94"/>
      <c r="AU75" s="94"/>
      <c r="AV75" s="94"/>
      <c r="AW75" s="94"/>
      <c r="AX75" s="94"/>
      <c r="AY75" s="94"/>
      <c r="AZ75" s="94"/>
      <c r="BA75" s="94"/>
      <c r="BB75" s="94"/>
    </row>
    <row r="76" spans="1:54" hidden="1">
      <c r="A76" s="3" t="s">
        <v>16</v>
      </c>
      <c r="B76" s="1" t="s">
        <v>837</v>
      </c>
      <c r="C76" s="3" t="s">
        <v>483</v>
      </c>
      <c r="D76" s="4">
        <v>44136</v>
      </c>
      <c r="E76" s="4">
        <v>44165</v>
      </c>
      <c r="L76" s="70">
        <f>COUNTIFS(L$1,"&gt;="&amp;$D76,L$1,"&lt;="&amp;$E76)</f>
        <v>0</v>
      </c>
      <c r="M76" s="70">
        <f>COUNTIFS(M$1,"&gt;="&amp;$D76,M$1,"&lt;="&amp;$E76)</f>
        <v>0</v>
      </c>
      <c r="N76" s="70">
        <f>COUNTIFS(N$1,"&gt;="&amp;$D76,N$1,"&lt;="&amp;$E76)</f>
        <v>0</v>
      </c>
      <c r="O76" s="70">
        <f>COUNTIFS(O$1,"&gt;="&amp;$D76,O$1,"&lt;="&amp;$E76)</f>
        <v>0</v>
      </c>
      <c r="P76" s="70">
        <f>COUNTIFS(P$1,"&gt;="&amp;$D76,P$1,"&lt;="&amp;$E76)</f>
        <v>0</v>
      </c>
      <c r="Q76" s="70">
        <f>COUNTIFS(Q$1,"&gt;="&amp;$D76,Q$1,"&lt;="&amp;$E76)</f>
        <v>0</v>
      </c>
      <c r="R76" s="70">
        <f>COUNTIFS(R$1,"&gt;="&amp;$D76,R$1,"&lt;="&amp;$E76)</f>
        <v>0</v>
      </c>
      <c r="S76" s="70">
        <f>COUNTIFS(S$1,"&gt;="&amp;$D76,S$1,"&lt;="&amp;$E76)</f>
        <v>0</v>
      </c>
      <c r="T76" s="70">
        <f>COUNTIFS(T$1,"&gt;="&amp;$D76,T$1,"&lt;="&amp;$E76)</f>
        <v>0</v>
      </c>
      <c r="U76" s="70">
        <f>COUNTIFS(U$1,"&gt;="&amp;$D76,U$1,"&lt;="&amp;$E76)</f>
        <v>0</v>
      </c>
      <c r="V76" s="70">
        <f>COUNTIFS(V$1,"&gt;="&amp;$D76,V$1,"&lt;="&amp;$E76)</f>
        <v>1</v>
      </c>
      <c r="W76" s="70">
        <f>COUNTIFS(W$1,"&gt;="&amp;$D76,W$1,"&lt;="&amp;$E76)</f>
        <v>0</v>
      </c>
      <c r="X76" s="70">
        <f>COUNTIFS(X$1,"&gt;="&amp;$D76,X$1,"&lt;="&amp;$E76)</f>
        <v>0</v>
      </c>
      <c r="Y76" s="70">
        <f>COUNTIFS(Y$1,"&gt;="&amp;$D76,Y$1,"&lt;="&amp;$E76)</f>
        <v>0</v>
      </c>
      <c r="Z76" s="70">
        <f>COUNTIFS(Z$1,"&gt;="&amp;$D76,Z$1,"&lt;="&amp;$E76)</f>
        <v>0</v>
      </c>
      <c r="AA76" s="70">
        <f>COUNTIFS(AA$1,"&gt;="&amp;$D76,AA$1,"&lt;="&amp;$E76)</f>
        <v>0</v>
      </c>
      <c r="AB76" s="70">
        <f>COUNTIFS(AB$1,"&gt;="&amp;$D76,AB$1,"&lt;="&amp;$E76)</f>
        <v>0</v>
      </c>
      <c r="AC76" s="70">
        <f>COUNTIFS(AC$1,"&gt;="&amp;$D76,AC$1,"&lt;="&amp;$E76)</f>
        <v>0</v>
      </c>
      <c r="AD76" s="70">
        <f>COUNTIFS(AD$1,"&gt;="&amp;$D76,AD$1,"&lt;="&amp;$E76)</f>
        <v>0</v>
      </c>
      <c r="AE76" s="70">
        <f>COUNTIFS(AE$1,"&gt;="&amp;$D76,AE$1,"&lt;="&amp;$E76)</f>
        <v>0</v>
      </c>
      <c r="AF76" s="70">
        <f>COUNTIFS(AF$1,"&gt;="&amp;$D76,AF$1,"&lt;="&amp;$E76)</f>
        <v>0</v>
      </c>
      <c r="AG76" s="70">
        <f>COUNTIFS(AG$1,"&gt;="&amp;$D76,AG$1,"&lt;="&amp;$E76)</f>
        <v>0</v>
      </c>
      <c r="AH76" s="70">
        <f>COUNTIFS(AH$1,"&gt;="&amp;$D76,AH$1,"&lt;="&amp;$E76)</f>
        <v>0</v>
      </c>
      <c r="AI76" s="70">
        <f>COUNTIFS(AI$1,"&gt;="&amp;$D76,AI$1,"&lt;="&amp;$E76)</f>
        <v>0</v>
      </c>
      <c r="AJ76" s="94"/>
      <c r="AK76" s="94"/>
      <c r="AL76" s="94"/>
      <c r="AM76" s="94"/>
      <c r="AN76" s="94"/>
      <c r="AO76" s="94"/>
      <c r="AP76" s="94"/>
      <c r="AQ76" s="94"/>
      <c r="AR76" s="94"/>
      <c r="AS76" s="94"/>
      <c r="AT76" s="94"/>
      <c r="AU76" s="94"/>
      <c r="AV76" s="94"/>
      <c r="AW76" s="94"/>
      <c r="AX76" s="94"/>
      <c r="AY76" s="94"/>
      <c r="AZ76" s="94"/>
      <c r="BA76" s="94"/>
      <c r="BB76" s="94"/>
    </row>
    <row r="77" spans="1:54">
      <c r="A77" s="3" t="s">
        <v>16</v>
      </c>
      <c r="B77" s="1" t="s">
        <v>837</v>
      </c>
      <c r="C77" s="5" t="s">
        <v>612</v>
      </c>
      <c r="D77" s="4">
        <v>44166</v>
      </c>
      <c r="E77" s="4">
        <v>44196</v>
      </c>
      <c r="F77" s="44">
        <v>2021233</v>
      </c>
      <c r="G77" s="4">
        <v>44280</v>
      </c>
      <c r="H77" s="4" t="s">
        <v>615</v>
      </c>
      <c r="I77" s="44">
        <v>1</v>
      </c>
      <c r="J77" s="44">
        <v>1</v>
      </c>
      <c r="L77" s="70">
        <f>COUNTIFS(L$1,"&gt;="&amp;$D77,L$1,"&lt;="&amp;$E77)</f>
        <v>0</v>
      </c>
      <c r="M77" s="70">
        <f>COUNTIFS(M$1,"&gt;="&amp;$D77,M$1,"&lt;="&amp;$E77)</f>
        <v>0</v>
      </c>
      <c r="N77" s="70">
        <f>COUNTIFS(N$1,"&gt;="&amp;$D77,N$1,"&lt;="&amp;$E77)</f>
        <v>0</v>
      </c>
      <c r="O77" s="70">
        <f>COUNTIFS(O$1,"&gt;="&amp;$D77,O$1,"&lt;="&amp;$E77)</f>
        <v>0</v>
      </c>
      <c r="P77" s="70">
        <f>COUNTIFS(P$1,"&gt;="&amp;$D77,P$1,"&lt;="&amp;$E77)</f>
        <v>0</v>
      </c>
      <c r="Q77" s="70">
        <f>COUNTIFS(Q$1,"&gt;="&amp;$D77,Q$1,"&lt;="&amp;$E77)</f>
        <v>0</v>
      </c>
      <c r="R77" s="70">
        <f>COUNTIFS(R$1,"&gt;="&amp;$D77,R$1,"&lt;="&amp;$E77)</f>
        <v>0</v>
      </c>
      <c r="S77" s="70">
        <f>COUNTIFS(S$1,"&gt;="&amp;$D77,S$1,"&lt;="&amp;$E77)</f>
        <v>0</v>
      </c>
      <c r="T77" s="70">
        <f>COUNTIFS(T$1,"&gt;="&amp;$D77,T$1,"&lt;="&amp;$E77)</f>
        <v>0</v>
      </c>
      <c r="U77" s="70">
        <f>COUNTIFS(U$1,"&gt;="&amp;$D77,U$1,"&lt;="&amp;$E77)</f>
        <v>0</v>
      </c>
      <c r="V77" s="70">
        <f>COUNTIFS(V$1,"&gt;="&amp;$D77,V$1,"&lt;="&amp;$E77)</f>
        <v>0</v>
      </c>
      <c r="W77" s="70">
        <f>COUNTIFS(W$1,"&gt;="&amp;$D77,W$1,"&lt;="&amp;$E77)</f>
        <v>1</v>
      </c>
      <c r="X77" s="70">
        <f>COUNTIFS(X$1,"&gt;="&amp;$D77,X$1,"&lt;="&amp;$E77)</f>
        <v>0</v>
      </c>
      <c r="Y77" s="70">
        <f>COUNTIFS(Y$1,"&gt;="&amp;$D77,Y$1,"&lt;="&amp;$E77)</f>
        <v>0</v>
      </c>
      <c r="Z77" s="70">
        <f>COUNTIFS(Z$1,"&gt;="&amp;$D77,Z$1,"&lt;="&amp;$E77)</f>
        <v>0</v>
      </c>
      <c r="AA77" s="70">
        <f>COUNTIFS(AA$1,"&gt;="&amp;$D77,AA$1,"&lt;="&amp;$E77)</f>
        <v>0</v>
      </c>
      <c r="AB77" s="70">
        <f>COUNTIFS(AB$1,"&gt;="&amp;$D77,AB$1,"&lt;="&amp;$E77)</f>
        <v>0</v>
      </c>
      <c r="AC77" s="70">
        <f>COUNTIFS(AC$1,"&gt;="&amp;$D77,AC$1,"&lt;="&amp;$E77)</f>
        <v>0</v>
      </c>
      <c r="AD77" s="70">
        <f>COUNTIFS(AD$1,"&gt;="&amp;$D77,AD$1,"&lt;="&amp;$E77)</f>
        <v>0</v>
      </c>
      <c r="AE77" s="70">
        <f>COUNTIFS(AE$1,"&gt;="&amp;$D77,AE$1,"&lt;="&amp;$E77)</f>
        <v>0</v>
      </c>
      <c r="AF77" s="70">
        <f>COUNTIFS(AF$1,"&gt;="&amp;$D77,AF$1,"&lt;="&amp;$E77)</f>
        <v>0</v>
      </c>
      <c r="AG77" s="70">
        <f>COUNTIFS(AG$1,"&gt;="&amp;$D77,AG$1,"&lt;="&amp;$E77)</f>
        <v>0</v>
      </c>
      <c r="AH77" s="70">
        <f>COUNTIFS(AH$1,"&gt;="&amp;$D77,AH$1,"&lt;="&amp;$E77)</f>
        <v>0</v>
      </c>
      <c r="AI77" s="70">
        <f>COUNTIFS(AI$1,"&gt;="&amp;$D77,AI$1,"&lt;="&amp;$E77)</f>
        <v>0</v>
      </c>
      <c r="AJ77" s="94"/>
      <c r="AK77" s="94"/>
      <c r="AL77" s="94"/>
      <c r="AM77" s="94"/>
      <c r="AN77" s="94"/>
      <c r="AO77" s="94"/>
      <c r="AP77" s="94"/>
      <c r="AQ77" s="94"/>
      <c r="AR77" s="94"/>
      <c r="AS77" s="94"/>
      <c r="AT77" s="94"/>
      <c r="AU77" s="94"/>
      <c r="AV77" s="94"/>
      <c r="AW77" s="94"/>
      <c r="AX77" s="94"/>
      <c r="AY77" s="94"/>
      <c r="AZ77" s="94"/>
      <c r="BA77" s="94"/>
      <c r="BB77" s="94"/>
    </row>
    <row r="78" spans="1:54" hidden="1">
      <c r="A78" s="3" t="s">
        <v>16</v>
      </c>
      <c r="B78" s="1" t="s">
        <v>837</v>
      </c>
      <c r="C78" s="5" t="s">
        <v>613</v>
      </c>
      <c r="D78" s="4">
        <v>44166</v>
      </c>
      <c r="E78" s="4">
        <v>44196</v>
      </c>
      <c r="L78" s="70">
        <f>COUNTIFS(L$1,"&gt;="&amp;$D78,L$1,"&lt;="&amp;$E78)</f>
        <v>0</v>
      </c>
      <c r="M78" s="70">
        <f>COUNTIFS(M$1,"&gt;="&amp;$D78,M$1,"&lt;="&amp;$E78)</f>
        <v>0</v>
      </c>
      <c r="N78" s="70">
        <f>COUNTIFS(N$1,"&gt;="&amp;$D78,N$1,"&lt;="&amp;$E78)</f>
        <v>0</v>
      </c>
      <c r="O78" s="70">
        <f>COUNTIFS(O$1,"&gt;="&amp;$D78,O$1,"&lt;="&amp;$E78)</f>
        <v>0</v>
      </c>
      <c r="P78" s="70">
        <f>COUNTIFS(P$1,"&gt;="&amp;$D78,P$1,"&lt;="&amp;$E78)</f>
        <v>0</v>
      </c>
      <c r="Q78" s="70">
        <f>COUNTIFS(Q$1,"&gt;="&amp;$D78,Q$1,"&lt;="&amp;$E78)</f>
        <v>0</v>
      </c>
      <c r="R78" s="70">
        <f>COUNTIFS(R$1,"&gt;="&amp;$D78,R$1,"&lt;="&amp;$E78)</f>
        <v>0</v>
      </c>
      <c r="S78" s="70">
        <f>COUNTIFS(S$1,"&gt;="&amp;$D78,S$1,"&lt;="&amp;$E78)</f>
        <v>0</v>
      </c>
      <c r="T78" s="70">
        <f>COUNTIFS(T$1,"&gt;="&amp;$D78,T$1,"&lt;="&amp;$E78)</f>
        <v>0</v>
      </c>
      <c r="U78" s="70">
        <f>COUNTIFS(U$1,"&gt;="&amp;$D78,U$1,"&lt;="&amp;$E78)</f>
        <v>0</v>
      </c>
      <c r="V78" s="70">
        <f>COUNTIFS(V$1,"&gt;="&amp;$D78,V$1,"&lt;="&amp;$E78)</f>
        <v>0</v>
      </c>
      <c r="W78" s="70">
        <f>COUNTIFS(W$1,"&gt;="&amp;$D78,W$1,"&lt;="&amp;$E78)</f>
        <v>1</v>
      </c>
      <c r="X78" s="70">
        <f>COUNTIFS(X$1,"&gt;="&amp;$D78,X$1,"&lt;="&amp;$E78)</f>
        <v>0</v>
      </c>
      <c r="Y78" s="70">
        <f>COUNTIFS(Y$1,"&gt;="&amp;$D78,Y$1,"&lt;="&amp;$E78)</f>
        <v>0</v>
      </c>
      <c r="Z78" s="70">
        <f>COUNTIFS(Z$1,"&gt;="&amp;$D78,Z$1,"&lt;="&amp;$E78)</f>
        <v>0</v>
      </c>
      <c r="AA78" s="70">
        <f>COUNTIFS(AA$1,"&gt;="&amp;$D78,AA$1,"&lt;="&amp;$E78)</f>
        <v>0</v>
      </c>
      <c r="AB78" s="70">
        <f>COUNTIFS(AB$1,"&gt;="&amp;$D78,AB$1,"&lt;="&amp;$E78)</f>
        <v>0</v>
      </c>
      <c r="AC78" s="70">
        <f>COUNTIFS(AC$1,"&gt;="&amp;$D78,AC$1,"&lt;="&amp;$E78)</f>
        <v>0</v>
      </c>
      <c r="AD78" s="70">
        <f>COUNTIFS(AD$1,"&gt;="&amp;$D78,AD$1,"&lt;="&amp;$E78)</f>
        <v>0</v>
      </c>
      <c r="AE78" s="70">
        <f>COUNTIFS(AE$1,"&gt;="&amp;$D78,AE$1,"&lt;="&amp;$E78)</f>
        <v>0</v>
      </c>
      <c r="AF78" s="70">
        <f>COUNTIFS(AF$1,"&gt;="&amp;$D78,AF$1,"&lt;="&amp;$E78)</f>
        <v>0</v>
      </c>
      <c r="AG78" s="70">
        <f>COUNTIFS(AG$1,"&gt;="&amp;$D78,AG$1,"&lt;="&amp;$E78)</f>
        <v>0</v>
      </c>
      <c r="AH78" s="70">
        <f>COUNTIFS(AH$1,"&gt;="&amp;$D78,AH$1,"&lt;="&amp;$E78)</f>
        <v>0</v>
      </c>
      <c r="AI78" s="70">
        <f>COUNTIFS(AI$1,"&gt;="&amp;$D78,AI$1,"&lt;="&amp;$E78)</f>
        <v>0</v>
      </c>
      <c r="AJ78" s="94"/>
      <c r="AK78" s="94"/>
      <c r="AL78" s="94"/>
      <c r="AM78" s="94"/>
      <c r="AN78" s="94"/>
      <c r="AO78" s="94"/>
      <c r="AP78" s="94"/>
      <c r="AQ78" s="94"/>
      <c r="AR78" s="94"/>
      <c r="AS78" s="94"/>
      <c r="AT78" s="94"/>
      <c r="AU78" s="94"/>
      <c r="AV78" s="94"/>
      <c r="AW78" s="94"/>
      <c r="AX78" s="94"/>
      <c r="AY78" s="94"/>
      <c r="AZ78" s="94"/>
      <c r="BA78" s="94"/>
      <c r="BB78" s="94"/>
    </row>
    <row r="79" spans="1:54" hidden="1">
      <c r="A79" s="20" t="s">
        <v>15</v>
      </c>
      <c r="B79" s="1" t="s">
        <v>429</v>
      </c>
      <c r="C79" s="5" t="s">
        <v>144</v>
      </c>
      <c r="D79" s="4">
        <v>44044</v>
      </c>
      <c r="E79" s="4">
        <v>44074</v>
      </c>
      <c r="L79" s="70">
        <f>COUNTIFS(L$1,"&gt;="&amp;$D79,L$1,"&lt;="&amp;$E79)</f>
        <v>0</v>
      </c>
      <c r="M79" s="70">
        <f>COUNTIFS(M$1,"&gt;="&amp;$D79,M$1,"&lt;="&amp;$E79)</f>
        <v>0</v>
      </c>
      <c r="N79" s="70">
        <f>COUNTIFS(N$1,"&gt;="&amp;$D79,N$1,"&lt;="&amp;$E79)</f>
        <v>0</v>
      </c>
      <c r="O79" s="70">
        <f>COUNTIFS(O$1,"&gt;="&amp;$D79,O$1,"&lt;="&amp;$E79)</f>
        <v>0</v>
      </c>
      <c r="P79" s="70">
        <f>COUNTIFS(P$1,"&gt;="&amp;$D79,P$1,"&lt;="&amp;$E79)</f>
        <v>0</v>
      </c>
      <c r="Q79" s="70">
        <f>COUNTIFS(Q$1,"&gt;="&amp;$D79,Q$1,"&lt;="&amp;$E79)</f>
        <v>0</v>
      </c>
      <c r="R79" s="70">
        <f>COUNTIFS(R$1,"&gt;="&amp;$D79,R$1,"&lt;="&amp;$E79)</f>
        <v>0</v>
      </c>
      <c r="S79" s="70">
        <f>COUNTIFS(S$1,"&gt;="&amp;$D79,S$1,"&lt;="&amp;$E79)</f>
        <v>1</v>
      </c>
      <c r="T79" s="70">
        <f>COUNTIFS(T$1,"&gt;="&amp;$D79,T$1,"&lt;="&amp;$E79)</f>
        <v>0</v>
      </c>
      <c r="U79" s="70">
        <f>COUNTIFS(U$1,"&gt;="&amp;$D79,U$1,"&lt;="&amp;$E79)</f>
        <v>0</v>
      </c>
      <c r="V79" s="70">
        <f>COUNTIFS(V$1,"&gt;="&amp;$D79,V$1,"&lt;="&amp;$E79)</f>
        <v>0</v>
      </c>
      <c r="W79" s="70">
        <f>COUNTIFS(W$1,"&gt;="&amp;$D79,W$1,"&lt;="&amp;$E79)</f>
        <v>0</v>
      </c>
      <c r="X79" s="70">
        <f>COUNTIFS(X$1,"&gt;="&amp;$D79,X$1,"&lt;="&amp;$E79)</f>
        <v>0</v>
      </c>
      <c r="Y79" s="70">
        <f>COUNTIFS(Y$1,"&gt;="&amp;$D79,Y$1,"&lt;="&amp;$E79)</f>
        <v>0</v>
      </c>
      <c r="Z79" s="70">
        <f>COUNTIFS(Z$1,"&gt;="&amp;$D79,Z$1,"&lt;="&amp;$E79)</f>
        <v>0</v>
      </c>
      <c r="AA79" s="70">
        <f>COUNTIFS(AA$1,"&gt;="&amp;$D79,AA$1,"&lt;="&amp;$E79)</f>
        <v>0</v>
      </c>
      <c r="AB79" s="70">
        <f>COUNTIFS(AB$1,"&gt;="&amp;$D79,AB$1,"&lt;="&amp;$E79)</f>
        <v>0</v>
      </c>
      <c r="AC79" s="70">
        <f>COUNTIFS(AC$1,"&gt;="&amp;$D79,AC$1,"&lt;="&amp;$E79)</f>
        <v>0</v>
      </c>
      <c r="AD79" s="70">
        <f>COUNTIFS(AD$1,"&gt;="&amp;$D79,AD$1,"&lt;="&amp;$E79)</f>
        <v>0</v>
      </c>
      <c r="AE79" s="70">
        <f>COUNTIFS(AE$1,"&gt;="&amp;$D79,AE$1,"&lt;="&amp;$E79)</f>
        <v>0</v>
      </c>
      <c r="AF79" s="70">
        <f>COUNTIFS(AF$1,"&gt;="&amp;$D79,AF$1,"&lt;="&amp;$E79)</f>
        <v>0</v>
      </c>
      <c r="AG79" s="70">
        <f>COUNTIFS(AG$1,"&gt;="&amp;$D79,AG$1,"&lt;="&amp;$E79)</f>
        <v>0</v>
      </c>
      <c r="AH79" s="70">
        <f>COUNTIFS(AH$1,"&gt;="&amp;$D79,AH$1,"&lt;="&amp;$E79)</f>
        <v>0</v>
      </c>
      <c r="AI79" s="70">
        <f>COUNTIFS(AI$1,"&gt;="&amp;$D79,AI$1,"&lt;="&amp;$E79)</f>
        <v>0</v>
      </c>
      <c r="AJ79" s="94">
        <v>2</v>
      </c>
      <c r="AK79" s="94">
        <v>2</v>
      </c>
      <c r="AL79" s="94">
        <v>2</v>
      </c>
      <c r="AM79" s="94">
        <v>4</v>
      </c>
      <c r="AN79" s="94">
        <v>4</v>
      </c>
      <c r="AO79" s="94">
        <v>4</v>
      </c>
      <c r="AP79" s="94">
        <v>4</v>
      </c>
      <c r="AQ79" s="94">
        <v>4</v>
      </c>
      <c r="AR79" s="94">
        <v>4</v>
      </c>
      <c r="AS79" s="94">
        <v>4</v>
      </c>
      <c r="AT79" s="94">
        <v>4</v>
      </c>
      <c r="AU79" s="94">
        <v>2</v>
      </c>
      <c r="AV79" s="94">
        <v>2</v>
      </c>
      <c r="AW79" s="94">
        <v>2</v>
      </c>
      <c r="AX79" s="94">
        <v>2</v>
      </c>
      <c r="AY79" s="94">
        <v>2</v>
      </c>
      <c r="AZ79" s="94">
        <v>2</v>
      </c>
      <c r="BA79" s="94">
        <v>2</v>
      </c>
      <c r="BB79" s="94">
        <v>2</v>
      </c>
    </row>
    <row r="80" spans="1:54" hidden="1">
      <c r="A80" s="5" t="s">
        <v>15</v>
      </c>
      <c r="B80" s="1" t="s">
        <v>429</v>
      </c>
      <c r="C80" s="5" t="s">
        <v>143</v>
      </c>
      <c r="D80" s="4">
        <v>44044</v>
      </c>
      <c r="E80" s="4">
        <v>44074</v>
      </c>
      <c r="L80" s="70">
        <f>COUNTIFS(L$1,"&gt;="&amp;$D80,L$1,"&lt;="&amp;$E80)</f>
        <v>0</v>
      </c>
      <c r="M80" s="70">
        <f>COUNTIFS(M$1,"&gt;="&amp;$D80,M$1,"&lt;="&amp;$E80)</f>
        <v>0</v>
      </c>
      <c r="N80" s="70">
        <f>COUNTIFS(N$1,"&gt;="&amp;$D80,N$1,"&lt;="&amp;$E80)</f>
        <v>0</v>
      </c>
      <c r="O80" s="70">
        <f>COUNTIFS(O$1,"&gt;="&amp;$D80,O$1,"&lt;="&amp;$E80)</f>
        <v>0</v>
      </c>
      <c r="P80" s="70">
        <f>COUNTIFS(P$1,"&gt;="&amp;$D80,P$1,"&lt;="&amp;$E80)</f>
        <v>0</v>
      </c>
      <c r="Q80" s="70">
        <f>COUNTIFS(Q$1,"&gt;="&amp;$D80,Q$1,"&lt;="&amp;$E80)</f>
        <v>0</v>
      </c>
      <c r="R80" s="70">
        <f>COUNTIFS(R$1,"&gt;="&amp;$D80,R$1,"&lt;="&amp;$E80)</f>
        <v>0</v>
      </c>
      <c r="S80" s="70">
        <f>COUNTIFS(S$1,"&gt;="&amp;$D80,S$1,"&lt;="&amp;$E80)</f>
        <v>1</v>
      </c>
      <c r="T80" s="70">
        <f>COUNTIFS(T$1,"&gt;="&amp;$D80,T$1,"&lt;="&amp;$E80)</f>
        <v>0</v>
      </c>
      <c r="U80" s="70">
        <f>COUNTIFS(U$1,"&gt;="&amp;$D80,U$1,"&lt;="&amp;$E80)</f>
        <v>0</v>
      </c>
      <c r="V80" s="70">
        <f>COUNTIFS(V$1,"&gt;="&amp;$D80,V$1,"&lt;="&amp;$E80)</f>
        <v>0</v>
      </c>
      <c r="W80" s="70">
        <f>COUNTIFS(W$1,"&gt;="&amp;$D80,W$1,"&lt;="&amp;$E80)</f>
        <v>0</v>
      </c>
      <c r="X80" s="70">
        <f>COUNTIFS(X$1,"&gt;="&amp;$D80,X$1,"&lt;="&amp;$E80)</f>
        <v>0</v>
      </c>
      <c r="Y80" s="70">
        <f>COUNTIFS(Y$1,"&gt;="&amp;$D80,Y$1,"&lt;="&amp;$E80)</f>
        <v>0</v>
      </c>
      <c r="Z80" s="70">
        <f>COUNTIFS(Z$1,"&gt;="&amp;$D80,Z$1,"&lt;="&amp;$E80)</f>
        <v>0</v>
      </c>
      <c r="AA80" s="70">
        <f>COUNTIFS(AA$1,"&gt;="&amp;$D80,AA$1,"&lt;="&amp;$E80)</f>
        <v>0</v>
      </c>
      <c r="AB80" s="70">
        <f>COUNTIFS(AB$1,"&gt;="&amp;$D80,AB$1,"&lt;="&amp;$E80)</f>
        <v>0</v>
      </c>
      <c r="AC80" s="70">
        <f>COUNTIFS(AC$1,"&gt;="&amp;$D80,AC$1,"&lt;="&amp;$E80)</f>
        <v>0</v>
      </c>
      <c r="AD80" s="70">
        <f>COUNTIFS(AD$1,"&gt;="&amp;$D80,AD$1,"&lt;="&amp;$E80)</f>
        <v>0</v>
      </c>
      <c r="AE80" s="70">
        <f>COUNTIFS(AE$1,"&gt;="&amp;$D80,AE$1,"&lt;="&amp;$E80)</f>
        <v>0</v>
      </c>
      <c r="AF80" s="70">
        <f>COUNTIFS(AF$1,"&gt;="&amp;$D80,AF$1,"&lt;="&amp;$E80)</f>
        <v>0</v>
      </c>
      <c r="AG80" s="70">
        <f>COUNTIFS(AG$1,"&gt;="&amp;$D80,AG$1,"&lt;="&amp;$E80)</f>
        <v>0</v>
      </c>
      <c r="AH80" s="70">
        <f>COUNTIFS(AH$1,"&gt;="&amp;$D80,AH$1,"&lt;="&amp;$E80)</f>
        <v>0</v>
      </c>
      <c r="AI80" s="70">
        <f>COUNTIFS(AI$1,"&gt;="&amp;$D80,AI$1,"&lt;="&amp;$E80)</f>
        <v>0</v>
      </c>
      <c r="AJ80" s="94"/>
      <c r="AK80" s="94"/>
      <c r="AL80" s="94"/>
      <c r="AM80" s="94"/>
      <c r="AN80" s="94"/>
      <c r="AO80" s="94"/>
      <c r="AP80" s="94"/>
      <c r="AQ80" s="94"/>
      <c r="AR80" s="94"/>
      <c r="AS80" s="94"/>
      <c r="AT80" s="94"/>
      <c r="AU80" s="94"/>
      <c r="AV80" s="94"/>
      <c r="AW80" s="94"/>
      <c r="AX80" s="94"/>
      <c r="AY80" s="94"/>
      <c r="AZ80" s="94"/>
      <c r="BA80" s="94"/>
      <c r="BB80" s="94"/>
    </row>
    <row r="81" spans="1:54" hidden="1">
      <c r="A81" s="5" t="s">
        <v>15</v>
      </c>
      <c r="B81" s="1" t="s">
        <v>429</v>
      </c>
      <c r="C81" s="5" t="s">
        <v>748</v>
      </c>
      <c r="D81" s="4">
        <v>44256</v>
      </c>
      <c r="E81" s="4">
        <v>44286</v>
      </c>
      <c r="L81" s="70">
        <f>COUNTIFS(L$1,"&gt;="&amp;$D81,L$1,"&lt;="&amp;$E81)</f>
        <v>0</v>
      </c>
      <c r="M81" s="70">
        <f>COUNTIFS(M$1,"&gt;="&amp;$D81,M$1,"&lt;="&amp;$E81)</f>
        <v>0</v>
      </c>
      <c r="N81" s="70">
        <f>COUNTIFS(N$1,"&gt;="&amp;$D81,N$1,"&lt;="&amp;$E81)</f>
        <v>0</v>
      </c>
      <c r="O81" s="70">
        <f>COUNTIFS(O$1,"&gt;="&amp;$D81,O$1,"&lt;="&amp;$E81)</f>
        <v>0</v>
      </c>
      <c r="P81" s="70">
        <f>COUNTIFS(P$1,"&gt;="&amp;$D81,P$1,"&lt;="&amp;$E81)</f>
        <v>0</v>
      </c>
      <c r="Q81" s="70">
        <f>COUNTIFS(Q$1,"&gt;="&amp;$D81,Q$1,"&lt;="&amp;$E81)</f>
        <v>0</v>
      </c>
      <c r="R81" s="70">
        <f>COUNTIFS(R$1,"&gt;="&amp;$D81,R$1,"&lt;="&amp;$E81)</f>
        <v>0</v>
      </c>
      <c r="S81" s="70">
        <f>COUNTIFS(S$1,"&gt;="&amp;$D81,S$1,"&lt;="&amp;$E81)</f>
        <v>0</v>
      </c>
      <c r="T81" s="70">
        <f>COUNTIFS(T$1,"&gt;="&amp;$D81,T$1,"&lt;="&amp;$E81)</f>
        <v>0</v>
      </c>
      <c r="U81" s="70">
        <f>COUNTIFS(U$1,"&gt;="&amp;$D81,U$1,"&lt;="&amp;$E81)</f>
        <v>0</v>
      </c>
      <c r="V81" s="70">
        <f>COUNTIFS(V$1,"&gt;="&amp;$D81,V$1,"&lt;="&amp;$E81)</f>
        <v>0</v>
      </c>
      <c r="W81" s="70">
        <f>COUNTIFS(W$1,"&gt;="&amp;$D81,W$1,"&lt;="&amp;$E81)</f>
        <v>0</v>
      </c>
      <c r="X81" s="70">
        <f>COUNTIFS(X$1,"&gt;="&amp;$D81,X$1,"&lt;="&amp;$E81)</f>
        <v>0</v>
      </c>
      <c r="Y81" s="70">
        <f>COUNTIFS(Y$1,"&gt;="&amp;$D81,Y$1,"&lt;="&amp;$E81)</f>
        <v>0</v>
      </c>
      <c r="Z81" s="70">
        <f>COUNTIFS(Z$1,"&gt;="&amp;$D81,Z$1,"&lt;="&amp;$E81)</f>
        <v>1</v>
      </c>
      <c r="AA81" s="70">
        <f>COUNTIFS(AA$1,"&gt;="&amp;$D81,AA$1,"&lt;="&amp;$E81)</f>
        <v>0</v>
      </c>
      <c r="AB81" s="70">
        <f>COUNTIFS(AB$1,"&gt;="&amp;$D81,AB$1,"&lt;="&amp;$E81)</f>
        <v>0</v>
      </c>
      <c r="AC81" s="70">
        <f>COUNTIFS(AC$1,"&gt;="&amp;$D81,AC$1,"&lt;="&amp;$E81)</f>
        <v>0</v>
      </c>
      <c r="AD81" s="70">
        <f>COUNTIFS(AD$1,"&gt;="&amp;$D81,AD$1,"&lt;="&amp;$E81)</f>
        <v>0</v>
      </c>
      <c r="AE81" s="70">
        <f>COUNTIFS(AE$1,"&gt;="&amp;$D81,AE$1,"&lt;="&amp;$E81)</f>
        <v>0</v>
      </c>
      <c r="AF81" s="70">
        <f>COUNTIFS(AF$1,"&gt;="&amp;$D81,AF$1,"&lt;="&amp;$E81)</f>
        <v>0</v>
      </c>
      <c r="AG81" s="70">
        <f>COUNTIFS(AG$1,"&gt;="&amp;$D81,AG$1,"&lt;="&amp;$E81)</f>
        <v>0</v>
      </c>
      <c r="AH81" s="70">
        <f>COUNTIFS(AH$1,"&gt;="&amp;$D81,AH$1,"&lt;="&amp;$E81)</f>
        <v>0</v>
      </c>
      <c r="AI81" s="70">
        <f>COUNTIFS(AI$1,"&gt;="&amp;$D81,AI$1,"&lt;="&amp;$E81)</f>
        <v>0</v>
      </c>
      <c r="AJ81" s="94"/>
      <c r="AK81" s="94"/>
      <c r="AL81" s="94"/>
      <c r="AM81" s="94"/>
      <c r="AN81" s="94"/>
      <c r="AO81" s="94"/>
      <c r="AP81" s="94"/>
      <c r="AQ81" s="94"/>
      <c r="AR81" s="94"/>
      <c r="AS81" s="94"/>
      <c r="AT81" s="94"/>
      <c r="AU81" s="94"/>
      <c r="AV81" s="94"/>
      <c r="AW81" s="94"/>
      <c r="AX81" s="94"/>
      <c r="AY81" s="94"/>
      <c r="AZ81" s="94"/>
      <c r="BA81" s="94"/>
      <c r="BB81" s="94"/>
    </row>
    <row r="82" spans="1:54" hidden="1">
      <c r="A82" s="5" t="s">
        <v>15</v>
      </c>
      <c r="B82" s="1" t="s">
        <v>429</v>
      </c>
      <c r="C82" s="5" t="s">
        <v>748</v>
      </c>
      <c r="D82" s="4">
        <v>44256</v>
      </c>
      <c r="E82" s="4">
        <v>44286</v>
      </c>
      <c r="L82" s="70">
        <f>COUNTIFS(L$1,"&gt;="&amp;$D82,L$1,"&lt;="&amp;$E82)</f>
        <v>0</v>
      </c>
      <c r="M82" s="70">
        <f>COUNTIFS(M$1,"&gt;="&amp;$D82,M$1,"&lt;="&amp;$E82)</f>
        <v>0</v>
      </c>
      <c r="N82" s="70">
        <f>COUNTIFS(N$1,"&gt;="&amp;$D82,N$1,"&lt;="&amp;$E82)</f>
        <v>0</v>
      </c>
      <c r="O82" s="70">
        <f>COUNTIFS(O$1,"&gt;="&amp;$D82,O$1,"&lt;="&amp;$E82)</f>
        <v>0</v>
      </c>
      <c r="P82" s="70">
        <f>COUNTIFS(P$1,"&gt;="&amp;$D82,P$1,"&lt;="&amp;$E82)</f>
        <v>0</v>
      </c>
      <c r="Q82" s="70">
        <f>COUNTIFS(Q$1,"&gt;="&amp;$D82,Q$1,"&lt;="&amp;$E82)</f>
        <v>0</v>
      </c>
      <c r="R82" s="70">
        <f>COUNTIFS(R$1,"&gt;="&amp;$D82,R$1,"&lt;="&amp;$E82)</f>
        <v>0</v>
      </c>
      <c r="S82" s="70">
        <f>COUNTIFS(S$1,"&gt;="&amp;$D82,S$1,"&lt;="&amp;$E82)</f>
        <v>0</v>
      </c>
      <c r="T82" s="70">
        <f>COUNTIFS(T$1,"&gt;="&amp;$D82,T$1,"&lt;="&amp;$E82)</f>
        <v>0</v>
      </c>
      <c r="U82" s="70">
        <f>COUNTIFS(U$1,"&gt;="&amp;$D82,U$1,"&lt;="&amp;$E82)</f>
        <v>0</v>
      </c>
      <c r="V82" s="70">
        <f>COUNTIFS(V$1,"&gt;="&amp;$D82,V$1,"&lt;="&amp;$E82)</f>
        <v>0</v>
      </c>
      <c r="W82" s="70">
        <f>COUNTIFS(W$1,"&gt;="&amp;$D82,W$1,"&lt;="&amp;$E82)</f>
        <v>0</v>
      </c>
      <c r="X82" s="70">
        <f>COUNTIFS(X$1,"&gt;="&amp;$D82,X$1,"&lt;="&amp;$E82)</f>
        <v>0</v>
      </c>
      <c r="Y82" s="70">
        <f>COUNTIFS(Y$1,"&gt;="&amp;$D82,Y$1,"&lt;="&amp;$E82)</f>
        <v>0</v>
      </c>
      <c r="Z82" s="70">
        <f>COUNTIFS(Z$1,"&gt;="&amp;$D82,Z$1,"&lt;="&amp;$E82)</f>
        <v>1</v>
      </c>
      <c r="AA82" s="70">
        <f>COUNTIFS(AA$1,"&gt;="&amp;$D82,AA$1,"&lt;="&amp;$E82)</f>
        <v>0</v>
      </c>
      <c r="AB82" s="70">
        <f>COUNTIFS(AB$1,"&gt;="&amp;$D82,AB$1,"&lt;="&amp;$E82)</f>
        <v>0</v>
      </c>
      <c r="AC82" s="70">
        <f>COUNTIFS(AC$1,"&gt;="&amp;$D82,AC$1,"&lt;="&amp;$E82)</f>
        <v>0</v>
      </c>
      <c r="AD82" s="70">
        <f>COUNTIFS(AD$1,"&gt;="&amp;$D82,AD$1,"&lt;="&amp;$E82)</f>
        <v>0</v>
      </c>
      <c r="AE82" s="70">
        <f>COUNTIFS(AE$1,"&gt;="&amp;$D82,AE$1,"&lt;="&amp;$E82)</f>
        <v>0</v>
      </c>
      <c r="AF82" s="70">
        <f>COUNTIFS(AF$1,"&gt;="&amp;$D82,AF$1,"&lt;="&amp;$E82)</f>
        <v>0</v>
      </c>
      <c r="AG82" s="70">
        <f>COUNTIFS(AG$1,"&gt;="&amp;$D82,AG$1,"&lt;="&amp;$E82)</f>
        <v>0</v>
      </c>
      <c r="AH82" s="70">
        <f>COUNTIFS(AH$1,"&gt;="&amp;$D82,AH$1,"&lt;="&amp;$E82)</f>
        <v>0</v>
      </c>
      <c r="AI82" s="70">
        <f>COUNTIFS(AI$1,"&gt;="&amp;$D82,AI$1,"&lt;="&amp;$E82)</f>
        <v>0</v>
      </c>
      <c r="AJ82" s="94"/>
      <c r="AK82" s="94"/>
      <c r="AL82" s="94"/>
      <c r="AM82" s="94"/>
      <c r="AN82" s="94"/>
      <c r="AO82" s="94"/>
      <c r="AP82" s="94"/>
      <c r="AQ82" s="94"/>
      <c r="AR82" s="94"/>
      <c r="AS82" s="94"/>
      <c r="AT82" s="94"/>
      <c r="AU82" s="94"/>
      <c r="AV82" s="94"/>
      <c r="AW82" s="94"/>
      <c r="AX82" s="94"/>
      <c r="AY82" s="94"/>
      <c r="AZ82" s="94"/>
      <c r="BA82" s="94"/>
      <c r="BB82" s="94"/>
    </row>
    <row r="83" spans="1:54" hidden="1">
      <c r="A83" s="5" t="s">
        <v>15</v>
      </c>
      <c r="B83" s="1" t="s">
        <v>429</v>
      </c>
      <c r="C83" s="5" t="s">
        <v>148</v>
      </c>
      <c r="D83" s="4">
        <v>44075</v>
      </c>
      <c r="E83" s="4">
        <v>44104</v>
      </c>
      <c r="L83" s="70">
        <f>COUNTIFS(L$1,"&gt;="&amp;$D83,L$1,"&lt;="&amp;$E83)</f>
        <v>0</v>
      </c>
      <c r="M83" s="70">
        <f>COUNTIFS(M$1,"&gt;="&amp;$D83,M$1,"&lt;="&amp;$E83)</f>
        <v>0</v>
      </c>
      <c r="N83" s="70">
        <f>COUNTIFS(N$1,"&gt;="&amp;$D83,N$1,"&lt;="&amp;$E83)</f>
        <v>0</v>
      </c>
      <c r="O83" s="70">
        <f>COUNTIFS(O$1,"&gt;="&amp;$D83,O$1,"&lt;="&amp;$E83)</f>
        <v>0</v>
      </c>
      <c r="P83" s="70">
        <f>COUNTIFS(P$1,"&gt;="&amp;$D83,P$1,"&lt;="&amp;$E83)</f>
        <v>0</v>
      </c>
      <c r="Q83" s="70">
        <f>COUNTIFS(Q$1,"&gt;="&amp;$D83,Q$1,"&lt;="&amp;$E83)</f>
        <v>0</v>
      </c>
      <c r="R83" s="70">
        <f>COUNTIFS(R$1,"&gt;="&amp;$D83,R$1,"&lt;="&amp;$E83)</f>
        <v>0</v>
      </c>
      <c r="S83" s="70">
        <f>COUNTIFS(S$1,"&gt;="&amp;$D83,S$1,"&lt;="&amp;$E83)</f>
        <v>0</v>
      </c>
      <c r="T83" s="70">
        <f>COUNTIFS(T$1,"&gt;="&amp;$D83,T$1,"&lt;="&amp;$E83)</f>
        <v>1</v>
      </c>
      <c r="U83" s="70">
        <f>COUNTIFS(U$1,"&gt;="&amp;$D83,U$1,"&lt;="&amp;$E83)</f>
        <v>0</v>
      </c>
      <c r="V83" s="70">
        <f>COUNTIFS(V$1,"&gt;="&amp;$D83,V$1,"&lt;="&amp;$E83)</f>
        <v>0</v>
      </c>
      <c r="W83" s="70">
        <f>COUNTIFS(W$1,"&gt;="&amp;$D83,W$1,"&lt;="&amp;$E83)</f>
        <v>0</v>
      </c>
      <c r="X83" s="70">
        <f>COUNTIFS(X$1,"&gt;="&amp;$D83,X$1,"&lt;="&amp;$E83)</f>
        <v>0</v>
      </c>
      <c r="Y83" s="70">
        <f>COUNTIFS(Y$1,"&gt;="&amp;$D83,Y$1,"&lt;="&amp;$E83)</f>
        <v>0</v>
      </c>
      <c r="Z83" s="70">
        <f>COUNTIFS(Z$1,"&gt;="&amp;$D83,Z$1,"&lt;="&amp;$E83)</f>
        <v>0</v>
      </c>
      <c r="AA83" s="70">
        <f>COUNTIFS(AA$1,"&gt;="&amp;$D83,AA$1,"&lt;="&amp;$E83)</f>
        <v>0</v>
      </c>
      <c r="AB83" s="70">
        <f>COUNTIFS(AB$1,"&gt;="&amp;$D83,AB$1,"&lt;="&amp;$E83)</f>
        <v>0</v>
      </c>
      <c r="AC83" s="70">
        <f>COUNTIFS(AC$1,"&gt;="&amp;$D83,AC$1,"&lt;="&amp;$E83)</f>
        <v>0</v>
      </c>
      <c r="AD83" s="70">
        <f>COUNTIFS(AD$1,"&gt;="&amp;$D83,AD$1,"&lt;="&amp;$E83)</f>
        <v>0</v>
      </c>
      <c r="AE83" s="70">
        <f>COUNTIFS(AE$1,"&gt;="&amp;$D83,AE$1,"&lt;="&amp;$E83)</f>
        <v>0</v>
      </c>
      <c r="AF83" s="70">
        <f>COUNTIFS(AF$1,"&gt;="&amp;$D83,AF$1,"&lt;="&amp;$E83)</f>
        <v>0</v>
      </c>
      <c r="AG83" s="70">
        <f>COUNTIFS(AG$1,"&gt;="&amp;$D83,AG$1,"&lt;="&amp;$E83)</f>
        <v>0</v>
      </c>
      <c r="AH83" s="70">
        <f>COUNTIFS(AH$1,"&gt;="&amp;$D83,AH$1,"&lt;="&amp;$E83)</f>
        <v>0</v>
      </c>
      <c r="AI83" s="70">
        <f>COUNTIFS(AI$1,"&gt;="&amp;$D83,AI$1,"&lt;="&amp;$E83)</f>
        <v>0</v>
      </c>
    </row>
    <row r="84" spans="1:54" hidden="1">
      <c r="A84" s="5" t="s">
        <v>15</v>
      </c>
      <c r="B84" s="1" t="s">
        <v>429</v>
      </c>
      <c r="C84" s="5" t="s">
        <v>147</v>
      </c>
      <c r="D84" s="4">
        <v>44075</v>
      </c>
      <c r="E84" s="4">
        <v>44104</v>
      </c>
      <c r="L84" s="70">
        <f>COUNTIFS(L$1,"&gt;="&amp;$D84,L$1,"&lt;="&amp;$E84)</f>
        <v>0</v>
      </c>
      <c r="M84" s="70">
        <f>COUNTIFS(M$1,"&gt;="&amp;$D84,M$1,"&lt;="&amp;$E84)</f>
        <v>0</v>
      </c>
      <c r="N84" s="70">
        <f>COUNTIFS(N$1,"&gt;="&amp;$D84,N$1,"&lt;="&amp;$E84)</f>
        <v>0</v>
      </c>
      <c r="O84" s="70">
        <f>COUNTIFS(O$1,"&gt;="&amp;$D84,O$1,"&lt;="&amp;$E84)</f>
        <v>0</v>
      </c>
      <c r="P84" s="70">
        <f>COUNTIFS(P$1,"&gt;="&amp;$D84,P$1,"&lt;="&amp;$E84)</f>
        <v>0</v>
      </c>
      <c r="Q84" s="70">
        <f>COUNTIFS(Q$1,"&gt;="&amp;$D84,Q$1,"&lt;="&amp;$E84)</f>
        <v>0</v>
      </c>
      <c r="R84" s="70">
        <f>COUNTIFS(R$1,"&gt;="&amp;$D84,R$1,"&lt;="&amp;$E84)</f>
        <v>0</v>
      </c>
      <c r="S84" s="70">
        <f>COUNTIFS(S$1,"&gt;="&amp;$D84,S$1,"&lt;="&amp;$E84)</f>
        <v>0</v>
      </c>
      <c r="T84" s="70">
        <f>COUNTIFS(T$1,"&gt;="&amp;$D84,T$1,"&lt;="&amp;$E84)</f>
        <v>1</v>
      </c>
      <c r="U84" s="70">
        <f>COUNTIFS(U$1,"&gt;="&amp;$D84,U$1,"&lt;="&amp;$E84)</f>
        <v>0</v>
      </c>
      <c r="V84" s="70">
        <f>COUNTIFS(V$1,"&gt;="&amp;$D84,V$1,"&lt;="&amp;$E84)</f>
        <v>0</v>
      </c>
      <c r="W84" s="70">
        <f>COUNTIFS(W$1,"&gt;="&amp;$D84,W$1,"&lt;="&amp;$E84)</f>
        <v>0</v>
      </c>
      <c r="X84" s="70">
        <f>COUNTIFS(X$1,"&gt;="&amp;$D84,X$1,"&lt;="&amp;$E84)</f>
        <v>0</v>
      </c>
      <c r="Y84" s="70">
        <f>COUNTIFS(Y$1,"&gt;="&amp;$D84,Y$1,"&lt;="&amp;$E84)</f>
        <v>0</v>
      </c>
      <c r="Z84" s="70">
        <f>COUNTIFS(Z$1,"&gt;="&amp;$D84,Z$1,"&lt;="&amp;$E84)</f>
        <v>0</v>
      </c>
      <c r="AA84" s="70">
        <f>COUNTIFS(AA$1,"&gt;="&amp;$D84,AA$1,"&lt;="&amp;$E84)</f>
        <v>0</v>
      </c>
      <c r="AB84" s="70">
        <f>COUNTIFS(AB$1,"&gt;="&amp;$D84,AB$1,"&lt;="&amp;$E84)</f>
        <v>0</v>
      </c>
      <c r="AC84" s="70">
        <f>COUNTIFS(AC$1,"&gt;="&amp;$D84,AC$1,"&lt;="&amp;$E84)</f>
        <v>0</v>
      </c>
      <c r="AD84" s="70">
        <f>COUNTIFS(AD$1,"&gt;="&amp;$D84,AD$1,"&lt;="&amp;$E84)</f>
        <v>0</v>
      </c>
      <c r="AE84" s="70">
        <f>COUNTIFS(AE$1,"&gt;="&amp;$D84,AE$1,"&lt;="&amp;$E84)</f>
        <v>0</v>
      </c>
      <c r="AF84" s="70">
        <f>COUNTIFS(AF$1,"&gt;="&amp;$D84,AF$1,"&lt;="&amp;$E84)</f>
        <v>0</v>
      </c>
      <c r="AG84" s="70">
        <f>COUNTIFS(AG$1,"&gt;="&amp;$D84,AG$1,"&lt;="&amp;$E84)</f>
        <v>0</v>
      </c>
      <c r="AH84" s="70">
        <f>COUNTIFS(AH$1,"&gt;="&amp;$D84,AH$1,"&lt;="&amp;$E84)</f>
        <v>0</v>
      </c>
      <c r="AI84" s="70">
        <f>COUNTIFS(AI$1,"&gt;="&amp;$D84,AI$1,"&lt;="&amp;$E84)</f>
        <v>0</v>
      </c>
      <c r="AJ84" s="94"/>
      <c r="AK84" s="94"/>
      <c r="AL84" s="94"/>
      <c r="AM84" s="94"/>
      <c r="AN84" s="94"/>
      <c r="AO84" s="94"/>
      <c r="AP84" s="94"/>
      <c r="AQ84" s="94"/>
      <c r="AR84" s="94"/>
      <c r="AS84" s="94"/>
      <c r="AT84" s="94"/>
      <c r="AU84" s="94"/>
      <c r="AV84" s="94"/>
      <c r="AW84" s="94"/>
      <c r="AX84" s="94"/>
      <c r="AY84" s="94"/>
      <c r="AZ84" s="94"/>
      <c r="BA84" s="94"/>
      <c r="BB84" s="94"/>
    </row>
    <row r="85" spans="1:54" hidden="1">
      <c r="A85" s="5" t="s">
        <v>15</v>
      </c>
      <c r="B85" s="1" t="s">
        <v>429</v>
      </c>
      <c r="C85" s="5" t="s">
        <v>146</v>
      </c>
      <c r="D85" s="4">
        <v>44105</v>
      </c>
      <c r="E85" s="4">
        <v>44135</v>
      </c>
      <c r="G85" s="9"/>
      <c r="H85" s="9"/>
      <c r="I85" s="47"/>
      <c r="J85" s="47"/>
      <c r="K85" s="47"/>
      <c r="L85" s="70">
        <f>COUNTIFS(L$1,"&gt;="&amp;$D85,L$1,"&lt;="&amp;$E85)</f>
        <v>0</v>
      </c>
      <c r="M85" s="70">
        <f>COUNTIFS(M$1,"&gt;="&amp;$D85,M$1,"&lt;="&amp;$E85)</f>
        <v>0</v>
      </c>
      <c r="N85" s="70">
        <f>COUNTIFS(N$1,"&gt;="&amp;$D85,N$1,"&lt;="&amp;$E85)</f>
        <v>0</v>
      </c>
      <c r="O85" s="70">
        <f>COUNTIFS(O$1,"&gt;="&amp;$D85,O$1,"&lt;="&amp;$E85)</f>
        <v>0</v>
      </c>
      <c r="P85" s="70">
        <f>COUNTIFS(P$1,"&gt;="&amp;$D85,P$1,"&lt;="&amp;$E85)</f>
        <v>0</v>
      </c>
      <c r="Q85" s="70">
        <f>COUNTIFS(Q$1,"&gt;="&amp;$D85,Q$1,"&lt;="&amp;$E85)</f>
        <v>0</v>
      </c>
      <c r="R85" s="70">
        <f>COUNTIFS(R$1,"&gt;="&amp;$D85,R$1,"&lt;="&amp;$E85)</f>
        <v>0</v>
      </c>
      <c r="S85" s="70">
        <f>COUNTIFS(S$1,"&gt;="&amp;$D85,S$1,"&lt;="&amp;$E85)</f>
        <v>0</v>
      </c>
      <c r="T85" s="70">
        <f>COUNTIFS(T$1,"&gt;="&amp;$D85,T$1,"&lt;="&amp;$E85)</f>
        <v>0</v>
      </c>
      <c r="U85" s="70">
        <f>COUNTIFS(U$1,"&gt;="&amp;$D85,U$1,"&lt;="&amp;$E85)</f>
        <v>1</v>
      </c>
      <c r="V85" s="70">
        <f>COUNTIFS(V$1,"&gt;="&amp;$D85,V$1,"&lt;="&amp;$E85)</f>
        <v>0</v>
      </c>
      <c r="W85" s="70">
        <f>COUNTIFS(W$1,"&gt;="&amp;$D85,W$1,"&lt;="&amp;$E85)</f>
        <v>0</v>
      </c>
      <c r="X85" s="70">
        <f>COUNTIFS(X$1,"&gt;="&amp;$D85,X$1,"&lt;="&amp;$E85)</f>
        <v>0</v>
      </c>
      <c r="Y85" s="70">
        <f>COUNTIFS(Y$1,"&gt;="&amp;$D85,Y$1,"&lt;="&amp;$E85)</f>
        <v>0</v>
      </c>
      <c r="Z85" s="70">
        <f>COUNTIFS(Z$1,"&gt;="&amp;$D85,Z$1,"&lt;="&amp;$E85)</f>
        <v>0</v>
      </c>
      <c r="AA85" s="70">
        <f>COUNTIFS(AA$1,"&gt;="&amp;$D85,AA$1,"&lt;="&amp;$E85)</f>
        <v>0</v>
      </c>
      <c r="AB85" s="70">
        <f>COUNTIFS(AB$1,"&gt;="&amp;$D85,AB$1,"&lt;="&amp;$E85)</f>
        <v>0</v>
      </c>
      <c r="AC85" s="70">
        <f>COUNTIFS(AC$1,"&gt;="&amp;$D85,AC$1,"&lt;="&amp;$E85)</f>
        <v>0</v>
      </c>
      <c r="AD85" s="70">
        <f>COUNTIFS(AD$1,"&gt;="&amp;$D85,AD$1,"&lt;="&amp;$E85)</f>
        <v>0</v>
      </c>
      <c r="AE85" s="70">
        <f>COUNTIFS(AE$1,"&gt;="&amp;$D85,AE$1,"&lt;="&amp;$E85)</f>
        <v>0</v>
      </c>
      <c r="AF85" s="70">
        <f>COUNTIFS(AF$1,"&gt;="&amp;$D85,AF$1,"&lt;="&amp;$E85)</f>
        <v>0</v>
      </c>
      <c r="AG85" s="70">
        <f>COUNTIFS(AG$1,"&gt;="&amp;$D85,AG$1,"&lt;="&amp;$E85)</f>
        <v>0</v>
      </c>
      <c r="AH85" s="70">
        <f>COUNTIFS(AH$1,"&gt;="&amp;$D85,AH$1,"&lt;="&amp;$E85)</f>
        <v>0</v>
      </c>
      <c r="AI85" s="70">
        <f>COUNTIFS(AI$1,"&gt;="&amp;$D85,AI$1,"&lt;="&amp;$E85)</f>
        <v>0</v>
      </c>
      <c r="AJ85" s="94"/>
      <c r="AK85" s="94"/>
      <c r="AL85" s="94"/>
      <c r="AM85" s="94"/>
      <c r="AN85" s="94"/>
      <c r="AO85" s="94"/>
      <c r="AP85" s="94"/>
      <c r="AQ85" s="94"/>
      <c r="AR85" s="94"/>
      <c r="AS85" s="94"/>
      <c r="AT85" s="94"/>
      <c r="AU85" s="94"/>
      <c r="AV85" s="94"/>
      <c r="AW85" s="94"/>
      <c r="AX85" s="94"/>
      <c r="AY85" s="94"/>
      <c r="AZ85" s="94"/>
      <c r="BA85" s="94"/>
      <c r="BB85" s="94"/>
    </row>
    <row r="86" spans="1:54" hidden="1">
      <c r="A86" s="5" t="s">
        <v>15</v>
      </c>
      <c r="B86" s="1" t="s">
        <v>429</v>
      </c>
      <c r="C86" s="5" t="s">
        <v>145</v>
      </c>
      <c r="D86" s="4">
        <v>44105</v>
      </c>
      <c r="E86" s="4">
        <v>44135</v>
      </c>
      <c r="J86" s="47"/>
      <c r="K86" s="47"/>
      <c r="L86" s="70">
        <f>COUNTIFS(L$1,"&gt;="&amp;$D86,L$1,"&lt;="&amp;$E86)</f>
        <v>0</v>
      </c>
      <c r="M86" s="70">
        <f>COUNTIFS(M$1,"&gt;="&amp;$D86,M$1,"&lt;="&amp;$E86)</f>
        <v>0</v>
      </c>
      <c r="N86" s="70">
        <f>COUNTIFS(N$1,"&gt;="&amp;$D86,N$1,"&lt;="&amp;$E86)</f>
        <v>0</v>
      </c>
      <c r="O86" s="70">
        <f>COUNTIFS(O$1,"&gt;="&amp;$D86,O$1,"&lt;="&amp;$E86)</f>
        <v>0</v>
      </c>
      <c r="P86" s="70">
        <f>COUNTIFS(P$1,"&gt;="&amp;$D86,P$1,"&lt;="&amp;$E86)</f>
        <v>0</v>
      </c>
      <c r="Q86" s="70">
        <f>COUNTIFS(Q$1,"&gt;="&amp;$D86,Q$1,"&lt;="&amp;$E86)</f>
        <v>0</v>
      </c>
      <c r="R86" s="70">
        <f>COUNTIFS(R$1,"&gt;="&amp;$D86,R$1,"&lt;="&amp;$E86)</f>
        <v>0</v>
      </c>
      <c r="S86" s="70">
        <f>COUNTIFS(S$1,"&gt;="&amp;$D86,S$1,"&lt;="&amp;$E86)</f>
        <v>0</v>
      </c>
      <c r="T86" s="70">
        <f>COUNTIFS(T$1,"&gt;="&amp;$D86,T$1,"&lt;="&amp;$E86)</f>
        <v>0</v>
      </c>
      <c r="U86" s="70">
        <f>COUNTIFS(U$1,"&gt;="&amp;$D86,U$1,"&lt;="&amp;$E86)</f>
        <v>1</v>
      </c>
      <c r="V86" s="70">
        <f>COUNTIFS(V$1,"&gt;="&amp;$D86,V$1,"&lt;="&amp;$E86)</f>
        <v>0</v>
      </c>
      <c r="W86" s="70">
        <f>COUNTIFS(W$1,"&gt;="&amp;$D86,W$1,"&lt;="&amp;$E86)</f>
        <v>0</v>
      </c>
      <c r="X86" s="70">
        <f>COUNTIFS(X$1,"&gt;="&amp;$D86,X$1,"&lt;="&amp;$E86)</f>
        <v>0</v>
      </c>
      <c r="Y86" s="70">
        <f>COUNTIFS(Y$1,"&gt;="&amp;$D86,Y$1,"&lt;="&amp;$E86)</f>
        <v>0</v>
      </c>
      <c r="Z86" s="70">
        <f>COUNTIFS(Z$1,"&gt;="&amp;$D86,Z$1,"&lt;="&amp;$E86)</f>
        <v>0</v>
      </c>
      <c r="AA86" s="70">
        <f>COUNTIFS(AA$1,"&gt;="&amp;$D86,AA$1,"&lt;="&amp;$E86)</f>
        <v>0</v>
      </c>
      <c r="AB86" s="70">
        <f>COUNTIFS(AB$1,"&gt;="&amp;$D86,AB$1,"&lt;="&amp;$E86)</f>
        <v>0</v>
      </c>
      <c r="AC86" s="70">
        <f>COUNTIFS(AC$1,"&gt;="&amp;$D86,AC$1,"&lt;="&amp;$E86)</f>
        <v>0</v>
      </c>
      <c r="AD86" s="70">
        <f>COUNTIFS(AD$1,"&gt;="&amp;$D86,AD$1,"&lt;="&amp;$E86)</f>
        <v>0</v>
      </c>
      <c r="AE86" s="70">
        <f>COUNTIFS(AE$1,"&gt;="&amp;$D86,AE$1,"&lt;="&amp;$E86)</f>
        <v>0</v>
      </c>
      <c r="AF86" s="70">
        <f>COUNTIFS(AF$1,"&gt;="&amp;$D86,AF$1,"&lt;="&amp;$E86)</f>
        <v>0</v>
      </c>
      <c r="AG86" s="70">
        <f>COUNTIFS(AG$1,"&gt;="&amp;$D86,AG$1,"&lt;="&amp;$E86)</f>
        <v>0</v>
      </c>
      <c r="AH86" s="70">
        <f>COUNTIFS(AH$1,"&gt;="&amp;$D86,AH$1,"&lt;="&amp;$E86)</f>
        <v>0</v>
      </c>
      <c r="AI86" s="70">
        <f>COUNTIFS(AI$1,"&gt;="&amp;$D86,AI$1,"&lt;="&amp;$E86)</f>
        <v>0</v>
      </c>
      <c r="AJ86" s="94"/>
      <c r="AK86" s="94"/>
      <c r="AL86" s="94"/>
      <c r="AM86" s="94"/>
      <c r="AN86" s="94"/>
      <c r="AO86" s="94"/>
      <c r="AP86" s="94"/>
      <c r="AQ86" s="94"/>
      <c r="AR86" s="94"/>
      <c r="AS86" s="94"/>
      <c r="AT86" s="94"/>
      <c r="AU86" s="94"/>
      <c r="AV86" s="94"/>
      <c r="AW86" s="94"/>
      <c r="AX86" s="94"/>
      <c r="AY86" s="94"/>
      <c r="AZ86" s="94"/>
      <c r="BA86" s="94"/>
      <c r="BB86" s="94"/>
    </row>
    <row r="87" spans="1:54" hidden="1">
      <c r="A87" s="5" t="s">
        <v>15</v>
      </c>
      <c r="B87" s="1" t="s">
        <v>429</v>
      </c>
      <c r="C87" s="4" t="s">
        <v>696</v>
      </c>
      <c r="D87" s="4">
        <v>44136</v>
      </c>
      <c r="E87" s="4">
        <v>44255</v>
      </c>
      <c r="L87" s="70">
        <f>COUNTIFS(L$1,"&gt;="&amp;$D87,L$1,"&lt;="&amp;$E87)</f>
        <v>0</v>
      </c>
      <c r="M87" s="70">
        <f>COUNTIFS(M$1,"&gt;="&amp;$D87,M$1,"&lt;="&amp;$E87)</f>
        <v>0</v>
      </c>
      <c r="N87" s="70">
        <f>COUNTIFS(N$1,"&gt;="&amp;$D87,N$1,"&lt;="&amp;$E87)</f>
        <v>0</v>
      </c>
      <c r="O87" s="70">
        <f>COUNTIFS(O$1,"&gt;="&amp;$D87,O$1,"&lt;="&amp;$E87)</f>
        <v>0</v>
      </c>
      <c r="P87" s="70">
        <f>COUNTIFS(P$1,"&gt;="&amp;$D87,P$1,"&lt;="&amp;$E87)</f>
        <v>0</v>
      </c>
      <c r="Q87" s="70">
        <f>COUNTIFS(Q$1,"&gt;="&amp;$D87,Q$1,"&lt;="&amp;$E87)</f>
        <v>0</v>
      </c>
      <c r="R87" s="70">
        <f>COUNTIFS(R$1,"&gt;="&amp;$D87,R$1,"&lt;="&amp;$E87)</f>
        <v>0</v>
      </c>
      <c r="S87" s="70">
        <f>COUNTIFS(S$1,"&gt;="&amp;$D87,S$1,"&lt;="&amp;$E87)</f>
        <v>0</v>
      </c>
      <c r="T87" s="70">
        <f>COUNTIFS(T$1,"&gt;="&amp;$D87,T$1,"&lt;="&amp;$E87)</f>
        <v>0</v>
      </c>
      <c r="U87" s="70">
        <f>COUNTIFS(U$1,"&gt;="&amp;$D87,U$1,"&lt;="&amp;$E87)</f>
        <v>0</v>
      </c>
      <c r="V87" s="70">
        <f>COUNTIFS(V$1,"&gt;="&amp;$D87,V$1,"&lt;="&amp;$E87)</f>
        <v>1</v>
      </c>
      <c r="W87" s="70">
        <f>COUNTIFS(W$1,"&gt;="&amp;$D87,W$1,"&lt;="&amp;$E87)</f>
        <v>1</v>
      </c>
      <c r="X87" s="70">
        <f>COUNTIFS(X$1,"&gt;="&amp;$D87,X$1,"&lt;="&amp;$E87)</f>
        <v>1</v>
      </c>
      <c r="Y87" s="70">
        <f>COUNTIFS(Y$1,"&gt;="&amp;$D87,Y$1,"&lt;="&amp;$E87)</f>
        <v>1</v>
      </c>
      <c r="Z87" s="70">
        <f>COUNTIFS(Z$1,"&gt;="&amp;$D87,Z$1,"&lt;="&amp;$E87)</f>
        <v>0</v>
      </c>
      <c r="AA87" s="70">
        <f>COUNTIFS(AA$1,"&gt;="&amp;$D87,AA$1,"&lt;="&amp;$E87)</f>
        <v>0</v>
      </c>
      <c r="AB87" s="70">
        <f>COUNTIFS(AB$1,"&gt;="&amp;$D87,AB$1,"&lt;="&amp;$E87)</f>
        <v>0</v>
      </c>
      <c r="AC87" s="70">
        <f>COUNTIFS(AC$1,"&gt;="&amp;$D87,AC$1,"&lt;="&amp;$E87)</f>
        <v>0</v>
      </c>
      <c r="AD87" s="70">
        <f>COUNTIFS(AD$1,"&gt;="&amp;$D87,AD$1,"&lt;="&amp;$E87)</f>
        <v>0</v>
      </c>
      <c r="AE87" s="70">
        <f>COUNTIFS(AE$1,"&gt;="&amp;$D87,AE$1,"&lt;="&amp;$E87)</f>
        <v>0</v>
      </c>
      <c r="AF87" s="70">
        <f>COUNTIFS(AF$1,"&gt;="&amp;$D87,AF$1,"&lt;="&amp;$E87)</f>
        <v>0</v>
      </c>
      <c r="AG87" s="70">
        <f>COUNTIFS(AG$1,"&gt;="&amp;$D87,AG$1,"&lt;="&amp;$E87)</f>
        <v>0</v>
      </c>
      <c r="AH87" s="70">
        <f>COUNTIFS(AH$1,"&gt;="&amp;$D87,AH$1,"&lt;="&amp;$E87)</f>
        <v>0</v>
      </c>
      <c r="AI87" s="70">
        <f>COUNTIFS(AI$1,"&gt;="&amp;$D87,AI$1,"&lt;="&amp;$E87)</f>
        <v>0</v>
      </c>
      <c r="AJ87" s="94"/>
      <c r="AK87" s="94"/>
      <c r="AL87" s="94"/>
    </row>
    <row r="88" spans="1:54" hidden="1">
      <c r="A88" s="5" t="s">
        <v>15</v>
      </c>
      <c r="B88" s="1" t="s">
        <v>429</v>
      </c>
      <c r="C88" s="4" t="s">
        <v>697</v>
      </c>
      <c r="D88" s="4">
        <v>44136</v>
      </c>
      <c r="E88" s="4">
        <v>44255</v>
      </c>
      <c r="L88" s="70">
        <f>COUNTIFS(L$1,"&gt;="&amp;$D88,L$1,"&lt;="&amp;$E88)</f>
        <v>0</v>
      </c>
      <c r="M88" s="70">
        <f>COUNTIFS(M$1,"&gt;="&amp;$D88,M$1,"&lt;="&amp;$E88)</f>
        <v>0</v>
      </c>
      <c r="N88" s="70">
        <f>COUNTIFS(N$1,"&gt;="&amp;$D88,N$1,"&lt;="&amp;$E88)</f>
        <v>0</v>
      </c>
      <c r="O88" s="70">
        <f>COUNTIFS(O$1,"&gt;="&amp;$D88,O$1,"&lt;="&amp;$E88)</f>
        <v>0</v>
      </c>
      <c r="P88" s="70">
        <f>COUNTIFS(P$1,"&gt;="&amp;$D88,P$1,"&lt;="&amp;$E88)</f>
        <v>0</v>
      </c>
      <c r="Q88" s="70">
        <f>COUNTIFS(Q$1,"&gt;="&amp;$D88,Q$1,"&lt;="&amp;$E88)</f>
        <v>0</v>
      </c>
      <c r="R88" s="70">
        <f>COUNTIFS(R$1,"&gt;="&amp;$D88,R$1,"&lt;="&amp;$E88)</f>
        <v>0</v>
      </c>
      <c r="S88" s="70">
        <f>COUNTIFS(S$1,"&gt;="&amp;$D88,S$1,"&lt;="&amp;$E88)</f>
        <v>0</v>
      </c>
      <c r="T88" s="70">
        <f>COUNTIFS(T$1,"&gt;="&amp;$D88,T$1,"&lt;="&amp;$E88)</f>
        <v>0</v>
      </c>
      <c r="U88" s="70">
        <f>COUNTIFS(U$1,"&gt;="&amp;$D88,U$1,"&lt;="&amp;$E88)</f>
        <v>0</v>
      </c>
      <c r="V88" s="70">
        <f>COUNTIFS(V$1,"&gt;="&amp;$D88,V$1,"&lt;="&amp;$E88)</f>
        <v>1</v>
      </c>
      <c r="W88" s="70">
        <f>COUNTIFS(W$1,"&gt;="&amp;$D88,W$1,"&lt;="&amp;$E88)</f>
        <v>1</v>
      </c>
      <c r="X88" s="70">
        <f>COUNTIFS(X$1,"&gt;="&amp;$D88,X$1,"&lt;="&amp;$E88)</f>
        <v>1</v>
      </c>
      <c r="Y88" s="70">
        <f>COUNTIFS(Y$1,"&gt;="&amp;$D88,Y$1,"&lt;="&amp;$E88)</f>
        <v>1</v>
      </c>
      <c r="Z88" s="70">
        <f>COUNTIFS(Z$1,"&gt;="&amp;$D88,Z$1,"&lt;="&amp;$E88)</f>
        <v>0</v>
      </c>
      <c r="AA88" s="70">
        <f>COUNTIFS(AA$1,"&gt;="&amp;$D88,AA$1,"&lt;="&amp;$E88)</f>
        <v>0</v>
      </c>
      <c r="AB88" s="70">
        <f>COUNTIFS(AB$1,"&gt;="&amp;$D88,AB$1,"&lt;="&amp;$E88)</f>
        <v>0</v>
      </c>
      <c r="AC88" s="70">
        <f>COUNTIFS(AC$1,"&gt;="&amp;$D88,AC$1,"&lt;="&amp;$E88)</f>
        <v>0</v>
      </c>
      <c r="AD88" s="70">
        <f>COUNTIFS(AD$1,"&gt;="&amp;$D88,AD$1,"&lt;="&amp;$E88)</f>
        <v>0</v>
      </c>
      <c r="AE88" s="70">
        <f>COUNTIFS(AE$1,"&gt;="&amp;$D88,AE$1,"&lt;="&amp;$E88)</f>
        <v>0</v>
      </c>
      <c r="AF88" s="70">
        <f>COUNTIFS(AF$1,"&gt;="&amp;$D88,AF$1,"&lt;="&amp;$E88)</f>
        <v>0</v>
      </c>
      <c r="AG88" s="70">
        <f>COUNTIFS(AG$1,"&gt;="&amp;$D88,AG$1,"&lt;="&amp;$E88)</f>
        <v>0</v>
      </c>
      <c r="AH88" s="70">
        <f>COUNTIFS(AH$1,"&gt;="&amp;$D88,AH$1,"&lt;="&amp;$E88)</f>
        <v>0</v>
      </c>
      <c r="AI88" s="70">
        <f>COUNTIFS(AI$1,"&gt;="&amp;$D88,AI$1,"&lt;="&amp;$E88)</f>
        <v>0</v>
      </c>
      <c r="AJ88" s="94"/>
      <c r="AK88" s="94"/>
      <c r="AL88" s="94"/>
      <c r="AM88" s="94"/>
      <c r="AN88" s="94"/>
      <c r="AO88" s="94"/>
      <c r="AP88" s="94"/>
      <c r="AQ88" s="94"/>
      <c r="AR88" s="94"/>
      <c r="AS88" s="94"/>
      <c r="AT88" s="94"/>
      <c r="AU88" s="94"/>
      <c r="AV88" s="94"/>
      <c r="AW88" s="94"/>
      <c r="AX88" s="94"/>
      <c r="AY88" s="94"/>
      <c r="AZ88" s="94"/>
      <c r="BA88" s="94"/>
      <c r="BB88" s="94"/>
    </row>
    <row r="89" spans="1:54" hidden="1">
      <c r="A89" s="20" t="s">
        <v>14</v>
      </c>
      <c r="B89" s="1" t="s">
        <v>428</v>
      </c>
      <c r="C89" s="5" t="s">
        <v>137</v>
      </c>
      <c r="D89" s="4">
        <v>44013</v>
      </c>
      <c r="E89" s="4">
        <v>44043</v>
      </c>
      <c r="L89" s="70">
        <f>COUNTIFS(L$1,"&gt;="&amp;$D89,L$1,"&lt;="&amp;$E89)</f>
        <v>0</v>
      </c>
      <c r="M89" s="70">
        <f>COUNTIFS(M$1,"&gt;="&amp;$D89,M$1,"&lt;="&amp;$E89)</f>
        <v>0</v>
      </c>
      <c r="N89" s="70">
        <f>COUNTIFS(N$1,"&gt;="&amp;$D89,N$1,"&lt;="&amp;$E89)</f>
        <v>0</v>
      </c>
      <c r="O89" s="70">
        <f>COUNTIFS(O$1,"&gt;="&amp;$D89,O$1,"&lt;="&amp;$E89)</f>
        <v>0</v>
      </c>
      <c r="P89" s="70">
        <f>COUNTIFS(P$1,"&gt;="&amp;$D89,P$1,"&lt;="&amp;$E89)</f>
        <v>0</v>
      </c>
      <c r="Q89" s="70">
        <f>COUNTIFS(Q$1,"&gt;="&amp;$D89,Q$1,"&lt;="&amp;$E89)</f>
        <v>0</v>
      </c>
      <c r="R89" s="70">
        <f>COUNTIFS(R$1,"&gt;="&amp;$D89,R$1,"&lt;="&amp;$E89)</f>
        <v>1</v>
      </c>
      <c r="S89" s="70">
        <f>COUNTIFS(S$1,"&gt;="&amp;$D89,S$1,"&lt;="&amp;$E89)</f>
        <v>0</v>
      </c>
      <c r="T89" s="70">
        <f>COUNTIFS(T$1,"&gt;="&amp;$D89,T$1,"&lt;="&amp;$E89)</f>
        <v>0</v>
      </c>
      <c r="U89" s="70">
        <f>COUNTIFS(U$1,"&gt;="&amp;$D89,U$1,"&lt;="&amp;$E89)</f>
        <v>0</v>
      </c>
      <c r="V89" s="70">
        <f>COUNTIFS(V$1,"&gt;="&amp;$D89,V$1,"&lt;="&amp;$E89)</f>
        <v>0</v>
      </c>
      <c r="W89" s="70">
        <f>COUNTIFS(W$1,"&gt;="&amp;$D89,W$1,"&lt;="&amp;$E89)</f>
        <v>0</v>
      </c>
      <c r="X89" s="70">
        <f>COUNTIFS(X$1,"&gt;="&amp;$D89,X$1,"&lt;="&amp;$E89)</f>
        <v>0</v>
      </c>
      <c r="Y89" s="70">
        <f>COUNTIFS(Y$1,"&gt;="&amp;$D89,Y$1,"&lt;="&amp;$E89)</f>
        <v>0</v>
      </c>
      <c r="Z89" s="70">
        <f>COUNTIFS(Z$1,"&gt;="&amp;$D89,Z$1,"&lt;="&amp;$E89)</f>
        <v>0</v>
      </c>
      <c r="AA89" s="70">
        <f>COUNTIFS(AA$1,"&gt;="&amp;$D89,AA$1,"&lt;="&amp;$E89)</f>
        <v>0</v>
      </c>
      <c r="AB89" s="70">
        <f>COUNTIFS(AB$1,"&gt;="&amp;$D89,AB$1,"&lt;="&amp;$E89)</f>
        <v>0</v>
      </c>
      <c r="AC89" s="70">
        <f>COUNTIFS(AC$1,"&gt;="&amp;$D89,AC$1,"&lt;="&amp;$E89)</f>
        <v>0</v>
      </c>
      <c r="AD89" s="70">
        <f>COUNTIFS(AD$1,"&gt;="&amp;$D89,AD$1,"&lt;="&amp;$E89)</f>
        <v>0</v>
      </c>
      <c r="AE89" s="70">
        <f>COUNTIFS(AE$1,"&gt;="&amp;$D89,AE$1,"&lt;="&amp;$E89)</f>
        <v>0</v>
      </c>
      <c r="AF89" s="70">
        <f>COUNTIFS(AF$1,"&gt;="&amp;$D89,AF$1,"&lt;="&amp;$E89)</f>
        <v>0</v>
      </c>
      <c r="AG89" s="70">
        <f>COUNTIFS(AG$1,"&gt;="&amp;$D89,AG$1,"&lt;="&amp;$E89)</f>
        <v>0</v>
      </c>
      <c r="AH89" s="70">
        <f>COUNTIFS(AH$1,"&gt;="&amp;$D89,AH$1,"&lt;="&amp;$E89)</f>
        <v>0</v>
      </c>
      <c r="AI89" s="70">
        <f>COUNTIFS(AI$1,"&gt;="&amp;$D89,AI$1,"&lt;="&amp;$E89)</f>
        <v>0</v>
      </c>
      <c r="AJ89" s="94">
        <v>2</v>
      </c>
      <c r="AK89" s="94">
        <v>3</v>
      </c>
      <c r="AL89" s="94">
        <v>3</v>
      </c>
      <c r="AM89" s="94">
        <v>4</v>
      </c>
      <c r="AN89" s="94">
        <v>4</v>
      </c>
      <c r="AO89" s="94">
        <v>4</v>
      </c>
      <c r="AP89" s="94">
        <v>4</v>
      </c>
      <c r="AQ89" s="94">
        <v>4</v>
      </c>
      <c r="AR89" s="94">
        <v>4</v>
      </c>
      <c r="AS89" s="94">
        <v>4</v>
      </c>
      <c r="AT89" s="94">
        <v>4</v>
      </c>
      <c r="AU89" s="94">
        <v>2</v>
      </c>
      <c r="AV89" s="94">
        <v>2</v>
      </c>
      <c r="AW89" s="94">
        <v>2</v>
      </c>
      <c r="AX89" s="94">
        <v>2</v>
      </c>
      <c r="AY89" s="94">
        <v>2</v>
      </c>
      <c r="AZ89" s="94">
        <v>2</v>
      </c>
      <c r="BA89" s="94">
        <v>2</v>
      </c>
      <c r="BB89" s="94">
        <v>2</v>
      </c>
    </row>
    <row r="90" spans="1:54" hidden="1">
      <c r="A90" s="5" t="s">
        <v>14</v>
      </c>
      <c r="B90" s="1" t="s">
        <v>428</v>
      </c>
      <c r="C90" s="3" t="s">
        <v>654</v>
      </c>
      <c r="D90" s="4">
        <v>44197</v>
      </c>
      <c r="E90" s="4">
        <v>44227</v>
      </c>
      <c r="L90" s="70">
        <f>COUNTIFS(L$1,"&gt;="&amp;$D90,L$1,"&lt;="&amp;$E90)</f>
        <v>0</v>
      </c>
      <c r="M90" s="70">
        <f>COUNTIFS(M$1,"&gt;="&amp;$D90,M$1,"&lt;="&amp;$E90)</f>
        <v>0</v>
      </c>
      <c r="N90" s="70">
        <f>COUNTIFS(N$1,"&gt;="&amp;$D90,N$1,"&lt;="&amp;$E90)</f>
        <v>0</v>
      </c>
      <c r="O90" s="70">
        <f>COUNTIFS(O$1,"&gt;="&amp;$D90,O$1,"&lt;="&amp;$E90)</f>
        <v>0</v>
      </c>
      <c r="P90" s="70">
        <f>COUNTIFS(P$1,"&gt;="&amp;$D90,P$1,"&lt;="&amp;$E90)</f>
        <v>0</v>
      </c>
      <c r="Q90" s="70">
        <f>COUNTIFS(Q$1,"&gt;="&amp;$D90,Q$1,"&lt;="&amp;$E90)</f>
        <v>0</v>
      </c>
      <c r="R90" s="70">
        <f>COUNTIFS(R$1,"&gt;="&amp;$D90,R$1,"&lt;="&amp;$E90)</f>
        <v>0</v>
      </c>
      <c r="S90" s="70">
        <f>COUNTIFS(S$1,"&gt;="&amp;$D90,S$1,"&lt;="&amp;$E90)</f>
        <v>0</v>
      </c>
      <c r="T90" s="70">
        <f>COUNTIFS(T$1,"&gt;="&amp;$D90,T$1,"&lt;="&amp;$E90)</f>
        <v>0</v>
      </c>
      <c r="U90" s="70">
        <f>COUNTIFS(U$1,"&gt;="&amp;$D90,U$1,"&lt;="&amp;$E90)</f>
        <v>0</v>
      </c>
      <c r="V90" s="70">
        <f>COUNTIFS(V$1,"&gt;="&amp;$D90,V$1,"&lt;="&amp;$E90)</f>
        <v>0</v>
      </c>
      <c r="W90" s="70">
        <f>COUNTIFS(W$1,"&gt;="&amp;$D90,W$1,"&lt;="&amp;$E90)</f>
        <v>0</v>
      </c>
      <c r="X90" s="70">
        <f>COUNTIFS(X$1,"&gt;="&amp;$D90,X$1,"&lt;="&amp;$E90)</f>
        <v>1</v>
      </c>
      <c r="Y90" s="70">
        <f>COUNTIFS(Y$1,"&gt;="&amp;$D90,Y$1,"&lt;="&amp;$E90)</f>
        <v>0</v>
      </c>
      <c r="Z90" s="70">
        <f>COUNTIFS(Z$1,"&gt;="&amp;$D90,Z$1,"&lt;="&amp;$E90)</f>
        <v>0</v>
      </c>
      <c r="AA90" s="70">
        <f>COUNTIFS(AA$1,"&gt;="&amp;$D90,AA$1,"&lt;="&amp;$E90)</f>
        <v>0</v>
      </c>
      <c r="AB90" s="70">
        <f>COUNTIFS(AB$1,"&gt;="&amp;$D90,AB$1,"&lt;="&amp;$E90)</f>
        <v>0</v>
      </c>
      <c r="AC90" s="70">
        <f>COUNTIFS(AC$1,"&gt;="&amp;$D90,AC$1,"&lt;="&amp;$E90)</f>
        <v>0</v>
      </c>
      <c r="AD90" s="70">
        <f>COUNTIFS(AD$1,"&gt;="&amp;$D90,AD$1,"&lt;="&amp;$E90)</f>
        <v>0</v>
      </c>
      <c r="AE90" s="70">
        <f>COUNTIFS(AE$1,"&gt;="&amp;$D90,AE$1,"&lt;="&amp;$E90)</f>
        <v>0</v>
      </c>
      <c r="AF90" s="70">
        <f>COUNTIFS(AF$1,"&gt;="&amp;$D90,AF$1,"&lt;="&amp;$E90)</f>
        <v>0</v>
      </c>
      <c r="AG90" s="70">
        <f>COUNTIFS(AG$1,"&gt;="&amp;$D90,AG$1,"&lt;="&amp;$E90)</f>
        <v>0</v>
      </c>
      <c r="AH90" s="70">
        <f>COUNTIFS(AH$1,"&gt;="&amp;$D90,AH$1,"&lt;="&amp;$E90)</f>
        <v>0</v>
      </c>
      <c r="AI90" s="70">
        <f>COUNTIFS(AI$1,"&gt;="&amp;$D90,AI$1,"&lt;="&amp;$E90)</f>
        <v>0</v>
      </c>
      <c r="AJ90" s="94"/>
      <c r="AK90" s="94"/>
      <c r="AL90" s="94"/>
      <c r="AM90" s="94"/>
      <c r="AN90" s="94"/>
      <c r="AO90" s="94"/>
      <c r="AP90" s="94"/>
      <c r="AQ90" s="94"/>
      <c r="AR90" s="94"/>
      <c r="AS90" s="98"/>
      <c r="AT90" s="98"/>
      <c r="AU90" s="98"/>
      <c r="AV90" s="98"/>
      <c r="AW90" s="98"/>
      <c r="AX90" s="98"/>
      <c r="AY90" s="98"/>
      <c r="AZ90" s="98"/>
      <c r="BA90" s="98"/>
      <c r="BB90" s="98"/>
    </row>
    <row r="91" spans="1:54" hidden="1">
      <c r="A91" s="5" t="s">
        <v>14</v>
      </c>
      <c r="B91" s="1" t="s">
        <v>428</v>
      </c>
      <c r="C91" s="3" t="s">
        <v>655</v>
      </c>
      <c r="D91" s="4">
        <v>44197</v>
      </c>
      <c r="E91" s="4">
        <v>44227</v>
      </c>
      <c r="L91" s="70">
        <f>COUNTIFS(L$1,"&gt;="&amp;$D91,L$1,"&lt;="&amp;$E91)</f>
        <v>0</v>
      </c>
      <c r="M91" s="70">
        <f>COUNTIFS(M$1,"&gt;="&amp;$D91,M$1,"&lt;="&amp;$E91)</f>
        <v>0</v>
      </c>
      <c r="N91" s="70">
        <f>COUNTIFS(N$1,"&gt;="&amp;$D91,N$1,"&lt;="&amp;$E91)</f>
        <v>0</v>
      </c>
      <c r="O91" s="70">
        <f>COUNTIFS(O$1,"&gt;="&amp;$D91,O$1,"&lt;="&amp;$E91)</f>
        <v>0</v>
      </c>
      <c r="P91" s="70">
        <f>COUNTIFS(P$1,"&gt;="&amp;$D91,P$1,"&lt;="&amp;$E91)</f>
        <v>0</v>
      </c>
      <c r="Q91" s="70">
        <f>COUNTIFS(Q$1,"&gt;="&amp;$D91,Q$1,"&lt;="&amp;$E91)</f>
        <v>0</v>
      </c>
      <c r="R91" s="70">
        <f>COUNTIFS(R$1,"&gt;="&amp;$D91,R$1,"&lt;="&amp;$E91)</f>
        <v>0</v>
      </c>
      <c r="S91" s="70">
        <f>COUNTIFS(S$1,"&gt;="&amp;$D91,S$1,"&lt;="&amp;$E91)</f>
        <v>0</v>
      </c>
      <c r="T91" s="70">
        <f>COUNTIFS(T$1,"&gt;="&amp;$D91,T$1,"&lt;="&amp;$E91)</f>
        <v>0</v>
      </c>
      <c r="U91" s="70">
        <f>COUNTIFS(U$1,"&gt;="&amp;$D91,U$1,"&lt;="&amp;$E91)</f>
        <v>0</v>
      </c>
      <c r="V91" s="70">
        <f>COUNTIFS(V$1,"&gt;="&amp;$D91,V$1,"&lt;="&amp;$E91)</f>
        <v>0</v>
      </c>
      <c r="W91" s="70">
        <f>COUNTIFS(W$1,"&gt;="&amp;$D91,W$1,"&lt;="&amp;$E91)</f>
        <v>0</v>
      </c>
      <c r="X91" s="70">
        <f>COUNTIFS(X$1,"&gt;="&amp;$D91,X$1,"&lt;="&amp;$E91)</f>
        <v>1</v>
      </c>
      <c r="Y91" s="70">
        <f>COUNTIFS(Y$1,"&gt;="&amp;$D91,Y$1,"&lt;="&amp;$E91)</f>
        <v>0</v>
      </c>
      <c r="Z91" s="70">
        <f>COUNTIFS(Z$1,"&gt;="&amp;$D91,Z$1,"&lt;="&amp;$E91)</f>
        <v>0</v>
      </c>
      <c r="AA91" s="70">
        <f>COUNTIFS(AA$1,"&gt;="&amp;$D91,AA$1,"&lt;="&amp;$E91)</f>
        <v>0</v>
      </c>
      <c r="AB91" s="70">
        <f>COUNTIFS(AB$1,"&gt;="&amp;$D91,AB$1,"&lt;="&amp;$E91)</f>
        <v>0</v>
      </c>
      <c r="AC91" s="70">
        <f>COUNTIFS(AC$1,"&gt;="&amp;$D91,AC$1,"&lt;="&amp;$E91)</f>
        <v>0</v>
      </c>
      <c r="AD91" s="70">
        <f>COUNTIFS(AD$1,"&gt;="&amp;$D91,AD$1,"&lt;="&amp;$E91)</f>
        <v>0</v>
      </c>
      <c r="AE91" s="70">
        <f>COUNTIFS(AE$1,"&gt;="&amp;$D91,AE$1,"&lt;="&amp;$E91)</f>
        <v>0</v>
      </c>
      <c r="AF91" s="70">
        <f>COUNTIFS(AF$1,"&gt;="&amp;$D91,AF$1,"&lt;="&amp;$E91)</f>
        <v>0</v>
      </c>
      <c r="AG91" s="70">
        <f>COUNTIFS(AG$1,"&gt;="&amp;$D91,AG$1,"&lt;="&amp;$E91)</f>
        <v>0</v>
      </c>
      <c r="AH91" s="70">
        <f>COUNTIFS(AH$1,"&gt;="&amp;$D91,AH$1,"&lt;="&amp;$E91)</f>
        <v>0</v>
      </c>
      <c r="AI91" s="70">
        <f>COUNTIFS(AI$1,"&gt;="&amp;$D91,AI$1,"&lt;="&amp;$E91)</f>
        <v>0</v>
      </c>
      <c r="AJ91" s="94"/>
      <c r="AK91" s="94"/>
      <c r="AL91" s="94"/>
      <c r="AM91" s="94"/>
      <c r="AN91" s="94"/>
      <c r="AO91" s="94"/>
      <c r="AP91" s="94"/>
      <c r="AQ91" s="94"/>
      <c r="AR91" s="94"/>
      <c r="AS91" s="94"/>
      <c r="AT91" s="94"/>
      <c r="AU91" s="94"/>
      <c r="AV91" s="94"/>
      <c r="AW91" s="94"/>
      <c r="AX91" s="94"/>
      <c r="AY91" s="94"/>
      <c r="AZ91" s="94"/>
      <c r="BA91" s="94"/>
      <c r="BB91" s="94"/>
    </row>
    <row r="92" spans="1:54" hidden="1">
      <c r="A92" s="5" t="s">
        <v>14</v>
      </c>
      <c r="B92" s="1" t="s">
        <v>428</v>
      </c>
      <c r="C92" s="3" t="s">
        <v>707</v>
      </c>
      <c r="D92" s="4">
        <v>44228</v>
      </c>
      <c r="E92" s="4">
        <v>44255</v>
      </c>
      <c r="L92" s="70">
        <f>COUNTIFS(L$1,"&gt;="&amp;$D92,L$1,"&lt;="&amp;$E92)</f>
        <v>0</v>
      </c>
      <c r="M92" s="70">
        <f>COUNTIFS(M$1,"&gt;="&amp;$D92,M$1,"&lt;="&amp;$E92)</f>
        <v>0</v>
      </c>
      <c r="N92" s="70">
        <f>COUNTIFS(N$1,"&gt;="&amp;$D92,N$1,"&lt;="&amp;$E92)</f>
        <v>0</v>
      </c>
      <c r="O92" s="70">
        <f>COUNTIFS(O$1,"&gt;="&amp;$D92,O$1,"&lt;="&amp;$E92)</f>
        <v>0</v>
      </c>
      <c r="P92" s="70">
        <f>COUNTIFS(P$1,"&gt;="&amp;$D92,P$1,"&lt;="&amp;$E92)</f>
        <v>0</v>
      </c>
      <c r="Q92" s="70">
        <f>COUNTIFS(Q$1,"&gt;="&amp;$D92,Q$1,"&lt;="&amp;$E92)</f>
        <v>0</v>
      </c>
      <c r="R92" s="70">
        <f>COUNTIFS(R$1,"&gt;="&amp;$D92,R$1,"&lt;="&amp;$E92)</f>
        <v>0</v>
      </c>
      <c r="S92" s="70">
        <f>COUNTIFS(S$1,"&gt;="&amp;$D92,S$1,"&lt;="&amp;$E92)</f>
        <v>0</v>
      </c>
      <c r="T92" s="70">
        <f>COUNTIFS(T$1,"&gt;="&amp;$D92,T$1,"&lt;="&amp;$E92)</f>
        <v>0</v>
      </c>
      <c r="U92" s="70">
        <f>COUNTIFS(U$1,"&gt;="&amp;$D92,U$1,"&lt;="&amp;$E92)</f>
        <v>0</v>
      </c>
      <c r="V92" s="70">
        <f>COUNTIFS(V$1,"&gt;="&amp;$D92,V$1,"&lt;="&amp;$E92)</f>
        <v>0</v>
      </c>
      <c r="W92" s="70">
        <f>COUNTIFS(W$1,"&gt;="&amp;$D92,W$1,"&lt;="&amp;$E92)</f>
        <v>0</v>
      </c>
      <c r="X92" s="70">
        <f>COUNTIFS(X$1,"&gt;="&amp;$D92,X$1,"&lt;="&amp;$E92)</f>
        <v>0</v>
      </c>
      <c r="Y92" s="70">
        <f>COUNTIFS(Y$1,"&gt;="&amp;$D92,Y$1,"&lt;="&amp;$E92)</f>
        <v>1</v>
      </c>
      <c r="Z92" s="70">
        <f>COUNTIFS(Z$1,"&gt;="&amp;$D92,Z$1,"&lt;="&amp;$E92)</f>
        <v>0</v>
      </c>
      <c r="AA92" s="70">
        <f>COUNTIFS(AA$1,"&gt;="&amp;$D92,AA$1,"&lt;="&amp;$E92)</f>
        <v>0</v>
      </c>
      <c r="AB92" s="70">
        <f>COUNTIFS(AB$1,"&gt;="&amp;$D92,AB$1,"&lt;="&amp;$E92)</f>
        <v>0</v>
      </c>
      <c r="AC92" s="70">
        <f>COUNTIFS(AC$1,"&gt;="&amp;$D92,AC$1,"&lt;="&amp;$E92)</f>
        <v>0</v>
      </c>
      <c r="AD92" s="70">
        <f>COUNTIFS(AD$1,"&gt;="&amp;$D92,AD$1,"&lt;="&amp;$E92)</f>
        <v>0</v>
      </c>
      <c r="AE92" s="70">
        <f>COUNTIFS(AE$1,"&gt;="&amp;$D92,AE$1,"&lt;="&amp;$E92)</f>
        <v>0</v>
      </c>
      <c r="AF92" s="70">
        <f>COUNTIFS(AF$1,"&gt;="&amp;$D92,AF$1,"&lt;="&amp;$E92)</f>
        <v>0</v>
      </c>
      <c r="AG92" s="70">
        <f>COUNTIFS(AG$1,"&gt;="&amp;$D92,AG$1,"&lt;="&amp;$E92)</f>
        <v>0</v>
      </c>
      <c r="AH92" s="70">
        <f>COUNTIFS(AH$1,"&gt;="&amp;$D92,AH$1,"&lt;="&amp;$E92)</f>
        <v>0</v>
      </c>
      <c r="AI92" s="70">
        <f>COUNTIFS(AI$1,"&gt;="&amp;$D92,AI$1,"&lt;="&amp;$E92)</f>
        <v>0</v>
      </c>
      <c r="AJ92" s="94"/>
      <c r="AK92" s="94"/>
      <c r="AL92" s="94"/>
      <c r="AM92" s="94"/>
      <c r="AN92" s="94"/>
      <c r="AO92" s="94"/>
      <c r="AP92" s="94"/>
      <c r="AQ92" s="94"/>
      <c r="AR92" s="94"/>
      <c r="AS92" s="94"/>
      <c r="AT92" s="94"/>
      <c r="AU92" s="94"/>
      <c r="AV92" s="94"/>
      <c r="AW92" s="94"/>
      <c r="AX92" s="94"/>
      <c r="AY92" s="94"/>
      <c r="AZ92" s="94"/>
      <c r="BA92" s="94"/>
      <c r="BB92" s="94"/>
    </row>
    <row r="93" spans="1:54" hidden="1">
      <c r="A93" s="5" t="s">
        <v>14</v>
      </c>
      <c r="B93" s="1" t="s">
        <v>428</v>
      </c>
      <c r="C93" s="3" t="s">
        <v>729</v>
      </c>
      <c r="D93" s="4">
        <v>44228</v>
      </c>
      <c r="E93" s="4">
        <v>44255</v>
      </c>
      <c r="L93" s="70">
        <f>COUNTIFS(L$1,"&gt;="&amp;$D93,L$1,"&lt;="&amp;$E93)</f>
        <v>0</v>
      </c>
      <c r="M93" s="70">
        <f>COUNTIFS(M$1,"&gt;="&amp;$D93,M$1,"&lt;="&amp;$E93)</f>
        <v>0</v>
      </c>
      <c r="N93" s="70">
        <f>COUNTIFS(N$1,"&gt;="&amp;$D93,N$1,"&lt;="&amp;$E93)</f>
        <v>0</v>
      </c>
      <c r="O93" s="70">
        <f>COUNTIFS(O$1,"&gt;="&amp;$D93,O$1,"&lt;="&amp;$E93)</f>
        <v>0</v>
      </c>
      <c r="P93" s="70">
        <f>COUNTIFS(P$1,"&gt;="&amp;$D93,P$1,"&lt;="&amp;$E93)</f>
        <v>0</v>
      </c>
      <c r="Q93" s="70">
        <f>COUNTIFS(Q$1,"&gt;="&amp;$D93,Q$1,"&lt;="&amp;$E93)</f>
        <v>0</v>
      </c>
      <c r="R93" s="70">
        <f>COUNTIFS(R$1,"&gt;="&amp;$D93,R$1,"&lt;="&amp;$E93)</f>
        <v>0</v>
      </c>
      <c r="S93" s="70">
        <f>COUNTIFS(S$1,"&gt;="&amp;$D93,S$1,"&lt;="&amp;$E93)</f>
        <v>0</v>
      </c>
      <c r="T93" s="70">
        <f>COUNTIFS(T$1,"&gt;="&amp;$D93,T$1,"&lt;="&amp;$E93)</f>
        <v>0</v>
      </c>
      <c r="U93" s="70">
        <f>COUNTIFS(U$1,"&gt;="&amp;$D93,U$1,"&lt;="&amp;$E93)</f>
        <v>0</v>
      </c>
      <c r="V93" s="70">
        <f>COUNTIFS(V$1,"&gt;="&amp;$D93,V$1,"&lt;="&amp;$E93)</f>
        <v>0</v>
      </c>
      <c r="W93" s="70">
        <f>COUNTIFS(W$1,"&gt;="&amp;$D93,W$1,"&lt;="&amp;$E93)</f>
        <v>0</v>
      </c>
      <c r="X93" s="70">
        <f>COUNTIFS(X$1,"&gt;="&amp;$D93,X$1,"&lt;="&amp;$E93)</f>
        <v>0</v>
      </c>
      <c r="Y93" s="70">
        <f>COUNTIFS(Y$1,"&gt;="&amp;$D93,Y$1,"&lt;="&amp;$E93)</f>
        <v>1</v>
      </c>
      <c r="Z93" s="70">
        <f>COUNTIFS(Z$1,"&gt;="&amp;$D93,Z$1,"&lt;="&amp;$E93)</f>
        <v>0</v>
      </c>
      <c r="AA93" s="70">
        <f>COUNTIFS(AA$1,"&gt;="&amp;$D93,AA$1,"&lt;="&amp;$E93)</f>
        <v>0</v>
      </c>
      <c r="AB93" s="70">
        <f>COUNTIFS(AB$1,"&gt;="&amp;$D93,AB$1,"&lt;="&amp;$E93)</f>
        <v>0</v>
      </c>
      <c r="AC93" s="70">
        <f>COUNTIFS(AC$1,"&gt;="&amp;$D93,AC$1,"&lt;="&amp;$E93)</f>
        <v>0</v>
      </c>
      <c r="AD93" s="70">
        <f>COUNTIFS(AD$1,"&gt;="&amp;$D93,AD$1,"&lt;="&amp;$E93)</f>
        <v>0</v>
      </c>
      <c r="AE93" s="70">
        <f>COUNTIFS(AE$1,"&gt;="&amp;$D93,AE$1,"&lt;="&amp;$E93)</f>
        <v>0</v>
      </c>
      <c r="AF93" s="70">
        <f>COUNTIFS(AF$1,"&gt;="&amp;$D93,AF$1,"&lt;="&amp;$E93)</f>
        <v>0</v>
      </c>
      <c r="AG93" s="70">
        <f>COUNTIFS(AG$1,"&gt;="&amp;$D93,AG$1,"&lt;="&amp;$E93)</f>
        <v>0</v>
      </c>
      <c r="AH93" s="70">
        <f>COUNTIFS(AH$1,"&gt;="&amp;$D93,AH$1,"&lt;="&amp;$E93)</f>
        <v>0</v>
      </c>
      <c r="AI93" s="70">
        <f>COUNTIFS(AI$1,"&gt;="&amp;$D93,AI$1,"&lt;="&amp;$E93)</f>
        <v>0</v>
      </c>
      <c r="AJ93" s="94"/>
      <c r="AK93" s="94"/>
      <c r="AL93" s="94"/>
      <c r="AM93" s="94"/>
      <c r="AN93" s="94"/>
      <c r="AO93" s="94"/>
      <c r="AP93" s="94"/>
      <c r="AQ93" s="94"/>
      <c r="AR93" s="94"/>
      <c r="AS93" s="94"/>
      <c r="AT93" s="94"/>
      <c r="AU93" s="94"/>
      <c r="AV93" s="94"/>
      <c r="AW93" s="94"/>
      <c r="AX93" s="94"/>
      <c r="AY93" s="94"/>
      <c r="AZ93" s="94"/>
      <c r="BA93" s="94"/>
      <c r="BB93" s="94"/>
    </row>
    <row r="94" spans="1:54" hidden="1">
      <c r="A94" s="5" t="s">
        <v>14</v>
      </c>
      <c r="B94" s="1" t="s">
        <v>428</v>
      </c>
      <c r="C94" s="3" t="s">
        <v>786</v>
      </c>
      <c r="D94" s="4">
        <v>44256</v>
      </c>
      <c r="E94" s="4">
        <v>44286</v>
      </c>
      <c r="L94" s="70">
        <f>COUNTIFS(L$1,"&gt;="&amp;$D94,L$1,"&lt;="&amp;$E94)</f>
        <v>0</v>
      </c>
      <c r="M94" s="70">
        <f>COUNTIFS(M$1,"&gt;="&amp;$D94,M$1,"&lt;="&amp;$E94)</f>
        <v>0</v>
      </c>
      <c r="N94" s="70">
        <f>COUNTIFS(N$1,"&gt;="&amp;$D94,N$1,"&lt;="&amp;$E94)</f>
        <v>0</v>
      </c>
      <c r="O94" s="70">
        <f>COUNTIFS(O$1,"&gt;="&amp;$D94,O$1,"&lt;="&amp;$E94)</f>
        <v>0</v>
      </c>
      <c r="P94" s="70">
        <f>COUNTIFS(P$1,"&gt;="&amp;$D94,P$1,"&lt;="&amp;$E94)</f>
        <v>0</v>
      </c>
      <c r="Q94" s="70">
        <f>COUNTIFS(Q$1,"&gt;="&amp;$D94,Q$1,"&lt;="&amp;$E94)</f>
        <v>0</v>
      </c>
      <c r="R94" s="70">
        <f>COUNTIFS(R$1,"&gt;="&amp;$D94,R$1,"&lt;="&amp;$E94)</f>
        <v>0</v>
      </c>
      <c r="S94" s="70">
        <f>COUNTIFS(S$1,"&gt;="&amp;$D94,S$1,"&lt;="&amp;$E94)</f>
        <v>0</v>
      </c>
      <c r="T94" s="70">
        <f>COUNTIFS(T$1,"&gt;="&amp;$D94,T$1,"&lt;="&amp;$E94)</f>
        <v>0</v>
      </c>
      <c r="U94" s="70">
        <f>COUNTIFS(U$1,"&gt;="&amp;$D94,U$1,"&lt;="&amp;$E94)</f>
        <v>0</v>
      </c>
      <c r="V94" s="70">
        <f>COUNTIFS(V$1,"&gt;="&amp;$D94,V$1,"&lt;="&amp;$E94)</f>
        <v>0</v>
      </c>
      <c r="W94" s="70">
        <f>COUNTIFS(W$1,"&gt;="&amp;$D94,W$1,"&lt;="&amp;$E94)</f>
        <v>0</v>
      </c>
      <c r="X94" s="70">
        <f>COUNTIFS(X$1,"&gt;="&amp;$D94,X$1,"&lt;="&amp;$E94)</f>
        <v>0</v>
      </c>
      <c r="Y94" s="70">
        <f>COUNTIFS(Y$1,"&gt;="&amp;$D94,Y$1,"&lt;="&amp;$E94)</f>
        <v>0</v>
      </c>
      <c r="Z94" s="70">
        <f>COUNTIFS(Z$1,"&gt;="&amp;$D94,Z$1,"&lt;="&amp;$E94)</f>
        <v>1</v>
      </c>
      <c r="AA94" s="70">
        <f>COUNTIFS(AA$1,"&gt;="&amp;$D94,AA$1,"&lt;="&amp;$E94)</f>
        <v>0</v>
      </c>
      <c r="AB94" s="70">
        <f>COUNTIFS(AB$1,"&gt;="&amp;$D94,AB$1,"&lt;="&amp;$E94)</f>
        <v>0</v>
      </c>
      <c r="AC94" s="70">
        <f>COUNTIFS(AC$1,"&gt;="&amp;$D94,AC$1,"&lt;="&amp;$E94)</f>
        <v>0</v>
      </c>
      <c r="AD94" s="70">
        <f>COUNTIFS(AD$1,"&gt;="&amp;$D94,AD$1,"&lt;="&amp;$E94)</f>
        <v>0</v>
      </c>
      <c r="AE94" s="70">
        <f>COUNTIFS(AE$1,"&gt;="&amp;$D94,AE$1,"&lt;="&amp;$E94)</f>
        <v>0</v>
      </c>
      <c r="AF94" s="70">
        <f>COUNTIFS(AF$1,"&gt;="&amp;$D94,AF$1,"&lt;="&amp;$E94)</f>
        <v>0</v>
      </c>
      <c r="AG94" s="70">
        <f>COUNTIFS(AG$1,"&gt;="&amp;$D94,AG$1,"&lt;="&amp;$E94)</f>
        <v>0</v>
      </c>
      <c r="AH94" s="70">
        <f>COUNTIFS(AH$1,"&gt;="&amp;$D94,AH$1,"&lt;="&amp;$E94)</f>
        <v>0</v>
      </c>
      <c r="AI94" s="70">
        <f>COUNTIFS(AI$1,"&gt;="&amp;$D94,AI$1,"&lt;="&amp;$E94)</f>
        <v>0</v>
      </c>
    </row>
    <row r="95" spans="1:54" hidden="1">
      <c r="A95" s="5" t="s">
        <v>14</v>
      </c>
      <c r="B95" s="1" t="s">
        <v>428</v>
      </c>
      <c r="C95" s="3" t="s">
        <v>786</v>
      </c>
      <c r="D95" s="4">
        <v>44256</v>
      </c>
      <c r="E95" s="4">
        <v>44286</v>
      </c>
      <c r="L95" s="70">
        <f>COUNTIFS(L$1,"&gt;="&amp;$D95,L$1,"&lt;="&amp;$E95)</f>
        <v>0</v>
      </c>
      <c r="M95" s="70">
        <f>COUNTIFS(M$1,"&gt;="&amp;$D95,M$1,"&lt;="&amp;$E95)</f>
        <v>0</v>
      </c>
      <c r="N95" s="70">
        <f>COUNTIFS(N$1,"&gt;="&amp;$D95,N$1,"&lt;="&amp;$E95)</f>
        <v>0</v>
      </c>
      <c r="O95" s="70">
        <f>COUNTIFS(O$1,"&gt;="&amp;$D95,O$1,"&lt;="&amp;$E95)</f>
        <v>0</v>
      </c>
      <c r="P95" s="70">
        <f>COUNTIFS(P$1,"&gt;="&amp;$D95,P$1,"&lt;="&amp;$E95)</f>
        <v>0</v>
      </c>
      <c r="Q95" s="70">
        <f>COUNTIFS(Q$1,"&gt;="&amp;$D95,Q$1,"&lt;="&amp;$E95)</f>
        <v>0</v>
      </c>
      <c r="R95" s="70">
        <f>COUNTIFS(R$1,"&gt;="&amp;$D95,R$1,"&lt;="&amp;$E95)</f>
        <v>0</v>
      </c>
      <c r="S95" s="70">
        <f>COUNTIFS(S$1,"&gt;="&amp;$D95,S$1,"&lt;="&amp;$E95)</f>
        <v>0</v>
      </c>
      <c r="T95" s="70">
        <f>COUNTIFS(T$1,"&gt;="&amp;$D95,T$1,"&lt;="&amp;$E95)</f>
        <v>0</v>
      </c>
      <c r="U95" s="70">
        <f>COUNTIFS(U$1,"&gt;="&amp;$D95,U$1,"&lt;="&amp;$E95)</f>
        <v>0</v>
      </c>
      <c r="V95" s="70">
        <f>COUNTIFS(V$1,"&gt;="&amp;$D95,V$1,"&lt;="&amp;$E95)</f>
        <v>0</v>
      </c>
      <c r="W95" s="70">
        <f>COUNTIFS(W$1,"&gt;="&amp;$D95,W$1,"&lt;="&amp;$E95)</f>
        <v>0</v>
      </c>
      <c r="X95" s="70">
        <f>COUNTIFS(X$1,"&gt;="&amp;$D95,X$1,"&lt;="&amp;$E95)</f>
        <v>0</v>
      </c>
      <c r="Y95" s="70">
        <f>COUNTIFS(Y$1,"&gt;="&amp;$D95,Y$1,"&lt;="&amp;$E95)</f>
        <v>0</v>
      </c>
      <c r="Z95" s="70">
        <f>COUNTIFS(Z$1,"&gt;="&amp;$D95,Z$1,"&lt;="&amp;$E95)</f>
        <v>1</v>
      </c>
      <c r="AA95" s="70">
        <f>COUNTIFS(AA$1,"&gt;="&amp;$D95,AA$1,"&lt;="&amp;$E95)</f>
        <v>0</v>
      </c>
      <c r="AB95" s="70">
        <f>COUNTIFS(AB$1,"&gt;="&amp;$D95,AB$1,"&lt;="&amp;$E95)</f>
        <v>0</v>
      </c>
      <c r="AC95" s="70">
        <f>COUNTIFS(AC$1,"&gt;="&amp;$D95,AC$1,"&lt;="&amp;$E95)</f>
        <v>0</v>
      </c>
      <c r="AD95" s="70">
        <f>COUNTIFS(AD$1,"&gt;="&amp;$D95,AD$1,"&lt;="&amp;$E95)</f>
        <v>0</v>
      </c>
      <c r="AE95" s="70">
        <f>COUNTIFS(AE$1,"&gt;="&amp;$D95,AE$1,"&lt;="&amp;$E95)</f>
        <v>0</v>
      </c>
      <c r="AF95" s="70">
        <f>COUNTIFS(AF$1,"&gt;="&amp;$D95,AF$1,"&lt;="&amp;$E95)</f>
        <v>0</v>
      </c>
      <c r="AG95" s="70">
        <f>COUNTIFS(AG$1,"&gt;="&amp;$D95,AG$1,"&lt;="&amp;$E95)</f>
        <v>0</v>
      </c>
      <c r="AH95" s="70">
        <f>COUNTIFS(AH$1,"&gt;="&amp;$D95,AH$1,"&lt;="&amp;$E95)</f>
        <v>0</v>
      </c>
      <c r="AI95" s="70">
        <f>COUNTIFS(AI$1,"&gt;="&amp;$D95,AI$1,"&lt;="&amp;$E95)</f>
        <v>0</v>
      </c>
    </row>
    <row r="96" spans="1:54" hidden="1">
      <c r="A96" s="5" t="s">
        <v>14</v>
      </c>
      <c r="B96" s="1" t="s">
        <v>428</v>
      </c>
      <c r="C96" s="3" t="s">
        <v>787</v>
      </c>
      <c r="D96" s="4">
        <v>44287</v>
      </c>
      <c r="E96" s="4">
        <v>44316</v>
      </c>
      <c r="L96" s="70">
        <f>COUNTIFS(L$1,"&gt;="&amp;$D96,L$1,"&lt;="&amp;$E96)</f>
        <v>0</v>
      </c>
      <c r="M96" s="70">
        <f>COUNTIFS(M$1,"&gt;="&amp;$D96,M$1,"&lt;="&amp;$E96)</f>
        <v>0</v>
      </c>
      <c r="N96" s="70">
        <f>COUNTIFS(N$1,"&gt;="&amp;$D96,N$1,"&lt;="&amp;$E96)</f>
        <v>0</v>
      </c>
      <c r="O96" s="70">
        <f>COUNTIFS(O$1,"&gt;="&amp;$D96,O$1,"&lt;="&amp;$E96)</f>
        <v>0</v>
      </c>
      <c r="P96" s="70">
        <f>COUNTIFS(P$1,"&gt;="&amp;$D96,P$1,"&lt;="&amp;$E96)</f>
        <v>0</v>
      </c>
      <c r="Q96" s="70">
        <f>COUNTIFS(Q$1,"&gt;="&amp;$D96,Q$1,"&lt;="&amp;$E96)</f>
        <v>0</v>
      </c>
      <c r="R96" s="70">
        <f>COUNTIFS(R$1,"&gt;="&amp;$D96,R$1,"&lt;="&amp;$E96)</f>
        <v>0</v>
      </c>
      <c r="S96" s="70">
        <f>COUNTIFS(S$1,"&gt;="&amp;$D96,S$1,"&lt;="&amp;$E96)</f>
        <v>0</v>
      </c>
      <c r="T96" s="70">
        <f>COUNTIFS(T$1,"&gt;="&amp;$D96,T$1,"&lt;="&amp;$E96)</f>
        <v>0</v>
      </c>
      <c r="U96" s="70">
        <f>COUNTIFS(U$1,"&gt;="&amp;$D96,U$1,"&lt;="&amp;$E96)</f>
        <v>0</v>
      </c>
      <c r="V96" s="70">
        <f>COUNTIFS(V$1,"&gt;="&amp;$D96,V$1,"&lt;="&amp;$E96)</f>
        <v>0</v>
      </c>
      <c r="W96" s="70">
        <f>COUNTIFS(W$1,"&gt;="&amp;$D96,W$1,"&lt;="&amp;$E96)</f>
        <v>0</v>
      </c>
      <c r="X96" s="70">
        <f>COUNTIFS(X$1,"&gt;="&amp;$D96,X$1,"&lt;="&amp;$E96)</f>
        <v>0</v>
      </c>
      <c r="Y96" s="70">
        <f>COUNTIFS(Y$1,"&gt;="&amp;$D96,Y$1,"&lt;="&amp;$E96)</f>
        <v>0</v>
      </c>
      <c r="Z96" s="70">
        <f>COUNTIFS(Z$1,"&gt;="&amp;$D96,Z$1,"&lt;="&amp;$E96)</f>
        <v>0</v>
      </c>
      <c r="AA96" s="70">
        <f>COUNTIFS(AA$1,"&gt;="&amp;$D96,AA$1,"&lt;="&amp;$E96)</f>
        <v>1</v>
      </c>
      <c r="AB96" s="70">
        <f>COUNTIFS(AB$1,"&gt;="&amp;$D96,AB$1,"&lt;="&amp;$E96)</f>
        <v>0</v>
      </c>
      <c r="AC96" s="70">
        <f>COUNTIFS(AC$1,"&gt;="&amp;$D96,AC$1,"&lt;="&amp;$E96)</f>
        <v>0</v>
      </c>
      <c r="AD96" s="70">
        <f>COUNTIFS(AD$1,"&gt;="&amp;$D96,AD$1,"&lt;="&amp;$E96)</f>
        <v>0</v>
      </c>
      <c r="AE96" s="70">
        <f>COUNTIFS(AE$1,"&gt;="&amp;$D96,AE$1,"&lt;="&amp;$E96)</f>
        <v>0</v>
      </c>
      <c r="AF96" s="70">
        <f>COUNTIFS(AF$1,"&gt;="&amp;$D96,AF$1,"&lt;="&amp;$E96)</f>
        <v>0</v>
      </c>
      <c r="AG96" s="70">
        <f>COUNTIFS(AG$1,"&gt;="&amp;$D96,AG$1,"&lt;="&amp;$E96)</f>
        <v>0</v>
      </c>
      <c r="AH96" s="70">
        <f>COUNTIFS(AH$1,"&gt;="&amp;$D96,AH$1,"&lt;="&amp;$E96)</f>
        <v>0</v>
      </c>
      <c r="AI96" s="70">
        <f>COUNTIFS(AI$1,"&gt;="&amp;$D96,AI$1,"&lt;="&amp;$E96)</f>
        <v>0</v>
      </c>
    </row>
    <row r="97" spans="1:54" hidden="1">
      <c r="A97" s="5" t="s">
        <v>14</v>
      </c>
      <c r="B97" s="1" t="s">
        <v>428</v>
      </c>
      <c r="C97" s="3" t="s">
        <v>787</v>
      </c>
      <c r="D97" s="4">
        <v>44287</v>
      </c>
      <c r="E97" s="4">
        <v>44316</v>
      </c>
      <c r="L97" s="70">
        <f>COUNTIFS(L$1,"&gt;="&amp;$D97,L$1,"&lt;="&amp;$E97)</f>
        <v>0</v>
      </c>
      <c r="M97" s="70">
        <f>COUNTIFS(M$1,"&gt;="&amp;$D97,M$1,"&lt;="&amp;$E97)</f>
        <v>0</v>
      </c>
      <c r="N97" s="70">
        <f>COUNTIFS(N$1,"&gt;="&amp;$D97,N$1,"&lt;="&amp;$E97)</f>
        <v>0</v>
      </c>
      <c r="O97" s="70">
        <f>COUNTIFS(O$1,"&gt;="&amp;$D97,O$1,"&lt;="&amp;$E97)</f>
        <v>0</v>
      </c>
      <c r="P97" s="70">
        <f>COUNTIFS(P$1,"&gt;="&amp;$D97,P$1,"&lt;="&amp;$E97)</f>
        <v>0</v>
      </c>
      <c r="Q97" s="70">
        <f>COUNTIFS(Q$1,"&gt;="&amp;$D97,Q$1,"&lt;="&amp;$E97)</f>
        <v>0</v>
      </c>
      <c r="R97" s="70">
        <f>COUNTIFS(R$1,"&gt;="&amp;$D97,R$1,"&lt;="&amp;$E97)</f>
        <v>0</v>
      </c>
      <c r="S97" s="70">
        <f>COUNTIFS(S$1,"&gt;="&amp;$D97,S$1,"&lt;="&amp;$E97)</f>
        <v>0</v>
      </c>
      <c r="T97" s="70">
        <f>COUNTIFS(T$1,"&gt;="&amp;$D97,T$1,"&lt;="&amp;$E97)</f>
        <v>0</v>
      </c>
      <c r="U97" s="70">
        <f>COUNTIFS(U$1,"&gt;="&amp;$D97,U$1,"&lt;="&amp;$E97)</f>
        <v>0</v>
      </c>
      <c r="V97" s="70">
        <f>COUNTIFS(V$1,"&gt;="&amp;$D97,V$1,"&lt;="&amp;$E97)</f>
        <v>0</v>
      </c>
      <c r="W97" s="70">
        <f>COUNTIFS(W$1,"&gt;="&amp;$D97,W$1,"&lt;="&amp;$E97)</f>
        <v>0</v>
      </c>
      <c r="X97" s="70">
        <f>COUNTIFS(X$1,"&gt;="&amp;$D97,X$1,"&lt;="&amp;$E97)</f>
        <v>0</v>
      </c>
      <c r="Y97" s="70">
        <f>COUNTIFS(Y$1,"&gt;="&amp;$D97,Y$1,"&lt;="&amp;$E97)</f>
        <v>0</v>
      </c>
      <c r="Z97" s="70">
        <f>COUNTIFS(Z$1,"&gt;="&amp;$D97,Z$1,"&lt;="&amp;$E97)</f>
        <v>0</v>
      </c>
      <c r="AA97" s="70">
        <f>COUNTIFS(AA$1,"&gt;="&amp;$D97,AA$1,"&lt;="&amp;$E97)</f>
        <v>1</v>
      </c>
      <c r="AB97" s="70">
        <f>COUNTIFS(AB$1,"&gt;="&amp;$D97,AB$1,"&lt;="&amp;$E97)</f>
        <v>0</v>
      </c>
      <c r="AC97" s="70">
        <f>COUNTIFS(AC$1,"&gt;="&amp;$D97,AC$1,"&lt;="&amp;$E97)</f>
        <v>0</v>
      </c>
      <c r="AD97" s="70">
        <f>COUNTIFS(AD$1,"&gt;="&amp;$D97,AD$1,"&lt;="&amp;$E97)</f>
        <v>0</v>
      </c>
      <c r="AE97" s="70">
        <f>COUNTIFS(AE$1,"&gt;="&amp;$D97,AE$1,"&lt;="&amp;$E97)</f>
        <v>0</v>
      </c>
      <c r="AF97" s="70">
        <f>COUNTIFS(AF$1,"&gt;="&amp;$D97,AF$1,"&lt;="&amp;$E97)</f>
        <v>0</v>
      </c>
      <c r="AG97" s="70">
        <f>COUNTIFS(AG$1,"&gt;="&amp;$D97,AG$1,"&lt;="&amp;$E97)</f>
        <v>0</v>
      </c>
      <c r="AH97" s="70">
        <f>COUNTIFS(AH$1,"&gt;="&amp;$D97,AH$1,"&lt;="&amp;$E97)</f>
        <v>0</v>
      </c>
      <c r="AI97" s="70">
        <f>COUNTIFS(AI$1,"&gt;="&amp;$D97,AI$1,"&lt;="&amp;$E97)</f>
        <v>0</v>
      </c>
    </row>
    <row r="98" spans="1:54" hidden="1">
      <c r="A98" s="5" t="s">
        <v>14</v>
      </c>
      <c r="B98" s="1" t="s">
        <v>428</v>
      </c>
      <c r="C98" s="5" t="s">
        <v>136</v>
      </c>
      <c r="D98" s="4">
        <v>44013</v>
      </c>
      <c r="E98" s="4">
        <v>44043</v>
      </c>
      <c r="L98" s="70">
        <f>COUNTIFS(L$1,"&gt;="&amp;$D98,L$1,"&lt;="&amp;$E98)</f>
        <v>0</v>
      </c>
      <c r="M98" s="70">
        <f>COUNTIFS(M$1,"&gt;="&amp;$D98,M$1,"&lt;="&amp;$E98)</f>
        <v>0</v>
      </c>
      <c r="N98" s="70">
        <f>COUNTIFS(N$1,"&gt;="&amp;$D98,N$1,"&lt;="&amp;$E98)</f>
        <v>0</v>
      </c>
      <c r="O98" s="70">
        <f>COUNTIFS(O$1,"&gt;="&amp;$D98,O$1,"&lt;="&amp;$E98)</f>
        <v>0</v>
      </c>
      <c r="P98" s="70">
        <f>COUNTIFS(P$1,"&gt;="&amp;$D98,P$1,"&lt;="&amp;$E98)</f>
        <v>0</v>
      </c>
      <c r="Q98" s="70">
        <f>COUNTIFS(Q$1,"&gt;="&amp;$D98,Q$1,"&lt;="&amp;$E98)</f>
        <v>0</v>
      </c>
      <c r="R98" s="70">
        <f>COUNTIFS(R$1,"&gt;="&amp;$D98,R$1,"&lt;="&amp;$E98)</f>
        <v>1</v>
      </c>
      <c r="S98" s="70">
        <f>COUNTIFS(S$1,"&gt;="&amp;$D98,S$1,"&lt;="&amp;$E98)</f>
        <v>0</v>
      </c>
      <c r="T98" s="70">
        <f>COUNTIFS(T$1,"&gt;="&amp;$D98,T$1,"&lt;="&amp;$E98)</f>
        <v>0</v>
      </c>
      <c r="U98" s="70">
        <f>COUNTIFS(U$1,"&gt;="&amp;$D98,U$1,"&lt;="&amp;$E98)</f>
        <v>0</v>
      </c>
      <c r="V98" s="70">
        <f>COUNTIFS(V$1,"&gt;="&amp;$D98,V$1,"&lt;="&amp;$E98)</f>
        <v>0</v>
      </c>
      <c r="W98" s="70">
        <f>COUNTIFS(W$1,"&gt;="&amp;$D98,W$1,"&lt;="&amp;$E98)</f>
        <v>0</v>
      </c>
      <c r="X98" s="70">
        <f>COUNTIFS(X$1,"&gt;="&amp;$D98,X$1,"&lt;="&amp;$E98)</f>
        <v>0</v>
      </c>
      <c r="Y98" s="70">
        <f>COUNTIFS(Y$1,"&gt;="&amp;$D98,Y$1,"&lt;="&amp;$E98)</f>
        <v>0</v>
      </c>
      <c r="Z98" s="70">
        <f>COUNTIFS(Z$1,"&gt;="&amp;$D98,Z$1,"&lt;="&amp;$E98)</f>
        <v>0</v>
      </c>
      <c r="AA98" s="70">
        <f>COUNTIFS(AA$1,"&gt;="&amp;$D98,AA$1,"&lt;="&amp;$E98)</f>
        <v>0</v>
      </c>
      <c r="AB98" s="70">
        <f>COUNTIFS(AB$1,"&gt;="&amp;$D98,AB$1,"&lt;="&amp;$E98)</f>
        <v>0</v>
      </c>
      <c r="AC98" s="70">
        <f>COUNTIFS(AC$1,"&gt;="&amp;$D98,AC$1,"&lt;="&amp;$E98)</f>
        <v>0</v>
      </c>
      <c r="AD98" s="70">
        <f>COUNTIFS(AD$1,"&gt;="&amp;$D98,AD$1,"&lt;="&amp;$E98)</f>
        <v>0</v>
      </c>
      <c r="AE98" s="70">
        <f>COUNTIFS(AE$1,"&gt;="&amp;$D98,AE$1,"&lt;="&amp;$E98)</f>
        <v>0</v>
      </c>
      <c r="AF98" s="70">
        <f>COUNTIFS(AF$1,"&gt;="&amp;$D98,AF$1,"&lt;="&amp;$E98)</f>
        <v>0</v>
      </c>
      <c r="AG98" s="70">
        <f>COUNTIFS(AG$1,"&gt;="&amp;$D98,AG$1,"&lt;="&amp;$E98)</f>
        <v>0</v>
      </c>
      <c r="AH98" s="70">
        <f>COUNTIFS(AH$1,"&gt;="&amp;$D98,AH$1,"&lt;="&amp;$E98)</f>
        <v>0</v>
      </c>
      <c r="AI98" s="70">
        <f>COUNTIFS(AI$1,"&gt;="&amp;$D98,AI$1,"&lt;="&amp;$E98)</f>
        <v>0</v>
      </c>
      <c r="AJ98" s="94"/>
      <c r="AK98" s="94"/>
      <c r="AL98" s="94"/>
      <c r="AM98" s="94"/>
      <c r="AN98" s="94"/>
      <c r="AO98" s="94"/>
      <c r="AP98" s="94"/>
      <c r="AQ98" s="94"/>
      <c r="AR98" s="94"/>
      <c r="AS98" s="94"/>
      <c r="AT98" s="94"/>
      <c r="AU98" s="94"/>
      <c r="AV98" s="94"/>
      <c r="AW98" s="94"/>
      <c r="AX98" s="94"/>
      <c r="AY98" s="94"/>
      <c r="AZ98" s="94"/>
      <c r="BA98" s="94"/>
      <c r="BB98" s="94"/>
    </row>
    <row r="99" spans="1:54" hidden="1">
      <c r="A99" s="5" t="s">
        <v>14</v>
      </c>
      <c r="B99" s="1" t="s">
        <v>428</v>
      </c>
      <c r="C99" s="5" t="s">
        <v>491</v>
      </c>
      <c r="D99" s="4">
        <v>44044</v>
      </c>
      <c r="E99" s="4">
        <v>44073</v>
      </c>
      <c r="L99" s="70">
        <f>COUNTIFS(L$1,"&gt;="&amp;$D99,L$1,"&lt;="&amp;$E99)</f>
        <v>0</v>
      </c>
      <c r="M99" s="70">
        <f>COUNTIFS(M$1,"&gt;="&amp;$D99,M$1,"&lt;="&amp;$E99)</f>
        <v>0</v>
      </c>
      <c r="N99" s="70">
        <f>COUNTIFS(N$1,"&gt;="&amp;$D99,N$1,"&lt;="&amp;$E99)</f>
        <v>0</v>
      </c>
      <c r="O99" s="70">
        <f>COUNTIFS(O$1,"&gt;="&amp;$D99,O$1,"&lt;="&amp;$E99)</f>
        <v>0</v>
      </c>
      <c r="P99" s="70">
        <f>COUNTIFS(P$1,"&gt;="&amp;$D99,P$1,"&lt;="&amp;$E99)</f>
        <v>0</v>
      </c>
      <c r="Q99" s="70">
        <f>COUNTIFS(Q$1,"&gt;="&amp;$D99,Q$1,"&lt;="&amp;$E99)</f>
        <v>0</v>
      </c>
      <c r="R99" s="70">
        <f>COUNTIFS(R$1,"&gt;="&amp;$D99,R$1,"&lt;="&amp;$E99)</f>
        <v>0</v>
      </c>
      <c r="S99" s="70">
        <f>COUNTIFS(S$1,"&gt;="&amp;$D99,S$1,"&lt;="&amp;$E99)</f>
        <v>1</v>
      </c>
      <c r="T99" s="70">
        <f>COUNTIFS(T$1,"&gt;="&amp;$D99,T$1,"&lt;="&amp;$E99)</f>
        <v>0</v>
      </c>
      <c r="U99" s="70">
        <f>COUNTIFS(U$1,"&gt;="&amp;$D99,U$1,"&lt;="&amp;$E99)</f>
        <v>0</v>
      </c>
      <c r="V99" s="70">
        <f>COUNTIFS(V$1,"&gt;="&amp;$D99,V$1,"&lt;="&amp;$E99)</f>
        <v>0</v>
      </c>
      <c r="W99" s="70">
        <f>COUNTIFS(W$1,"&gt;="&amp;$D99,W$1,"&lt;="&amp;$E99)</f>
        <v>0</v>
      </c>
      <c r="X99" s="70">
        <f>COUNTIFS(X$1,"&gt;="&amp;$D99,X$1,"&lt;="&amp;$E99)</f>
        <v>0</v>
      </c>
      <c r="Y99" s="70">
        <f>COUNTIFS(Y$1,"&gt;="&amp;$D99,Y$1,"&lt;="&amp;$E99)</f>
        <v>0</v>
      </c>
      <c r="Z99" s="70">
        <f>COUNTIFS(Z$1,"&gt;="&amp;$D99,Z$1,"&lt;="&amp;$E99)</f>
        <v>0</v>
      </c>
      <c r="AA99" s="70">
        <f>COUNTIFS(AA$1,"&gt;="&amp;$D99,AA$1,"&lt;="&amp;$E99)</f>
        <v>0</v>
      </c>
      <c r="AB99" s="70">
        <f>COUNTIFS(AB$1,"&gt;="&amp;$D99,AB$1,"&lt;="&amp;$E99)</f>
        <v>0</v>
      </c>
      <c r="AC99" s="70">
        <f>COUNTIFS(AC$1,"&gt;="&amp;$D99,AC$1,"&lt;="&amp;$E99)</f>
        <v>0</v>
      </c>
      <c r="AD99" s="70">
        <f>COUNTIFS(AD$1,"&gt;="&amp;$D99,AD$1,"&lt;="&amp;$E99)</f>
        <v>0</v>
      </c>
      <c r="AE99" s="70">
        <f>COUNTIFS(AE$1,"&gt;="&amp;$D99,AE$1,"&lt;="&amp;$E99)</f>
        <v>0</v>
      </c>
      <c r="AF99" s="70">
        <f>COUNTIFS(AF$1,"&gt;="&amp;$D99,AF$1,"&lt;="&amp;$E99)</f>
        <v>0</v>
      </c>
      <c r="AG99" s="70">
        <f>COUNTIFS(AG$1,"&gt;="&amp;$D99,AG$1,"&lt;="&amp;$E99)</f>
        <v>0</v>
      </c>
      <c r="AH99" s="70">
        <f>COUNTIFS(AH$1,"&gt;="&amp;$D99,AH$1,"&lt;="&amp;$E99)</f>
        <v>0</v>
      </c>
      <c r="AI99" s="70">
        <f>COUNTIFS(AI$1,"&gt;="&amp;$D99,AI$1,"&lt;="&amp;$E99)</f>
        <v>0</v>
      </c>
      <c r="AJ99" s="94"/>
      <c r="AK99" s="94"/>
      <c r="AL99" s="94"/>
      <c r="AM99" s="94"/>
      <c r="AN99" s="94"/>
      <c r="AO99" s="94"/>
      <c r="AP99" s="94"/>
      <c r="AQ99" s="94"/>
      <c r="AR99" s="94"/>
      <c r="AS99" s="94"/>
      <c r="AT99" s="94"/>
      <c r="AU99" s="94"/>
      <c r="AV99" s="94"/>
      <c r="AW99" s="94"/>
      <c r="AX99" s="94"/>
      <c r="AY99" s="94"/>
      <c r="AZ99" s="94"/>
      <c r="BA99" s="94"/>
      <c r="BB99" s="94"/>
    </row>
    <row r="100" spans="1:54" hidden="1">
      <c r="A100" s="5" t="s">
        <v>14</v>
      </c>
      <c r="B100" s="1" t="s">
        <v>428</v>
      </c>
      <c r="C100" s="5" t="s">
        <v>492</v>
      </c>
      <c r="D100" s="4">
        <v>44044</v>
      </c>
      <c r="E100" s="4">
        <v>44073</v>
      </c>
      <c r="L100" s="70">
        <f>COUNTIFS(L$1,"&gt;="&amp;$D100,L$1,"&lt;="&amp;$E100)</f>
        <v>0</v>
      </c>
      <c r="M100" s="70">
        <f>COUNTIFS(M$1,"&gt;="&amp;$D100,M$1,"&lt;="&amp;$E100)</f>
        <v>0</v>
      </c>
      <c r="N100" s="70">
        <f>COUNTIFS(N$1,"&gt;="&amp;$D100,N$1,"&lt;="&amp;$E100)</f>
        <v>0</v>
      </c>
      <c r="O100" s="70">
        <f>COUNTIFS(O$1,"&gt;="&amp;$D100,O$1,"&lt;="&amp;$E100)</f>
        <v>0</v>
      </c>
      <c r="P100" s="70">
        <f>COUNTIFS(P$1,"&gt;="&amp;$D100,P$1,"&lt;="&amp;$E100)</f>
        <v>0</v>
      </c>
      <c r="Q100" s="70">
        <f>COUNTIFS(Q$1,"&gt;="&amp;$D100,Q$1,"&lt;="&amp;$E100)</f>
        <v>0</v>
      </c>
      <c r="R100" s="70">
        <f>COUNTIFS(R$1,"&gt;="&amp;$D100,R$1,"&lt;="&amp;$E100)</f>
        <v>0</v>
      </c>
      <c r="S100" s="70">
        <f>COUNTIFS(S$1,"&gt;="&amp;$D100,S$1,"&lt;="&amp;$E100)</f>
        <v>1</v>
      </c>
      <c r="T100" s="70">
        <f>COUNTIFS(T$1,"&gt;="&amp;$D100,T$1,"&lt;="&amp;$E100)</f>
        <v>0</v>
      </c>
      <c r="U100" s="70">
        <f>COUNTIFS(U$1,"&gt;="&amp;$D100,U$1,"&lt;="&amp;$E100)</f>
        <v>0</v>
      </c>
      <c r="V100" s="70">
        <f>COUNTIFS(V$1,"&gt;="&amp;$D100,V$1,"&lt;="&amp;$E100)</f>
        <v>0</v>
      </c>
      <c r="W100" s="70">
        <f>COUNTIFS(W$1,"&gt;="&amp;$D100,W$1,"&lt;="&amp;$E100)</f>
        <v>0</v>
      </c>
      <c r="X100" s="70">
        <f>COUNTIFS(X$1,"&gt;="&amp;$D100,X$1,"&lt;="&amp;$E100)</f>
        <v>0</v>
      </c>
      <c r="Y100" s="70">
        <f>COUNTIFS(Y$1,"&gt;="&amp;$D100,Y$1,"&lt;="&amp;$E100)</f>
        <v>0</v>
      </c>
      <c r="Z100" s="70">
        <f>COUNTIFS(Z$1,"&gt;="&amp;$D100,Z$1,"&lt;="&amp;$E100)</f>
        <v>0</v>
      </c>
      <c r="AA100" s="70">
        <f>COUNTIFS(AA$1,"&gt;="&amp;$D100,AA$1,"&lt;="&amp;$E100)</f>
        <v>0</v>
      </c>
      <c r="AB100" s="70">
        <f>COUNTIFS(AB$1,"&gt;="&amp;$D100,AB$1,"&lt;="&amp;$E100)</f>
        <v>0</v>
      </c>
      <c r="AC100" s="70">
        <f>COUNTIFS(AC$1,"&gt;="&amp;$D100,AC$1,"&lt;="&amp;$E100)</f>
        <v>0</v>
      </c>
      <c r="AD100" s="70">
        <f>COUNTIFS(AD$1,"&gt;="&amp;$D100,AD$1,"&lt;="&amp;$E100)</f>
        <v>0</v>
      </c>
      <c r="AE100" s="70">
        <f>COUNTIFS(AE$1,"&gt;="&amp;$D100,AE$1,"&lt;="&amp;$E100)</f>
        <v>0</v>
      </c>
      <c r="AF100" s="70">
        <f>COUNTIFS(AF$1,"&gt;="&amp;$D100,AF$1,"&lt;="&amp;$E100)</f>
        <v>0</v>
      </c>
      <c r="AG100" s="70">
        <f>COUNTIFS(AG$1,"&gt;="&amp;$D100,AG$1,"&lt;="&amp;$E100)</f>
        <v>0</v>
      </c>
      <c r="AH100" s="70">
        <f>COUNTIFS(AH$1,"&gt;="&amp;$D100,AH$1,"&lt;="&amp;$E100)</f>
        <v>0</v>
      </c>
      <c r="AI100" s="70">
        <f>COUNTIFS(AI$1,"&gt;="&amp;$D100,AI$1,"&lt;="&amp;$E100)</f>
        <v>0</v>
      </c>
      <c r="AJ100" s="94"/>
      <c r="AK100" s="94"/>
      <c r="AL100" s="94"/>
      <c r="AM100" s="94"/>
      <c r="AN100" s="94"/>
      <c r="AO100" s="94"/>
      <c r="AP100" s="94"/>
      <c r="AQ100" s="94"/>
      <c r="AR100" s="94"/>
      <c r="AS100" s="94"/>
      <c r="AT100" s="94"/>
      <c r="AU100" s="94"/>
      <c r="AV100" s="94"/>
      <c r="AW100" s="94"/>
      <c r="AX100" s="94"/>
      <c r="AY100" s="94"/>
      <c r="AZ100" s="94"/>
      <c r="BA100" s="94"/>
      <c r="BB100" s="94"/>
    </row>
    <row r="101" spans="1:54" hidden="1">
      <c r="A101" s="5" t="s">
        <v>14</v>
      </c>
      <c r="B101" s="1" t="s">
        <v>428</v>
      </c>
      <c r="C101" s="5" t="s">
        <v>142</v>
      </c>
      <c r="D101" s="4">
        <v>44075</v>
      </c>
      <c r="E101" s="4">
        <v>44104</v>
      </c>
      <c r="L101" s="70">
        <f>COUNTIFS(L$1,"&gt;="&amp;$D101,L$1,"&lt;="&amp;$E101)</f>
        <v>0</v>
      </c>
      <c r="M101" s="70">
        <f>COUNTIFS(M$1,"&gt;="&amp;$D101,M$1,"&lt;="&amp;$E101)</f>
        <v>0</v>
      </c>
      <c r="N101" s="70">
        <f>COUNTIFS(N$1,"&gt;="&amp;$D101,N$1,"&lt;="&amp;$E101)</f>
        <v>0</v>
      </c>
      <c r="O101" s="70">
        <f>COUNTIFS(O$1,"&gt;="&amp;$D101,O$1,"&lt;="&amp;$E101)</f>
        <v>0</v>
      </c>
      <c r="P101" s="70">
        <f>COUNTIFS(P$1,"&gt;="&amp;$D101,P$1,"&lt;="&amp;$E101)</f>
        <v>0</v>
      </c>
      <c r="Q101" s="70">
        <f>COUNTIFS(Q$1,"&gt;="&amp;$D101,Q$1,"&lt;="&amp;$E101)</f>
        <v>0</v>
      </c>
      <c r="R101" s="70">
        <f>COUNTIFS(R$1,"&gt;="&amp;$D101,R$1,"&lt;="&amp;$E101)</f>
        <v>0</v>
      </c>
      <c r="S101" s="70">
        <f>COUNTIFS(S$1,"&gt;="&amp;$D101,S$1,"&lt;="&amp;$E101)</f>
        <v>0</v>
      </c>
      <c r="T101" s="70">
        <f>COUNTIFS(T$1,"&gt;="&amp;$D101,T$1,"&lt;="&amp;$E101)</f>
        <v>1</v>
      </c>
      <c r="U101" s="70">
        <f>COUNTIFS(U$1,"&gt;="&amp;$D101,U$1,"&lt;="&amp;$E101)</f>
        <v>0</v>
      </c>
      <c r="V101" s="70">
        <f>COUNTIFS(V$1,"&gt;="&amp;$D101,V$1,"&lt;="&amp;$E101)</f>
        <v>0</v>
      </c>
      <c r="W101" s="70">
        <f>COUNTIFS(W$1,"&gt;="&amp;$D101,W$1,"&lt;="&amp;$E101)</f>
        <v>0</v>
      </c>
      <c r="X101" s="70">
        <f>COUNTIFS(X$1,"&gt;="&amp;$D101,X$1,"&lt;="&amp;$E101)</f>
        <v>0</v>
      </c>
      <c r="Y101" s="70">
        <f>COUNTIFS(Y$1,"&gt;="&amp;$D101,Y$1,"&lt;="&amp;$E101)</f>
        <v>0</v>
      </c>
      <c r="Z101" s="70">
        <f>COUNTIFS(Z$1,"&gt;="&amp;$D101,Z$1,"&lt;="&amp;$E101)</f>
        <v>0</v>
      </c>
      <c r="AA101" s="70">
        <f>COUNTIFS(AA$1,"&gt;="&amp;$D101,AA$1,"&lt;="&amp;$E101)</f>
        <v>0</v>
      </c>
      <c r="AB101" s="70">
        <f>COUNTIFS(AB$1,"&gt;="&amp;$D101,AB$1,"&lt;="&amp;$E101)</f>
        <v>0</v>
      </c>
      <c r="AC101" s="70">
        <f>COUNTIFS(AC$1,"&gt;="&amp;$D101,AC$1,"&lt;="&amp;$E101)</f>
        <v>0</v>
      </c>
      <c r="AD101" s="70">
        <f>COUNTIFS(AD$1,"&gt;="&amp;$D101,AD$1,"&lt;="&amp;$E101)</f>
        <v>0</v>
      </c>
      <c r="AE101" s="70">
        <f>COUNTIFS(AE$1,"&gt;="&amp;$D101,AE$1,"&lt;="&amp;$E101)</f>
        <v>0</v>
      </c>
      <c r="AF101" s="70">
        <f>COUNTIFS(AF$1,"&gt;="&amp;$D101,AF$1,"&lt;="&amp;$E101)</f>
        <v>0</v>
      </c>
      <c r="AG101" s="70">
        <f>COUNTIFS(AG$1,"&gt;="&amp;$D101,AG$1,"&lt;="&amp;$E101)</f>
        <v>0</v>
      </c>
      <c r="AH101" s="70">
        <f>COUNTIFS(AH$1,"&gt;="&amp;$D101,AH$1,"&lt;="&amp;$E101)</f>
        <v>0</v>
      </c>
      <c r="AI101" s="70">
        <f>COUNTIFS(AI$1,"&gt;="&amp;$D101,AI$1,"&lt;="&amp;$E101)</f>
        <v>0</v>
      </c>
      <c r="AJ101" s="94"/>
      <c r="AK101" s="94"/>
      <c r="AL101" s="94"/>
      <c r="AM101" s="94"/>
      <c r="AN101" s="94"/>
      <c r="AO101" s="94"/>
      <c r="AP101" s="94"/>
      <c r="AQ101" s="94"/>
      <c r="AR101" s="94"/>
      <c r="AS101" s="94"/>
      <c r="AT101" s="94"/>
      <c r="AU101" s="94"/>
      <c r="AV101" s="94"/>
      <c r="AW101" s="94"/>
      <c r="AX101" s="94"/>
      <c r="AY101" s="94"/>
      <c r="AZ101" s="94"/>
      <c r="BA101" s="94"/>
      <c r="BB101" s="94"/>
    </row>
    <row r="102" spans="1:54" hidden="1">
      <c r="A102" s="5" t="s">
        <v>14</v>
      </c>
      <c r="B102" s="1" t="s">
        <v>428</v>
      </c>
      <c r="C102" s="5" t="s">
        <v>141</v>
      </c>
      <c r="D102" s="4">
        <v>44075</v>
      </c>
      <c r="E102" s="4">
        <v>44104</v>
      </c>
      <c r="L102" s="70">
        <f>COUNTIFS(L$1,"&gt;="&amp;$D102,L$1,"&lt;="&amp;$E102)</f>
        <v>0</v>
      </c>
      <c r="M102" s="70">
        <f>COUNTIFS(M$1,"&gt;="&amp;$D102,M$1,"&lt;="&amp;$E102)</f>
        <v>0</v>
      </c>
      <c r="N102" s="70">
        <f>COUNTIFS(N$1,"&gt;="&amp;$D102,N$1,"&lt;="&amp;$E102)</f>
        <v>0</v>
      </c>
      <c r="O102" s="70">
        <f>COUNTIFS(O$1,"&gt;="&amp;$D102,O$1,"&lt;="&amp;$E102)</f>
        <v>0</v>
      </c>
      <c r="P102" s="70">
        <f>COUNTIFS(P$1,"&gt;="&amp;$D102,P$1,"&lt;="&amp;$E102)</f>
        <v>0</v>
      </c>
      <c r="Q102" s="70">
        <f>COUNTIFS(Q$1,"&gt;="&amp;$D102,Q$1,"&lt;="&amp;$E102)</f>
        <v>0</v>
      </c>
      <c r="R102" s="70">
        <f>COUNTIFS(R$1,"&gt;="&amp;$D102,R$1,"&lt;="&amp;$E102)</f>
        <v>0</v>
      </c>
      <c r="S102" s="70">
        <f>COUNTIFS(S$1,"&gt;="&amp;$D102,S$1,"&lt;="&amp;$E102)</f>
        <v>0</v>
      </c>
      <c r="T102" s="70">
        <f>COUNTIFS(T$1,"&gt;="&amp;$D102,T$1,"&lt;="&amp;$E102)</f>
        <v>1</v>
      </c>
      <c r="U102" s="70">
        <f>COUNTIFS(U$1,"&gt;="&amp;$D102,U$1,"&lt;="&amp;$E102)</f>
        <v>0</v>
      </c>
      <c r="V102" s="70">
        <f>COUNTIFS(V$1,"&gt;="&amp;$D102,V$1,"&lt;="&amp;$E102)</f>
        <v>0</v>
      </c>
      <c r="W102" s="70">
        <f>COUNTIFS(W$1,"&gt;="&amp;$D102,W$1,"&lt;="&amp;$E102)</f>
        <v>0</v>
      </c>
      <c r="X102" s="70">
        <f>COUNTIFS(X$1,"&gt;="&amp;$D102,X$1,"&lt;="&amp;$E102)</f>
        <v>0</v>
      </c>
      <c r="Y102" s="70">
        <f>COUNTIFS(Y$1,"&gt;="&amp;$D102,Y$1,"&lt;="&amp;$E102)</f>
        <v>0</v>
      </c>
      <c r="Z102" s="70">
        <f>COUNTIFS(Z$1,"&gt;="&amp;$D102,Z$1,"&lt;="&amp;$E102)</f>
        <v>0</v>
      </c>
      <c r="AA102" s="70">
        <f>COUNTIFS(AA$1,"&gt;="&amp;$D102,AA$1,"&lt;="&amp;$E102)</f>
        <v>0</v>
      </c>
      <c r="AB102" s="70">
        <f>COUNTIFS(AB$1,"&gt;="&amp;$D102,AB$1,"&lt;="&amp;$E102)</f>
        <v>0</v>
      </c>
      <c r="AC102" s="70">
        <f>COUNTIFS(AC$1,"&gt;="&amp;$D102,AC$1,"&lt;="&amp;$E102)</f>
        <v>0</v>
      </c>
      <c r="AD102" s="70">
        <f>COUNTIFS(AD$1,"&gt;="&amp;$D102,AD$1,"&lt;="&amp;$E102)</f>
        <v>0</v>
      </c>
      <c r="AE102" s="70">
        <f>COUNTIFS(AE$1,"&gt;="&amp;$D102,AE$1,"&lt;="&amp;$E102)</f>
        <v>0</v>
      </c>
      <c r="AF102" s="70">
        <f>COUNTIFS(AF$1,"&gt;="&amp;$D102,AF$1,"&lt;="&amp;$E102)</f>
        <v>0</v>
      </c>
      <c r="AG102" s="70">
        <f>COUNTIFS(AG$1,"&gt;="&amp;$D102,AG$1,"&lt;="&amp;$E102)</f>
        <v>0</v>
      </c>
      <c r="AH102" s="70">
        <f>COUNTIFS(AH$1,"&gt;="&amp;$D102,AH$1,"&lt;="&amp;$E102)</f>
        <v>0</v>
      </c>
      <c r="AI102" s="70">
        <f>COUNTIFS(AI$1,"&gt;="&amp;$D102,AI$1,"&lt;="&amp;$E102)</f>
        <v>0</v>
      </c>
      <c r="AJ102" s="94"/>
      <c r="AK102" s="94"/>
      <c r="AL102" s="94"/>
      <c r="AM102" s="94"/>
      <c r="AN102" s="94"/>
      <c r="AO102" s="94"/>
      <c r="AP102" s="94"/>
      <c r="AQ102" s="94"/>
      <c r="AR102" s="94"/>
      <c r="AS102" s="94"/>
      <c r="AT102" s="94"/>
      <c r="AU102" s="94"/>
      <c r="AV102" s="94"/>
      <c r="AW102" s="94"/>
      <c r="AX102" s="94"/>
      <c r="AY102" s="94"/>
      <c r="AZ102" s="94"/>
      <c r="BA102" s="94"/>
      <c r="BB102" s="94"/>
    </row>
    <row r="103" spans="1:54" hidden="1">
      <c r="A103" s="5" t="s">
        <v>14</v>
      </c>
      <c r="B103" s="1" t="s">
        <v>428</v>
      </c>
      <c r="C103" s="5" t="s">
        <v>140</v>
      </c>
      <c r="D103" s="4">
        <v>44105</v>
      </c>
      <c r="E103" s="4">
        <v>44135</v>
      </c>
      <c r="L103" s="70">
        <f>COUNTIFS(L$1,"&gt;="&amp;$D103,L$1,"&lt;="&amp;$E103)</f>
        <v>0</v>
      </c>
      <c r="M103" s="70">
        <f>COUNTIFS(M$1,"&gt;="&amp;$D103,M$1,"&lt;="&amp;$E103)</f>
        <v>0</v>
      </c>
      <c r="N103" s="70">
        <f>COUNTIFS(N$1,"&gt;="&amp;$D103,N$1,"&lt;="&amp;$E103)</f>
        <v>0</v>
      </c>
      <c r="O103" s="70">
        <f>COUNTIFS(O$1,"&gt;="&amp;$D103,O$1,"&lt;="&amp;$E103)</f>
        <v>0</v>
      </c>
      <c r="P103" s="70">
        <f>COUNTIFS(P$1,"&gt;="&amp;$D103,P$1,"&lt;="&amp;$E103)</f>
        <v>0</v>
      </c>
      <c r="Q103" s="70">
        <f>COUNTIFS(Q$1,"&gt;="&amp;$D103,Q$1,"&lt;="&amp;$E103)</f>
        <v>0</v>
      </c>
      <c r="R103" s="70">
        <f>COUNTIFS(R$1,"&gt;="&amp;$D103,R$1,"&lt;="&amp;$E103)</f>
        <v>0</v>
      </c>
      <c r="S103" s="70">
        <f>COUNTIFS(S$1,"&gt;="&amp;$D103,S$1,"&lt;="&amp;$E103)</f>
        <v>0</v>
      </c>
      <c r="T103" s="70">
        <f>COUNTIFS(T$1,"&gt;="&amp;$D103,T$1,"&lt;="&amp;$E103)</f>
        <v>0</v>
      </c>
      <c r="U103" s="70">
        <f>COUNTIFS(U$1,"&gt;="&amp;$D103,U$1,"&lt;="&amp;$E103)</f>
        <v>1</v>
      </c>
      <c r="V103" s="70">
        <f>COUNTIFS(V$1,"&gt;="&amp;$D103,V$1,"&lt;="&amp;$E103)</f>
        <v>0</v>
      </c>
      <c r="W103" s="70">
        <f>COUNTIFS(W$1,"&gt;="&amp;$D103,W$1,"&lt;="&amp;$E103)</f>
        <v>0</v>
      </c>
      <c r="X103" s="70">
        <f>COUNTIFS(X$1,"&gt;="&amp;$D103,X$1,"&lt;="&amp;$E103)</f>
        <v>0</v>
      </c>
      <c r="Y103" s="70">
        <f>COUNTIFS(Y$1,"&gt;="&amp;$D103,Y$1,"&lt;="&amp;$E103)</f>
        <v>0</v>
      </c>
      <c r="Z103" s="70">
        <f>COUNTIFS(Z$1,"&gt;="&amp;$D103,Z$1,"&lt;="&amp;$E103)</f>
        <v>0</v>
      </c>
      <c r="AA103" s="70">
        <f>COUNTIFS(AA$1,"&gt;="&amp;$D103,AA$1,"&lt;="&amp;$E103)</f>
        <v>0</v>
      </c>
      <c r="AB103" s="70">
        <f>COUNTIFS(AB$1,"&gt;="&amp;$D103,AB$1,"&lt;="&amp;$E103)</f>
        <v>0</v>
      </c>
      <c r="AC103" s="70">
        <f>COUNTIFS(AC$1,"&gt;="&amp;$D103,AC$1,"&lt;="&amp;$E103)</f>
        <v>0</v>
      </c>
      <c r="AD103" s="70">
        <f>COUNTIFS(AD$1,"&gt;="&amp;$D103,AD$1,"&lt;="&amp;$E103)</f>
        <v>0</v>
      </c>
      <c r="AE103" s="70">
        <f>COUNTIFS(AE$1,"&gt;="&amp;$D103,AE$1,"&lt;="&amp;$E103)</f>
        <v>0</v>
      </c>
      <c r="AF103" s="70">
        <f>COUNTIFS(AF$1,"&gt;="&amp;$D103,AF$1,"&lt;="&amp;$E103)</f>
        <v>0</v>
      </c>
      <c r="AG103" s="70">
        <f>COUNTIFS(AG$1,"&gt;="&amp;$D103,AG$1,"&lt;="&amp;$E103)</f>
        <v>0</v>
      </c>
      <c r="AH103" s="70">
        <f>COUNTIFS(AH$1,"&gt;="&amp;$D103,AH$1,"&lt;="&amp;$E103)</f>
        <v>0</v>
      </c>
      <c r="AI103" s="70">
        <f>COUNTIFS(AI$1,"&gt;="&amp;$D103,AI$1,"&lt;="&amp;$E103)</f>
        <v>0</v>
      </c>
      <c r="AJ103" s="94"/>
      <c r="AK103" s="94"/>
      <c r="AL103" s="94"/>
      <c r="AM103" s="94"/>
      <c r="AN103" s="94"/>
      <c r="AO103" s="94"/>
      <c r="AP103" s="94"/>
      <c r="AQ103" s="94"/>
      <c r="AR103" s="94"/>
      <c r="AS103" s="94"/>
      <c r="AT103" s="94"/>
      <c r="AU103" s="94"/>
      <c r="AV103" s="94"/>
      <c r="AW103" s="94"/>
      <c r="AX103" s="94"/>
      <c r="AY103" s="94"/>
      <c r="AZ103" s="94"/>
      <c r="BA103" s="94"/>
      <c r="BB103" s="94"/>
    </row>
    <row r="104" spans="1:54" hidden="1">
      <c r="A104" s="5" t="s">
        <v>14</v>
      </c>
      <c r="B104" s="1" t="s">
        <v>428</v>
      </c>
      <c r="C104" s="5" t="s">
        <v>139</v>
      </c>
      <c r="D104" s="4">
        <v>44105</v>
      </c>
      <c r="E104" s="4">
        <v>44135</v>
      </c>
      <c r="L104" s="70">
        <f>COUNTIFS(L$1,"&gt;="&amp;$D104,L$1,"&lt;="&amp;$E104)</f>
        <v>0</v>
      </c>
      <c r="M104" s="70">
        <f>COUNTIFS(M$1,"&gt;="&amp;$D104,M$1,"&lt;="&amp;$E104)</f>
        <v>0</v>
      </c>
      <c r="N104" s="70">
        <f>COUNTIFS(N$1,"&gt;="&amp;$D104,N$1,"&lt;="&amp;$E104)</f>
        <v>0</v>
      </c>
      <c r="O104" s="70">
        <f>COUNTIFS(O$1,"&gt;="&amp;$D104,O$1,"&lt;="&amp;$E104)</f>
        <v>0</v>
      </c>
      <c r="P104" s="70">
        <f>COUNTIFS(P$1,"&gt;="&amp;$D104,P$1,"&lt;="&amp;$E104)</f>
        <v>0</v>
      </c>
      <c r="Q104" s="70">
        <f>COUNTIFS(Q$1,"&gt;="&amp;$D104,Q$1,"&lt;="&amp;$E104)</f>
        <v>0</v>
      </c>
      <c r="R104" s="70">
        <f>COUNTIFS(R$1,"&gt;="&amp;$D104,R$1,"&lt;="&amp;$E104)</f>
        <v>0</v>
      </c>
      <c r="S104" s="70">
        <f>COUNTIFS(S$1,"&gt;="&amp;$D104,S$1,"&lt;="&amp;$E104)</f>
        <v>0</v>
      </c>
      <c r="T104" s="70">
        <f>COUNTIFS(T$1,"&gt;="&amp;$D104,T$1,"&lt;="&amp;$E104)</f>
        <v>0</v>
      </c>
      <c r="U104" s="70">
        <f>COUNTIFS(U$1,"&gt;="&amp;$D104,U$1,"&lt;="&amp;$E104)</f>
        <v>1</v>
      </c>
      <c r="V104" s="70">
        <f>COUNTIFS(V$1,"&gt;="&amp;$D104,V$1,"&lt;="&amp;$E104)</f>
        <v>0</v>
      </c>
      <c r="W104" s="70">
        <f>COUNTIFS(W$1,"&gt;="&amp;$D104,W$1,"&lt;="&amp;$E104)</f>
        <v>0</v>
      </c>
      <c r="X104" s="70">
        <f>COUNTIFS(X$1,"&gt;="&amp;$D104,X$1,"&lt;="&amp;$E104)</f>
        <v>0</v>
      </c>
      <c r="Y104" s="70">
        <f>COUNTIFS(Y$1,"&gt;="&amp;$D104,Y$1,"&lt;="&amp;$E104)</f>
        <v>0</v>
      </c>
      <c r="Z104" s="70">
        <f>COUNTIFS(Z$1,"&gt;="&amp;$D104,Z$1,"&lt;="&amp;$E104)</f>
        <v>0</v>
      </c>
      <c r="AA104" s="70">
        <f>COUNTIFS(AA$1,"&gt;="&amp;$D104,AA$1,"&lt;="&amp;$E104)</f>
        <v>0</v>
      </c>
      <c r="AB104" s="70">
        <f>COUNTIFS(AB$1,"&gt;="&amp;$D104,AB$1,"&lt;="&amp;$E104)</f>
        <v>0</v>
      </c>
      <c r="AC104" s="70">
        <f>COUNTIFS(AC$1,"&gt;="&amp;$D104,AC$1,"&lt;="&amp;$E104)</f>
        <v>0</v>
      </c>
      <c r="AD104" s="70">
        <f>COUNTIFS(AD$1,"&gt;="&amp;$D104,AD$1,"&lt;="&amp;$E104)</f>
        <v>0</v>
      </c>
      <c r="AE104" s="70">
        <f>COUNTIFS(AE$1,"&gt;="&amp;$D104,AE$1,"&lt;="&amp;$E104)</f>
        <v>0</v>
      </c>
      <c r="AF104" s="70">
        <f>COUNTIFS(AF$1,"&gt;="&amp;$D104,AF$1,"&lt;="&amp;$E104)</f>
        <v>0</v>
      </c>
      <c r="AG104" s="70">
        <f>COUNTIFS(AG$1,"&gt;="&amp;$D104,AG$1,"&lt;="&amp;$E104)</f>
        <v>0</v>
      </c>
      <c r="AH104" s="70">
        <f>COUNTIFS(AH$1,"&gt;="&amp;$D104,AH$1,"&lt;="&amp;$E104)</f>
        <v>0</v>
      </c>
      <c r="AI104" s="70">
        <f>COUNTIFS(AI$1,"&gt;="&amp;$D104,AI$1,"&lt;="&amp;$E104)</f>
        <v>0</v>
      </c>
      <c r="AJ104" s="94"/>
      <c r="AK104" s="94"/>
      <c r="AL104" s="94"/>
      <c r="AM104" s="94"/>
      <c r="AN104" s="94"/>
      <c r="AO104" s="94"/>
      <c r="AP104" s="94"/>
      <c r="AQ104" s="94"/>
      <c r="AR104" s="94"/>
      <c r="AS104" s="94"/>
      <c r="AT104" s="94"/>
      <c r="AU104" s="94"/>
      <c r="AV104" s="94"/>
      <c r="AW104" s="94"/>
      <c r="AX104" s="94"/>
      <c r="AY104" s="94"/>
      <c r="AZ104" s="94"/>
      <c r="BA104" s="94"/>
      <c r="BB104" s="94"/>
    </row>
    <row r="105" spans="1:54" hidden="1">
      <c r="A105" s="5" t="s">
        <v>14</v>
      </c>
      <c r="B105" s="1" t="s">
        <v>428</v>
      </c>
      <c r="C105" s="4" t="s">
        <v>192</v>
      </c>
      <c r="D105" s="4">
        <v>44136</v>
      </c>
      <c r="E105" s="4">
        <v>44165</v>
      </c>
      <c r="L105" s="70">
        <f>COUNTIFS(L$1,"&gt;="&amp;$D105,L$1,"&lt;="&amp;$E105)</f>
        <v>0</v>
      </c>
      <c r="M105" s="70">
        <f>COUNTIFS(M$1,"&gt;="&amp;$D105,M$1,"&lt;="&amp;$E105)</f>
        <v>0</v>
      </c>
      <c r="N105" s="70">
        <f>COUNTIFS(N$1,"&gt;="&amp;$D105,N$1,"&lt;="&amp;$E105)</f>
        <v>0</v>
      </c>
      <c r="O105" s="70">
        <f>COUNTIFS(O$1,"&gt;="&amp;$D105,O$1,"&lt;="&amp;$E105)</f>
        <v>0</v>
      </c>
      <c r="P105" s="70">
        <f>COUNTIFS(P$1,"&gt;="&amp;$D105,P$1,"&lt;="&amp;$E105)</f>
        <v>0</v>
      </c>
      <c r="Q105" s="70">
        <f>COUNTIFS(Q$1,"&gt;="&amp;$D105,Q$1,"&lt;="&amp;$E105)</f>
        <v>0</v>
      </c>
      <c r="R105" s="70">
        <f>COUNTIFS(R$1,"&gt;="&amp;$D105,R$1,"&lt;="&amp;$E105)</f>
        <v>0</v>
      </c>
      <c r="S105" s="70">
        <f>COUNTIFS(S$1,"&gt;="&amp;$D105,S$1,"&lt;="&amp;$E105)</f>
        <v>0</v>
      </c>
      <c r="T105" s="70">
        <f>COUNTIFS(T$1,"&gt;="&amp;$D105,T$1,"&lt;="&amp;$E105)</f>
        <v>0</v>
      </c>
      <c r="U105" s="70">
        <f>COUNTIFS(U$1,"&gt;="&amp;$D105,U$1,"&lt;="&amp;$E105)</f>
        <v>0</v>
      </c>
      <c r="V105" s="70">
        <f>COUNTIFS(V$1,"&gt;="&amp;$D105,V$1,"&lt;="&amp;$E105)</f>
        <v>1</v>
      </c>
      <c r="W105" s="70">
        <f>COUNTIFS(W$1,"&gt;="&amp;$D105,W$1,"&lt;="&amp;$E105)</f>
        <v>0</v>
      </c>
      <c r="X105" s="70">
        <f>COUNTIFS(X$1,"&gt;="&amp;$D105,X$1,"&lt;="&amp;$E105)</f>
        <v>0</v>
      </c>
      <c r="Y105" s="70">
        <f>COUNTIFS(Y$1,"&gt;="&amp;$D105,Y$1,"&lt;="&amp;$E105)</f>
        <v>0</v>
      </c>
      <c r="Z105" s="70">
        <f>COUNTIFS(Z$1,"&gt;="&amp;$D105,Z$1,"&lt;="&amp;$E105)</f>
        <v>0</v>
      </c>
      <c r="AA105" s="70">
        <f>COUNTIFS(AA$1,"&gt;="&amp;$D105,AA$1,"&lt;="&amp;$E105)</f>
        <v>0</v>
      </c>
      <c r="AB105" s="70">
        <f>COUNTIFS(AB$1,"&gt;="&amp;$D105,AB$1,"&lt;="&amp;$E105)</f>
        <v>0</v>
      </c>
      <c r="AC105" s="70">
        <f>COUNTIFS(AC$1,"&gt;="&amp;$D105,AC$1,"&lt;="&amp;$E105)</f>
        <v>0</v>
      </c>
      <c r="AD105" s="70">
        <f>COUNTIFS(AD$1,"&gt;="&amp;$D105,AD$1,"&lt;="&amp;$E105)</f>
        <v>0</v>
      </c>
      <c r="AE105" s="70">
        <f>COUNTIFS(AE$1,"&gt;="&amp;$D105,AE$1,"&lt;="&amp;$E105)</f>
        <v>0</v>
      </c>
      <c r="AF105" s="70">
        <f>COUNTIFS(AF$1,"&gt;="&amp;$D105,AF$1,"&lt;="&amp;$E105)</f>
        <v>0</v>
      </c>
      <c r="AG105" s="70">
        <f>COUNTIFS(AG$1,"&gt;="&amp;$D105,AG$1,"&lt;="&amp;$E105)</f>
        <v>0</v>
      </c>
      <c r="AH105" s="70">
        <f>COUNTIFS(AH$1,"&gt;="&amp;$D105,AH$1,"&lt;="&amp;$E105)</f>
        <v>0</v>
      </c>
      <c r="AI105" s="70">
        <f>COUNTIFS(AI$1,"&gt;="&amp;$D105,AI$1,"&lt;="&amp;$E105)</f>
        <v>0</v>
      </c>
      <c r="AJ105" s="94"/>
      <c r="AK105" s="94"/>
      <c r="AL105" s="94"/>
      <c r="AM105" s="94"/>
      <c r="AN105" s="94"/>
      <c r="AO105" s="94"/>
      <c r="AP105" s="94"/>
      <c r="AQ105" s="94"/>
      <c r="AR105" s="94"/>
      <c r="AS105" s="94"/>
      <c r="AT105" s="94"/>
      <c r="AU105" s="94"/>
      <c r="AV105" s="94"/>
      <c r="AW105" s="94"/>
      <c r="AX105" s="94"/>
      <c r="AY105" s="94"/>
      <c r="AZ105" s="94"/>
      <c r="BA105" s="94"/>
      <c r="BB105" s="94"/>
    </row>
    <row r="106" spans="1:54" hidden="1">
      <c r="A106" s="5" t="s">
        <v>14</v>
      </c>
      <c r="B106" s="1" t="s">
        <v>428</v>
      </c>
      <c r="C106" s="5" t="s">
        <v>193</v>
      </c>
      <c r="D106" s="4">
        <v>44136</v>
      </c>
      <c r="E106" s="4">
        <v>44165</v>
      </c>
      <c r="L106" s="70">
        <f>COUNTIFS(L$1,"&gt;="&amp;$D106,L$1,"&lt;="&amp;$E106)</f>
        <v>0</v>
      </c>
      <c r="M106" s="70">
        <f>COUNTIFS(M$1,"&gt;="&amp;$D106,M$1,"&lt;="&amp;$E106)</f>
        <v>0</v>
      </c>
      <c r="N106" s="70">
        <f>COUNTIFS(N$1,"&gt;="&amp;$D106,N$1,"&lt;="&amp;$E106)</f>
        <v>0</v>
      </c>
      <c r="O106" s="70">
        <f>COUNTIFS(O$1,"&gt;="&amp;$D106,O$1,"&lt;="&amp;$E106)</f>
        <v>0</v>
      </c>
      <c r="P106" s="70">
        <f>COUNTIFS(P$1,"&gt;="&amp;$D106,P$1,"&lt;="&amp;$E106)</f>
        <v>0</v>
      </c>
      <c r="Q106" s="70">
        <f>COUNTIFS(Q$1,"&gt;="&amp;$D106,Q$1,"&lt;="&amp;$E106)</f>
        <v>0</v>
      </c>
      <c r="R106" s="70">
        <f>COUNTIFS(R$1,"&gt;="&amp;$D106,R$1,"&lt;="&amp;$E106)</f>
        <v>0</v>
      </c>
      <c r="S106" s="70">
        <f>COUNTIFS(S$1,"&gt;="&amp;$D106,S$1,"&lt;="&amp;$E106)</f>
        <v>0</v>
      </c>
      <c r="T106" s="70">
        <f>COUNTIFS(T$1,"&gt;="&amp;$D106,T$1,"&lt;="&amp;$E106)</f>
        <v>0</v>
      </c>
      <c r="U106" s="70">
        <f>COUNTIFS(U$1,"&gt;="&amp;$D106,U$1,"&lt;="&amp;$E106)</f>
        <v>0</v>
      </c>
      <c r="V106" s="70">
        <f>COUNTIFS(V$1,"&gt;="&amp;$D106,V$1,"&lt;="&amp;$E106)</f>
        <v>1</v>
      </c>
      <c r="W106" s="70">
        <f>COUNTIFS(W$1,"&gt;="&amp;$D106,W$1,"&lt;="&amp;$E106)</f>
        <v>0</v>
      </c>
      <c r="X106" s="70">
        <f>COUNTIFS(X$1,"&gt;="&amp;$D106,X$1,"&lt;="&amp;$E106)</f>
        <v>0</v>
      </c>
      <c r="Y106" s="70">
        <f>COUNTIFS(Y$1,"&gt;="&amp;$D106,Y$1,"&lt;="&amp;$E106)</f>
        <v>0</v>
      </c>
      <c r="Z106" s="70">
        <f>COUNTIFS(Z$1,"&gt;="&amp;$D106,Z$1,"&lt;="&amp;$E106)</f>
        <v>0</v>
      </c>
      <c r="AA106" s="70">
        <f>COUNTIFS(AA$1,"&gt;="&amp;$D106,AA$1,"&lt;="&amp;$E106)</f>
        <v>0</v>
      </c>
      <c r="AB106" s="70">
        <f>COUNTIFS(AB$1,"&gt;="&amp;$D106,AB$1,"&lt;="&amp;$E106)</f>
        <v>0</v>
      </c>
      <c r="AC106" s="70">
        <f>COUNTIFS(AC$1,"&gt;="&amp;$D106,AC$1,"&lt;="&amp;$E106)</f>
        <v>0</v>
      </c>
      <c r="AD106" s="70">
        <f>COUNTIFS(AD$1,"&gt;="&amp;$D106,AD$1,"&lt;="&amp;$E106)</f>
        <v>0</v>
      </c>
      <c r="AE106" s="70">
        <f>COUNTIFS(AE$1,"&gt;="&amp;$D106,AE$1,"&lt;="&amp;$E106)</f>
        <v>0</v>
      </c>
      <c r="AF106" s="70">
        <f>COUNTIFS(AF$1,"&gt;="&amp;$D106,AF$1,"&lt;="&amp;$E106)</f>
        <v>0</v>
      </c>
      <c r="AG106" s="70">
        <f>COUNTIFS(AG$1,"&gt;="&amp;$D106,AG$1,"&lt;="&amp;$E106)</f>
        <v>0</v>
      </c>
      <c r="AH106" s="70">
        <f>COUNTIFS(AH$1,"&gt;="&amp;$D106,AH$1,"&lt;="&amp;$E106)</f>
        <v>0</v>
      </c>
      <c r="AI106" s="70">
        <f>COUNTIFS(AI$1,"&gt;="&amp;$D106,AI$1,"&lt;="&amp;$E106)</f>
        <v>0</v>
      </c>
      <c r="AJ106" s="94"/>
      <c r="AK106" s="94"/>
      <c r="AL106" s="94"/>
      <c r="AM106" s="94"/>
      <c r="AN106" s="94"/>
      <c r="AO106" s="94"/>
      <c r="AP106" s="94"/>
      <c r="AQ106" s="94"/>
      <c r="AR106" s="94"/>
      <c r="AS106" s="94"/>
      <c r="AT106" s="94"/>
      <c r="AU106" s="94"/>
      <c r="AV106" s="94"/>
      <c r="AW106" s="94"/>
      <c r="AX106" s="94"/>
      <c r="AY106" s="94"/>
      <c r="AZ106" s="94"/>
      <c r="BA106" s="94"/>
      <c r="BB106" s="94"/>
    </row>
    <row r="107" spans="1:54" hidden="1">
      <c r="A107" s="5" t="s">
        <v>14</v>
      </c>
      <c r="B107" s="1" t="s">
        <v>428</v>
      </c>
      <c r="C107" s="3" t="s">
        <v>609</v>
      </c>
      <c r="D107" s="4">
        <v>44166</v>
      </c>
      <c r="E107" s="4">
        <v>44196</v>
      </c>
      <c r="L107" s="70">
        <f>COUNTIFS(L$1,"&gt;="&amp;$D107,L$1,"&lt;="&amp;$E107)</f>
        <v>0</v>
      </c>
      <c r="M107" s="70">
        <f>COUNTIFS(M$1,"&gt;="&amp;$D107,M$1,"&lt;="&amp;$E107)</f>
        <v>0</v>
      </c>
      <c r="N107" s="70">
        <f>COUNTIFS(N$1,"&gt;="&amp;$D107,N$1,"&lt;="&amp;$E107)</f>
        <v>0</v>
      </c>
      <c r="O107" s="70">
        <f>COUNTIFS(O$1,"&gt;="&amp;$D107,O$1,"&lt;="&amp;$E107)</f>
        <v>0</v>
      </c>
      <c r="P107" s="70">
        <f>COUNTIFS(P$1,"&gt;="&amp;$D107,P$1,"&lt;="&amp;$E107)</f>
        <v>0</v>
      </c>
      <c r="Q107" s="70">
        <f>COUNTIFS(Q$1,"&gt;="&amp;$D107,Q$1,"&lt;="&amp;$E107)</f>
        <v>0</v>
      </c>
      <c r="R107" s="70">
        <f>COUNTIFS(R$1,"&gt;="&amp;$D107,R$1,"&lt;="&amp;$E107)</f>
        <v>0</v>
      </c>
      <c r="S107" s="70">
        <f>COUNTIFS(S$1,"&gt;="&amp;$D107,S$1,"&lt;="&amp;$E107)</f>
        <v>0</v>
      </c>
      <c r="T107" s="70">
        <f>COUNTIFS(T$1,"&gt;="&amp;$D107,T$1,"&lt;="&amp;$E107)</f>
        <v>0</v>
      </c>
      <c r="U107" s="70">
        <f>COUNTIFS(U$1,"&gt;="&amp;$D107,U$1,"&lt;="&amp;$E107)</f>
        <v>0</v>
      </c>
      <c r="V107" s="70">
        <f>COUNTIFS(V$1,"&gt;="&amp;$D107,V$1,"&lt;="&amp;$E107)</f>
        <v>0</v>
      </c>
      <c r="W107" s="70">
        <f>COUNTIFS(W$1,"&gt;="&amp;$D107,W$1,"&lt;="&amp;$E107)</f>
        <v>1</v>
      </c>
      <c r="X107" s="70">
        <f>COUNTIFS(X$1,"&gt;="&amp;$D107,X$1,"&lt;="&amp;$E107)</f>
        <v>0</v>
      </c>
      <c r="Y107" s="70">
        <f>COUNTIFS(Y$1,"&gt;="&amp;$D107,Y$1,"&lt;="&amp;$E107)</f>
        <v>0</v>
      </c>
      <c r="Z107" s="70">
        <f>COUNTIFS(Z$1,"&gt;="&amp;$D107,Z$1,"&lt;="&amp;$E107)</f>
        <v>0</v>
      </c>
      <c r="AA107" s="70">
        <f>COUNTIFS(AA$1,"&gt;="&amp;$D107,AA$1,"&lt;="&amp;$E107)</f>
        <v>0</v>
      </c>
      <c r="AB107" s="70">
        <f>COUNTIFS(AB$1,"&gt;="&amp;$D107,AB$1,"&lt;="&amp;$E107)</f>
        <v>0</v>
      </c>
      <c r="AC107" s="70">
        <f>COUNTIFS(AC$1,"&gt;="&amp;$D107,AC$1,"&lt;="&amp;$E107)</f>
        <v>0</v>
      </c>
      <c r="AD107" s="70">
        <f>COUNTIFS(AD$1,"&gt;="&amp;$D107,AD$1,"&lt;="&amp;$E107)</f>
        <v>0</v>
      </c>
      <c r="AE107" s="70">
        <f>COUNTIFS(AE$1,"&gt;="&amp;$D107,AE$1,"&lt;="&amp;$E107)</f>
        <v>0</v>
      </c>
      <c r="AF107" s="70">
        <f>COUNTIFS(AF$1,"&gt;="&amp;$D107,AF$1,"&lt;="&amp;$E107)</f>
        <v>0</v>
      </c>
      <c r="AG107" s="70">
        <f>COUNTIFS(AG$1,"&gt;="&amp;$D107,AG$1,"&lt;="&amp;$E107)</f>
        <v>0</v>
      </c>
      <c r="AH107" s="70">
        <f>COUNTIFS(AH$1,"&gt;="&amp;$D107,AH$1,"&lt;="&amp;$E107)</f>
        <v>0</v>
      </c>
      <c r="AI107" s="70">
        <f>COUNTIFS(AI$1,"&gt;="&amp;$D107,AI$1,"&lt;="&amp;$E107)</f>
        <v>0</v>
      </c>
      <c r="AJ107" s="94"/>
      <c r="AK107" s="94"/>
      <c r="AL107" s="94"/>
      <c r="AM107" s="94"/>
      <c r="AN107" s="94"/>
      <c r="AO107" s="94"/>
      <c r="AP107" s="94"/>
      <c r="AQ107" s="94"/>
      <c r="AR107" s="94"/>
      <c r="AS107" s="94"/>
      <c r="AT107" s="94"/>
      <c r="AU107" s="94"/>
      <c r="AV107" s="94"/>
      <c r="AW107" s="94"/>
      <c r="AX107" s="94"/>
      <c r="AY107" s="94"/>
      <c r="AZ107" s="94"/>
      <c r="BA107" s="94"/>
      <c r="BB107" s="94"/>
    </row>
    <row r="108" spans="1:54" hidden="1">
      <c r="A108" s="5" t="s">
        <v>14</v>
      </c>
      <c r="B108" s="1" t="s">
        <v>428</v>
      </c>
      <c r="C108" s="3" t="s">
        <v>666</v>
      </c>
      <c r="D108" s="4">
        <v>44166</v>
      </c>
      <c r="E108" s="4">
        <v>44196</v>
      </c>
      <c r="L108" s="70">
        <f>COUNTIFS(L$1,"&gt;="&amp;$D108,L$1,"&lt;="&amp;$E108)</f>
        <v>0</v>
      </c>
      <c r="M108" s="70">
        <f>COUNTIFS(M$1,"&gt;="&amp;$D108,M$1,"&lt;="&amp;$E108)</f>
        <v>0</v>
      </c>
      <c r="N108" s="70">
        <f>COUNTIFS(N$1,"&gt;="&amp;$D108,N$1,"&lt;="&amp;$E108)</f>
        <v>0</v>
      </c>
      <c r="O108" s="70">
        <f>COUNTIFS(O$1,"&gt;="&amp;$D108,O$1,"&lt;="&amp;$E108)</f>
        <v>0</v>
      </c>
      <c r="P108" s="70">
        <f>COUNTIFS(P$1,"&gt;="&amp;$D108,P$1,"&lt;="&amp;$E108)</f>
        <v>0</v>
      </c>
      <c r="Q108" s="70">
        <f>COUNTIFS(Q$1,"&gt;="&amp;$D108,Q$1,"&lt;="&amp;$E108)</f>
        <v>0</v>
      </c>
      <c r="R108" s="70">
        <f>COUNTIFS(R$1,"&gt;="&amp;$D108,R$1,"&lt;="&amp;$E108)</f>
        <v>0</v>
      </c>
      <c r="S108" s="70">
        <f>COUNTIFS(S$1,"&gt;="&amp;$D108,S$1,"&lt;="&amp;$E108)</f>
        <v>0</v>
      </c>
      <c r="T108" s="70">
        <f>COUNTIFS(T$1,"&gt;="&amp;$D108,T$1,"&lt;="&amp;$E108)</f>
        <v>0</v>
      </c>
      <c r="U108" s="70">
        <f>COUNTIFS(U$1,"&gt;="&amp;$D108,U$1,"&lt;="&amp;$E108)</f>
        <v>0</v>
      </c>
      <c r="V108" s="70">
        <f>COUNTIFS(V$1,"&gt;="&amp;$D108,V$1,"&lt;="&amp;$E108)</f>
        <v>0</v>
      </c>
      <c r="W108" s="70">
        <f>COUNTIFS(W$1,"&gt;="&amp;$D108,W$1,"&lt;="&amp;$E108)</f>
        <v>1</v>
      </c>
      <c r="X108" s="70">
        <f>COUNTIFS(X$1,"&gt;="&amp;$D108,X$1,"&lt;="&amp;$E108)</f>
        <v>0</v>
      </c>
      <c r="Y108" s="70">
        <f>COUNTIFS(Y$1,"&gt;="&amp;$D108,Y$1,"&lt;="&amp;$E108)</f>
        <v>0</v>
      </c>
      <c r="Z108" s="70">
        <f>COUNTIFS(Z$1,"&gt;="&amp;$D108,Z$1,"&lt;="&amp;$E108)</f>
        <v>0</v>
      </c>
      <c r="AA108" s="70">
        <f>COUNTIFS(AA$1,"&gt;="&amp;$D108,AA$1,"&lt;="&amp;$E108)</f>
        <v>0</v>
      </c>
      <c r="AB108" s="70">
        <f>COUNTIFS(AB$1,"&gt;="&amp;$D108,AB$1,"&lt;="&amp;$E108)</f>
        <v>0</v>
      </c>
      <c r="AC108" s="70">
        <f>COUNTIFS(AC$1,"&gt;="&amp;$D108,AC$1,"&lt;="&amp;$E108)</f>
        <v>0</v>
      </c>
      <c r="AD108" s="70">
        <f>COUNTIFS(AD$1,"&gt;="&amp;$D108,AD$1,"&lt;="&amp;$E108)</f>
        <v>0</v>
      </c>
      <c r="AE108" s="70">
        <f>COUNTIFS(AE$1,"&gt;="&amp;$D108,AE$1,"&lt;="&amp;$E108)</f>
        <v>0</v>
      </c>
      <c r="AF108" s="70">
        <f>COUNTIFS(AF$1,"&gt;="&amp;$D108,AF$1,"&lt;="&amp;$E108)</f>
        <v>0</v>
      </c>
      <c r="AG108" s="70">
        <f>COUNTIFS(AG$1,"&gt;="&amp;$D108,AG$1,"&lt;="&amp;$E108)</f>
        <v>0</v>
      </c>
      <c r="AH108" s="70">
        <f>COUNTIFS(AH$1,"&gt;="&amp;$D108,AH$1,"&lt;="&amp;$E108)</f>
        <v>0</v>
      </c>
      <c r="AI108" s="70">
        <f>COUNTIFS(AI$1,"&gt;="&amp;$D108,AI$1,"&lt;="&amp;$E108)</f>
        <v>0</v>
      </c>
      <c r="AJ108" s="94"/>
      <c r="AK108" s="94"/>
      <c r="AL108" s="94"/>
      <c r="AM108" s="94"/>
      <c r="AN108" s="94"/>
      <c r="AO108" s="94"/>
      <c r="AP108" s="94"/>
      <c r="AQ108" s="94"/>
      <c r="AR108" s="94"/>
      <c r="AS108" s="94"/>
      <c r="AT108" s="94"/>
      <c r="AU108" s="94"/>
      <c r="AV108" s="94"/>
      <c r="AW108" s="94"/>
      <c r="AX108" s="94"/>
      <c r="AY108" s="94"/>
      <c r="AZ108" s="94"/>
      <c r="BA108" s="94"/>
      <c r="BB108" s="94"/>
    </row>
    <row r="109" spans="1:54" hidden="1">
      <c r="A109" s="21" t="s">
        <v>13</v>
      </c>
      <c r="B109" s="1" t="s">
        <v>392</v>
      </c>
      <c r="C109" s="5" t="s">
        <v>128</v>
      </c>
      <c r="D109" s="4">
        <v>43831</v>
      </c>
      <c r="E109" s="4">
        <v>44104</v>
      </c>
      <c r="L109" s="70">
        <f>COUNTIFS(L$1,"&gt;="&amp;$D109,L$1,"&lt;="&amp;$E109)</f>
        <v>1</v>
      </c>
      <c r="M109" s="70">
        <f>COUNTIFS(M$1,"&gt;="&amp;$D109,M$1,"&lt;="&amp;$E109)</f>
        <v>1</v>
      </c>
      <c r="N109" s="70">
        <f>COUNTIFS(N$1,"&gt;="&amp;$D109,N$1,"&lt;="&amp;$E109)</f>
        <v>1</v>
      </c>
      <c r="O109" s="70">
        <f>COUNTIFS(O$1,"&gt;="&amp;$D109,O$1,"&lt;="&amp;$E109)</f>
        <v>1</v>
      </c>
      <c r="P109" s="70">
        <f>COUNTIFS(P$1,"&gt;="&amp;$D109,P$1,"&lt;="&amp;$E109)</f>
        <v>1</v>
      </c>
      <c r="Q109" s="70">
        <f>COUNTIFS(Q$1,"&gt;="&amp;$D109,Q$1,"&lt;="&amp;$E109)</f>
        <v>1</v>
      </c>
      <c r="R109" s="70">
        <f>COUNTIFS(R$1,"&gt;="&amp;$D109,R$1,"&lt;="&amp;$E109)</f>
        <v>1</v>
      </c>
      <c r="S109" s="70">
        <f>COUNTIFS(S$1,"&gt;="&amp;$D109,S$1,"&lt;="&amp;$E109)</f>
        <v>1</v>
      </c>
      <c r="T109" s="70">
        <f>COUNTIFS(T$1,"&gt;="&amp;$D109,T$1,"&lt;="&amp;$E109)</f>
        <v>1</v>
      </c>
      <c r="U109" s="70">
        <f>COUNTIFS(U$1,"&gt;="&amp;$D109,U$1,"&lt;="&amp;$E109)</f>
        <v>0</v>
      </c>
      <c r="V109" s="70">
        <f>COUNTIFS(V$1,"&gt;="&amp;$D109,V$1,"&lt;="&amp;$E109)</f>
        <v>0</v>
      </c>
      <c r="W109" s="70">
        <f>COUNTIFS(W$1,"&gt;="&amp;$D109,W$1,"&lt;="&amp;$E109)</f>
        <v>0</v>
      </c>
      <c r="X109" s="70">
        <f>COUNTIFS(X$1,"&gt;="&amp;$D109,X$1,"&lt;="&amp;$E109)</f>
        <v>0</v>
      </c>
      <c r="Y109" s="70">
        <f>COUNTIFS(Y$1,"&gt;="&amp;$D109,Y$1,"&lt;="&amp;$E109)</f>
        <v>0</v>
      </c>
      <c r="Z109" s="70">
        <f>COUNTIFS(Z$1,"&gt;="&amp;$D109,Z$1,"&lt;="&amp;$E109)</f>
        <v>0</v>
      </c>
      <c r="AA109" s="70">
        <f>COUNTIFS(AA$1,"&gt;="&amp;$D109,AA$1,"&lt;="&amp;$E109)</f>
        <v>0</v>
      </c>
      <c r="AB109" s="70">
        <f>COUNTIFS(AB$1,"&gt;="&amp;$D109,AB$1,"&lt;="&amp;$E109)</f>
        <v>0</v>
      </c>
      <c r="AC109" s="70">
        <f>COUNTIFS(AC$1,"&gt;="&amp;$D109,AC$1,"&lt;="&amp;$E109)</f>
        <v>0</v>
      </c>
      <c r="AD109" s="70">
        <f>COUNTIFS(AD$1,"&gt;="&amp;$D109,AD$1,"&lt;="&amp;$E109)</f>
        <v>0</v>
      </c>
      <c r="AE109" s="70">
        <f>COUNTIFS(AE$1,"&gt;="&amp;$D109,AE$1,"&lt;="&amp;$E109)</f>
        <v>0</v>
      </c>
      <c r="AF109" s="70">
        <f>COUNTIFS(AF$1,"&gt;="&amp;$D109,AF$1,"&lt;="&amp;$E109)</f>
        <v>0</v>
      </c>
      <c r="AG109" s="70">
        <f>COUNTIFS(AG$1,"&gt;="&amp;$D109,AG$1,"&lt;="&amp;$E109)</f>
        <v>0</v>
      </c>
      <c r="AH109" s="70">
        <f>COUNTIFS(AH$1,"&gt;="&amp;$D109,AH$1,"&lt;="&amp;$E109)</f>
        <v>0</v>
      </c>
      <c r="AI109" s="70">
        <f>COUNTIFS(AI$1,"&gt;="&amp;$D109,AI$1,"&lt;="&amp;$E109)</f>
        <v>0</v>
      </c>
      <c r="AJ109" s="94">
        <v>3</v>
      </c>
      <c r="AK109" s="94">
        <v>3</v>
      </c>
      <c r="AL109" s="94">
        <v>3</v>
      </c>
      <c r="AM109" s="94">
        <v>3</v>
      </c>
      <c r="AN109" s="94">
        <v>3</v>
      </c>
      <c r="AO109" s="94">
        <v>3</v>
      </c>
      <c r="AP109" s="94">
        <v>3</v>
      </c>
      <c r="AQ109" s="94">
        <v>3</v>
      </c>
      <c r="AR109" s="94">
        <v>3</v>
      </c>
      <c r="AS109" s="94">
        <v>3</v>
      </c>
      <c r="AT109" s="94">
        <v>3</v>
      </c>
      <c r="AU109" s="94">
        <v>3</v>
      </c>
      <c r="AV109" s="94">
        <v>3</v>
      </c>
      <c r="AW109" s="94">
        <v>2</v>
      </c>
      <c r="AX109" s="94">
        <v>2</v>
      </c>
      <c r="AY109" s="94">
        <v>2</v>
      </c>
      <c r="AZ109" s="94">
        <v>2</v>
      </c>
      <c r="BA109" s="94">
        <v>2</v>
      </c>
      <c r="BB109" s="94">
        <v>2</v>
      </c>
    </row>
    <row r="110" spans="1:54" hidden="1">
      <c r="A110" s="3" t="s">
        <v>13</v>
      </c>
      <c r="B110" s="1" t="s">
        <v>392</v>
      </c>
      <c r="C110" s="5" t="s">
        <v>127</v>
      </c>
      <c r="D110" s="4">
        <v>43831</v>
      </c>
      <c r="E110" s="4">
        <v>44104</v>
      </c>
      <c r="L110" s="70">
        <f>COUNTIFS(L$1,"&gt;="&amp;$D110,L$1,"&lt;="&amp;$E110)</f>
        <v>1</v>
      </c>
      <c r="M110" s="70">
        <f>COUNTIFS(M$1,"&gt;="&amp;$D110,M$1,"&lt;="&amp;$E110)</f>
        <v>1</v>
      </c>
      <c r="N110" s="70">
        <f>COUNTIFS(N$1,"&gt;="&amp;$D110,N$1,"&lt;="&amp;$E110)</f>
        <v>1</v>
      </c>
      <c r="O110" s="70">
        <f>COUNTIFS(O$1,"&gt;="&amp;$D110,O$1,"&lt;="&amp;$E110)</f>
        <v>1</v>
      </c>
      <c r="P110" s="70">
        <f>COUNTIFS(P$1,"&gt;="&amp;$D110,P$1,"&lt;="&amp;$E110)</f>
        <v>1</v>
      </c>
      <c r="Q110" s="70">
        <f>COUNTIFS(Q$1,"&gt;="&amp;$D110,Q$1,"&lt;="&amp;$E110)</f>
        <v>1</v>
      </c>
      <c r="R110" s="70">
        <f>COUNTIFS(R$1,"&gt;="&amp;$D110,R$1,"&lt;="&amp;$E110)</f>
        <v>1</v>
      </c>
      <c r="S110" s="70">
        <f>COUNTIFS(S$1,"&gt;="&amp;$D110,S$1,"&lt;="&amp;$E110)</f>
        <v>1</v>
      </c>
      <c r="T110" s="70">
        <f>COUNTIFS(T$1,"&gt;="&amp;$D110,T$1,"&lt;="&amp;$E110)</f>
        <v>1</v>
      </c>
      <c r="U110" s="70">
        <f>COUNTIFS(U$1,"&gt;="&amp;$D110,U$1,"&lt;="&amp;$E110)</f>
        <v>0</v>
      </c>
      <c r="V110" s="70">
        <f>COUNTIFS(V$1,"&gt;="&amp;$D110,V$1,"&lt;="&amp;$E110)</f>
        <v>0</v>
      </c>
      <c r="W110" s="70">
        <f>COUNTIFS(W$1,"&gt;="&amp;$D110,W$1,"&lt;="&amp;$E110)</f>
        <v>0</v>
      </c>
      <c r="X110" s="70">
        <f>COUNTIFS(X$1,"&gt;="&amp;$D110,X$1,"&lt;="&amp;$E110)</f>
        <v>0</v>
      </c>
      <c r="Y110" s="70">
        <f>COUNTIFS(Y$1,"&gt;="&amp;$D110,Y$1,"&lt;="&amp;$E110)</f>
        <v>0</v>
      </c>
      <c r="Z110" s="70">
        <f>COUNTIFS(Z$1,"&gt;="&amp;$D110,Z$1,"&lt;="&amp;$E110)</f>
        <v>0</v>
      </c>
      <c r="AA110" s="70">
        <f>COUNTIFS(AA$1,"&gt;="&amp;$D110,AA$1,"&lt;="&amp;$E110)</f>
        <v>0</v>
      </c>
      <c r="AB110" s="70">
        <f>COUNTIFS(AB$1,"&gt;="&amp;$D110,AB$1,"&lt;="&amp;$E110)</f>
        <v>0</v>
      </c>
      <c r="AC110" s="70">
        <f>COUNTIFS(AC$1,"&gt;="&amp;$D110,AC$1,"&lt;="&amp;$E110)</f>
        <v>0</v>
      </c>
      <c r="AD110" s="70">
        <f>COUNTIFS(AD$1,"&gt;="&amp;$D110,AD$1,"&lt;="&amp;$E110)</f>
        <v>0</v>
      </c>
      <c r="AE110" s="70">
        <f>COUNTIFS(AE$1,"&gt;="&amp;$D110,AE$1,"&lt;="&amp;$E110)</f>
        <v>0</v>
      </c>
      <c r="AF110" s="70">
        <f>COUNTIFS(AF$1,"&gt;="&amp;$D110,AF$1,"&lt;="&amp;$E110)</f>
        <v>0</v>
      </c>
      <c r="AG110" s="70">
        <f>COUNTIFS(AG$1,"&gt;="&amp;$D110,AG$1,"&lt;="&amp;$E110)</f>
        <v>0</v>
      </c>
      <c r="AH110" s="70">
        <f>COUNTIFS(AH$1,"&gt;="&amp;$D110,AH$1,"&lt;="&amp;$E110)</f>
        <v>0</v>
      </c>
      <c r="AI110" s="70">
        <f>COUNTIFS(AI$1,"&gt;="&amp;$D110,AI$1,"&lt;="&amp;$E110)</f>
        <v>0</v>
      </c>
      <c r="AJ110" s="94"/>
      <c r="AK110" s="94"/>
      <c r="AL110" s="94"/>
      <c r="AM110" s="94"/>
      <c r="AN110" s="94"/>
      <c r="AO110" s="94"/>
      <c r="AP110" s="94"/>
      <c r="AQ110" s="94"/>
      <c r="AR110" s="94"/>
      <c r="AS110" s="94"/>
      <c r="AT110" s="94"/>
      <c r="AU110" s="94"/>
      <c r="AV110" s="94"/>
      <c r="AW110" s="94"/>
      <c r="AX110" s="94"/>
      <c r="AY110" s="94"/>
      <c r="AZ110" s="94"/>
      <c r="BA110" s="94"/>
      <c r="BB110" s="94"/>
    </row>
    <row r="111" spans="1:54" hidden="1">
      <c r="A111" s="3" t="s">
        <v>13</v>
      </c>
      <c r="B111" s="1" t="s">
        <v>392</v>
      </c>
      <c r="C111" s="3" t="s">
        <v>134</v>
      </c>
      <c r="D111" s="4">
        <v>43831</v>
      </c>
      <c r="E111" s="4">
        <v>44135</v>
      </c>
      <c r="L111" s="70">
        <f>COUNTIFS(L$1,"&gt;="&amp;$D111,L$1,"&lt;="&amp;$E111)</f>
        <v>1</v>
      </c>
      <c r="M111" s="70">
        <f>COUNTIFS(M$1,"&gt;="&amp;$D111,M$1,"&lt;="&amp;$E111)</f>
        <v>1</v>
      </c>
      <c r="N111" s="70">
        <f>COUNTIFS(N$1,"&gt;="&amp;$D111,N$1,"&lt;="&amp;$E111)</f>
        <v>1</v>
      </c>
      <c r="O111" s="70">
        <f>COUNTIFS(O$1,"&gt;="&amp;$D111,O$1,"&lt;="&amp;$E111)</f>
        <v>1</v>
      </c>
      <c r="P111" s="70">
        <f>COUNTIFS(P$1,"&gt;="&amp;$D111,P$1,"&lt;="&amp;$E111)</f>
        <v>1</v>
      </c>
      <c r="Q111" s="70">
        <f>COUNTIFS(Q$1,"&gt;="&amp;$D111,Q$1,"&lt;="&amp;$E111)</f>
        <v>1</v>
      </c>
      <c r="R111" s="70">
        <f>COUNTIFS(R$1,"&gt;="&amp;$D111,R$1,"&lt;="&amp;$E111)</f>
        <v>1</v>
      </c>
      <c r="S111" s="70">
        <f>COUNTIFS(S$1,"&gt;="&amp;$D111,S$1,"&lt;="&amp;$E111)</f>
        <v>1</v>
      </c>
      <c r="T111" s="70">
        <f>COUNTIFS(T$1,"&gt;="&amp;$D111,T$1,"&lt;="&amp;$E111)</f>
        <v>1</v>
      </c>
      <c r="U111" s="70">
        <f>COUNTIFS(U$1,"&gt;="&amp;$D111,U$1,"&lt;="&amp;$E111)</f>
        <v>1</v>
      </c>
      <c r="V111" s="70">
        <f>COUNTIFS(V$1,"&gt;="&amp;$D111,V$1,"&lt;="&amp;$E111)</f>
        <v>0</v>
      </c>
      <c r="W111" s="70">
        <f>COUNTIFS(W$1,"&gt;="&amp;$D111,W$1,"&lt;="&amp;$E111)</f>
        <v>0</v>
      </c>
      <c r="X111" s="70">
        <f>COUNTIFS(X$1,"&gt;="&amp;$D111,X$1,"&lt;="&amp;$E111)</f>
        <v>0</v>
      </c>
      <c r="Y111" s="70">
        <f>COUNTIFS(Y$1,"&gt;="&amp;$D111,Y$1,"&lt;="&amp;$E111)</f>
        <v>0</v>
      </c>
      <c r="Z111" s="70">
        <f>COUNTIFS(Z$1,"&gt;="&amp;$D111,Z$1,"&lt;="&amp;$E111)</f>
        <v>0</v>
      </c>
      <c r="AA111" s="70">
        <f>COUNTIFS(AA$1,"&gt;="&amp;$D111,AA$1,"&lt;="&amp;$E111)</f>
        <v>0</v>
      </c>
      <c r="AB111" s="70">
        <f>COUNTIFS(AB$1,"&gt;="&amp;$D111,AB$1,"&lt;="&amp;$E111)</f>
        <v>0</v>
      </c>
      <c r="AC111" s="70">
        <f>COUNTIFS(AC$1,"&gt;="&amp;$D111,AC$1,"&lt;="&amp;$E111)</f>
        <v>0</v>
      </c>
      <c r="AD111" s="70">
        <f>COUNTIFS(AD$1,"&gt;="&amp;$D111,AD$1,"&lt;="&amp;$E111)</f>
        <v>0</v>
      </c>
      <c r="AE111" s="70">
        <f>COUNTIFS(AE$1,"&gt;="&amp;$D111,AE$1,"&lt;="&amp;$E111)</f>
        <v>0</v>
      </c>
      <c r="AF111" s="70">
        <f>COUNTIFS(AF$1,"&gt;="&amp;$D111,AF$1,"&lt;="&amp;$E111)</f>
        <v>0</v>
      </c>
      <c r="AG111" s="70">
        <f>COUNTIFS(AG$1,"&gt;="&amp;$D111,AG$1,"&lt;="&amp;$E111)</f>
        <v>0</v>
      </c>
      <c r="AH111" s="70">
        <f>COUNTIFS(AH$1,"&gt;="&amp;$D111,AH$1,"&lt;="&amp;$E111)</f>
        <v>0</v>
      </c>
      <c r="AI111" s="70">
        <f>COUNTIFS(AI$1,"&gt;="&amp;$D111,AI$1,"&lt;="&amp;$E111)</f>
        <v>0</v>
      </c>
      <c r="AJ111" s="94"/>
      <c r="AK111" s="94"/>
      <c r="AL111" s="94"/>
      <c r="AM111" s="94"/>
      <c r="AN111" s="94"/>
      <c r="AO111" s="94"/>
      <c r="AP111" s="94"/>
      <c r="AQ111" s="94"/>
      <c r="AR111" s="94"/>
      <c r="AS111" s="94"/>
      <c r="AT111" s="94"/>
      <c r="AU111" s="94"/>
      <c r="AV111" s="94"/>
      <c r="AW111" s="94"/>
      <c r="AX111" s="94"/>
      <c r="AY111" s="94"/>
      <c r="AZ111" s="94"/>
      <c r="BA111" s="94"/>
      <c r="BB111" s="94"/>
    </row>
    <row r="112" spans="1:54" hidden="1">
      <c r="A112" s="3" t="s">
        <v>13</v>
      </c>
      <c r="B112" s="1" t="s">
        <v>392</v>
      </c>
      <c r="C112" s="3" t="s">
        <v>133</v>
      </c>
      <c r="D112" s="4">
        <v>43831</v>
      </c>
      <c r="E112" s="4">
        <v>44135</v>
      </c>
      <c r="L112" s="70">
        <f>COUNTIFS(L$1,"&gt;="&amp;$D112,L$1,"&lt;="&amp;$E112)</f>
        <v>1</v>
      </c>
      <c r="M112" s="70">
        <f>COUNTIFS(M$1,"&gt;="&amp;$D112,M$1,"&lt;="&amp;$E112)</f>
        <v>1</v>
      </c>
      <c r="N112" s="70">
        <f>COUNTIFS(N$1,"&gt;="&amp;$D112,N$1,"&lt;="&amp;$E112)</f>
        <v>1</v>
      </c>
      <c r="O112" s="70">
        <f>COUNTIFS(O$1,"&gt;="&amp;$D112,O$1,"&lt;="&amp;$E112)</f>
        <v>1</v>
      </c>
      <c r="P112" s="70">
        <f>COUNTIFS(P$1,"&gt;="&amp;$D112,P$1,"&lt;="&amp;$E112)</f>
        <v>1</v>
      </c>
      <c r="Q112" s="70">
        <f>COUNTIFS(Q$1,"&gt;="&amp;$D112,Q$1,"&lt;="&amp;$E112)</f>
        <v>1</v>
      </c>
      <c r="R112" s="70">
        <f>COUNTIFS(R$1,"&gt;="&amp;$D112,R$1,"&lt;="&amp;$E112)</f>
        <v>1</v>
      </c>
      <c r="S112" s="70">
        <f>COUNTIFS(S$1,"&gt;="&amp;$D112,S$1,"&lt;="&amp;$E112)</f>
        <v>1</v>
      </c>
      <c r="T112" s="70">
        <f>COUNTIFS(T$1,"&gt;="&amp;$D112,T$1,"&lt;="&amp;$E112)</f>
        <v>1</v>
      </c>
      <c r="U112" s="70">
        <f>COUNTIFS(U$1,"&gt;="&amp;$D112,U$1,"&lt;="&amp;$E112)</f>
        <v>1</v>
      </c>
      <c r="V112" s="70">
        <f>COUNTIFS(V$1,"&gt;="&amp;$D112,V$1,"&lt;="&amp;$E112)</f>
        <v>0</v>
      </c>
      <c r="W112" s="70">
        <f>COUNTIFS(W$1,"&gt;="&amp;$D112,W$1,"&lt;="&amp;$E112)</f>
        <v>0</v>
      </c>
      <c r="X112" s="70">
        <f>COUNTIFS(X$1,"&gt;="&amp;$D112,X$1,"&lt;="&amp;$E112)</f>
        <v>0</v>
      </c>
      <c r="Y112" s="70">
        <f>COUNTIFS(Y$1,"&gt;="&amp;$D112,Y$1,"&lt;="&amp;$E112)</f>
        <v>0</v>
      </c>
      <c r="Z112" s="70">
        <f>COUNTIFS(Z$1,"&gt;="&amp;$D112,Z$1,"&lt;="&amp;$E112)</f>
        <v>0</v>
      </c>
      <c r="AA112" s="70">
        <f>COUNTIFS(AA$1,"&gt;="&amp;$D112,AA$1,"&lt;="&amp;$E112)</f>
        <v>0</v>
      </c>
      <c r="AB112" s="70">
        <f>COUNTIFS(AB$1,"&gt;="&amp;$D112,AB$1,"&lt;="&amp;$E112)</f>
        <v>0</v>
      </c>
      <c r="AC112" s="70">
        <f>COUNTIFS(AC$1,"&gt;="&amp;$D112,AC$1,"&lt;="&amp;$E112)</f>
        <v>0</v>
      </c>
      <c r="AD112" s="70">
        <f>COUNTIFS(AD$1,"&gt;="&amp;$D112,AD$1,"&lt;="&amp;$E112)</f>
        <v>0</v>
      </c>
      <c r="AE112" s="70">
        <f>COUNTIFS(AE$1,"&gt;="&amp;$D112,AE$1,"&lt;="&amp;$E112)</f>
        <v>0</v>
      </c>
      <c r="AF112" s="70">
        <f>COUNTIFS(AF$1,"&gt;="&amp;$D112,AF$1,"&lt;="&amp;$E112)</f>
        <v>0</v>
      </c>
      <c r="AG112" s="70">
        <f>COUNTIFS(AG$1,"&gt;="&amp;$D112,AG$1,"&lt;="&amp;$E112)</f>
        <v>0</v>
      </c>
      <c r="AH112" s="70">
        <f>COUNTIFS(AH$1,"&gt;="&amp;$D112,AH$1,"&lt;="&amp;$E112)</f>
        <v>0</v>
      </c>
      <c r="AI112" s="70">
        <f>COUNTIFS(AI$1,"&gt;="&amp;$D112,AI$1,"&lt;="&amp;$E112)</f>
        <v>0</v>
      </c>
      <c r="AJ112" s="94"/>
      <c r="AK112" s="94"/>
      <c r="AL112" s="94"/>
      <c r="AM112" s="94"/>
      <c r="AN112" s="94"/>
      <c r="AO112" s="94"/>
      <c r="AP112" s="94"/>
      <c r="AQ112" s="94"/>
      <c r="AR112" s="94"/>
      <c r="AS112" s="94"/>
      <c r="AT112" s="94"/>
      <c r="AU112" s="94"/>
      <c r="AV112" s="94"/>
      <c r="AW112" s="94"/>
      <c r="AX112" s="94"/>
      <c r="AY112" s="94"/>
      <c r="AZ112" s="94"/>
      <c r="BA112" s="94"/>
      <c r="BB112" s="94"/>
    </row>
    <row r="113" spans="1:54" hidden="1">
      <c r="A113" s="3" t="s">
        <v>13</v>
      </c>
      <c r="B113" s="1" t="s">
        <v>392</v>
      </c>
      <c r="C113" s="3" t="s">
        <v>132</v>
      </c>
      <c r="D113" s="4">
        <v>43831</v>
      </c>
      <c r="E113" s="4">
        <v>44165</v>
      </c>
      <c r="L113" s="70">
        <f>COUNTIFS(L$1,"&gt;="&amp;$D113,L$1,"&lt;="&amp;$E113)</f>
        <v>1</v>
      </c>
      <c r="M113" s="70">
        <f>COUNTIFS(M$1,"&gt;="&amp;$D113,M$1,"&lt;="&amp;$E113)</f>
        <v>1</v>
      </c>
      <c r="N113" s="70">
        <f>COUNTIFS(N$1,"&gt;="&amp;$D113,N$1,"&lt;="&amp;$E113)</f>
        <v>1</v>
      </c>
      <c r="O113" s="70">
        <f>COUNTIFS(O$1,"&gt;="&amp;$D113,O$1,"&lt;="&amp;$E113)</f>
        <v>1</v>
      </c>
      <c r="P113" s="70">
        <f>COUNTIFS(P$1,"&gt;="&amp;$D113,P$1,"&lt;="&amp;$E113)</f>
        <v>1</v>
      </c>
      <c r="Q113" s="70">
        <f>COUNTIFS(Q$1,"&gt;="&amp;$D113,Q$1,"&lt;="&amp;$E113)</f>
        <v>1</v>
      </c>
      <c r="R113" s="70">
        <f>COUNTIFS(R$1,"&gt;="&amp;$D113,R$1,"&lt;="&amp;$E113)</f>
        <v>1</v>
      </c>
      <c r="S113" s="70">
        <f>COUNTIFS(S$1,"&gt;="&amp;$D113,S$1,"&lt;="&amp;$E113)</f>
        <v>1</v>
      </c>
      <c r="T113" s="70">
        <f>COUNTIFS(T$1,"&gt;="&amp;$D113,T$1,"&lt;="&amp;$E113)</f>
        <v>1</v>
      </c>
      <c r="U113" s="70">
        <f>COUNTIFS(U$1,"&gt;="&amp;$D113,U$1,"&lt;="&amp;$E113)</f>
        <v>1</v>
      </c>
      <c r="V113" s="70">
        <f>COUNTIFS(V$1,"&gt;="&amp;$D113,V$1,"&lt;="&amp;$E113)</f>
        <v>1</v>
      </c>
      <c r="W113" s="70">
        <f>COUNTIFS(W$1,"&gt;="&amp;$D113,W$1,"&lt;="&amp;$E113)</f>
        <v>0</v>
      </c>
      <c r="X113" s="70">
        <f>COUNTIFS(X$1,"&gt;="&amp;$D113,X$1,"&lt;="&amp;$E113)</f>
        <v>0</v>
      </c>
      <c r="Y113" s="70">
        <f>COUNTIFS(Y$1,"&gt;="&amp;$D113,Y$1,"&lt;="&amp;$E113)</f>
        <v>0</v>
      </c>
      <c r="Z113" s="70">
        <f>COUNTIFS(Z$1,"&gt;="&amp;$D113,Z$1,"&lt;="&amp;$E113)</f>
        <v>0</v>
      </c>
      <c r="AA113" s="70">
        <f>COUNTIFS(AA$1,"&gt;="&amp;$D113,AA$1,"&lt;="&amp;$E113)</f>
        <v>0</v>
      </c>
      <c r="AB113" s="70">
        <f>COUNTIFS(AB$1,"&gt;="&amp;$D113,AB$1,"&lt;="&amp;$E113)</f>
        <v>0</v>
      </c>
      <c r="AC113" s="70">
        <f>COUNTIFS(AC$1,"&gt;="&amp;$D113,AC$1,"&lt;="&amp;$E113)</f>
        <v>0</v>
      </c>
      <c r="AD113" s="70">
        <f>COUNTIFS(AD$1,"&gt;="&amp;$D113,AD$1,"&lt;="&amp;$E113)</f>
        <v>0</v>
      </c>
      <c r="AE113" s="70">
        <f>COUNTIFS(AE$1,"&gt;="&amp;$D113,AE$1,"&lt;="&amp;$E113)</f>
        <v>0</v>
      </c>
      <c r="AF113" s="70">
        <f>COUNTIFS(AF$1,"&gt;="&amp;$D113,AF$1,"&lt;="&amp;$E113)</f>
        <v>0</v>
      </c>
      <c r="AG113" s="70">
        <f>COUNTIFS(AG$1,"&gt;="&amp;$D113,AG$1,"&lt;="&amp;$E113)</f>
        <v>0</v>
      </c>
      <c r="AH113" s="70">
        <f>COUNTIFS(AH$1,"&gt;="&amp;$D113,AH$1,"&lt;="&amp;$E113)</f>
        <v>0</v>
      </c>
      <c r="AI113" s="70">
        <f>COUNTIFS(AI$1,"&gt;="&amp;$D113,AI$1,"&lt;="&amp;$E113)</f>
        <v>0</v>
      </c>
      <c r="AJ113" s="94"/>
      <c r="AK113" s="94"/>
      <c r="AL113" s="94"/>
      <c r="AM113" s="94"/>
      <c r="AN113" s="94"/>
      <c r="AO113" s="94"/>
      <c r="AP113" s="94"/>
      <c r="AQ113" s="94"/>
      <c r="AR113" s="94"/>
      <c r="AS113" s="94"/>
      <c r="AT113" s="94"/>
      <c r="AU113" s="94"/>
      <c r="AV113" s="94"/>
      <c r="AW113" s="94"/>
      <c r="AX113" s="94"/>
      <c r="AY113" s="94"/>
      <c r="AZ113" s="94"/>
      <c r="BA113" s="94"/>
      <c r="BB113" s="94"/>
    </row>
    <row r="114" spans="1:54" hidden="1">
      <c r="A114" s="3" t="s">
        <v>13</v>
      </c>
      <c r="B114" s="1" t="s">
        <v>392</v>
      </c>
      <c r="C114" s="3" t="s">
        <v>131</v>
      </c>
      <c r="D114" s="4">
        <v>43831</v>
      </c>
      <c r="E114" s="4">
        <v>44165</v>
      </c>
      <c r="L114" s="70">
        <f>COUNTIFS(L$1,"&gt;="&amp;$D114,L$1,"&lt;="&amp;$E114)</f>
        <v>1</v>
      </c>
      <c r="M114" s="70">
        <f>COUNTIFS(M$1,"&gt;="&amp;$D114,M$1,"&lt;="&amp;$E114)</f>
        <v>1</v>
      </c>
      <c r="N114" s="70">
        <f>COUNTIFS(N$1,"&gt;="&amp;$D114,N$1,"&lt;="&amp;$E114)</f>
        <v>1</v>
      </c>
      <c r="O114" s="70">
        <f>COUNTIFS(O$1,"&gt;="&amp;$D114,O$1,"&lt;="&amp;$E114)</f>
        <v>1</v>
      </c>
      <c r="P114" s="70">
        <f>COUNTIFS(P$1,"&gt;="&amp;$D114,P$1,"&lt;="&amp;$E114)</f>
        <v>1</v>
      </c>
      <c r="Q114" s="70">
        <f>COUNTIFS(Q$1,"&gt;="&amp;$D114,Q$1,"&lt;="&amp;$E114)</f>
        <v>1</v>
      </c>
      <c r="R114" s="70">
        <f>COUNTIFS(R$1,"&gt;="&amp;$D114,R$1,"&lt;="&amp;$E114)</f>
        <v>1</v>
      </c>
      <c r="S114" s="70">
        <f>COUNTIFS(S$1,"&gt;="&amp;$D114,S$1,"&lt;="&amp;$E114)</f>
        <v>1</v>
      </c>
      <c r="T114" s="70">
        <f>COUNTIFS(T$1,"&gt;="&amp;$D114,T$1,"&lt;="&amp;$E114)</f>
        <v>1</v>
      </c>
      <c r="U114" s="70">
        <f>COUNTIFS(U$1,"&gt;="&amp;$D114,U$1,"&lt;="&amp;$E114)</f>
        <v>1</v>
      </c>
      <c r="V114" s="70">
        <f>COUNTIFS(V$1,"&gt;="&amp;$D114,V$1,"&lt;="&amp;$E114)</f>
        <v>1</v>
      </c>
      <c r="W114" s="70">
        <f>COUNTIFS(W$1,"&gt;="&amp;$D114,W$1,"&lt;="&amp;$E114)</f>
        <v>0</v>
      </c>
      <c r="X114" s="70">
        <f>COUNTIFS(X$1,"&gt;="&amp;$D114,X$1,"&lt;="&amp;$E114)</f>
        <v>0</v>
      </c>
      <c r="Y114" s="70">
        <f>COUNTIFS(Y$1,"&gt;="&amp;$D114,Y$1,"&lt;="&amp;$E114)</f>
        <v>0</v>
      </c>
      <c r="Z114" s="70">
        <f>COUNTIFS(Z$1,"&gt;="&amp;$D114,Z$1,"&lt;="&amp;$E114)</f>
        <v>0</v>
      </c>
      <c r="AA114" s="70">
        <f>COUNTIFS(AA$1,"&gt;="&amp;$D114,AA$1,"&lt;="&amp;$E114)</f>
        <v>0</v>
      </c>
      <c r="AB114" s="70">
        <f>COUNTIFS(AB$1,"&gt;="&amp;$D114,AB$1,"&lt;="&amp;$E114)</f>
        <v>0</v>
      </c>
      <c r="AC114" s="70">
        <f>COUNTIFS(AC$1,"&gt;="&amp;$D114,AC$1,"&lt;="&amp;$E114)</f>
        <v>0</v>
      </c>
      <c r="AD114" s="70">
        <f>COUNTIFS(AD$1,"&gt;="&amp;$D114,AD$1,"&lt;="&amp;$E114)</f>
        <v>0</v>
      </c>
      <c r="AE114" s="70">
        <f>COUNTIFS(AE$1,"&gt;="&amp;$D114,AE$1,"&lt;="&amp;$E114)</f>
        <v>0</v>
      </c>
      <c r="AF114" s="70">
        <f>COUNTIFS(AF$1,"&gt;="&amp;$D114,AF$1,"&lt;="&amp;$E114)</f>
        <v>0</v>
      </c>
      <c r="AG114" s="70">
        <f>COUNTIFS(AG$1,"&gt;="&amp;$D114,AG$1,"&lt;="&amp;$E114)</f>
        <v>0</v>
      </c>
      <c r="AH114" s="70">
        <f>COUNTIFS(AH$1,"&gt;="&amp;$D114,AH$1,"&lt;="&amp;$E114)</f>
        <v>0</v>
      </c>
      <c r="AI114" s="70">
        <f>COUNTIFS(AI$1,"&gt;="&amp;$D114,AI$1,"&lt;="&amp;$E114)</f>
        <v>0</v>
      </c>
      <c r="AJ114" s="94"/>
      <c r="AK114" s="94"/>
      <c r="AL114" s="94"/>
      <c r="AM114" s="94"/>
      <c r="AN114" s="94"/>
      <c r="AO114" s="94"/>
      <c r="AP114" s="94"/>
      <c r="AQ114" s="94"/>
      <c r="AR114" s="94"/>
      <c r="AS114" s="94"/>
      <c r="AT114" s="94"/>
      <c r="AU114" s="94"/>
      <c r="AV114" s="94"/>
      <c r="AW114" s="94"/>
      <c r="AX114" s="94"/>
      <c r="AY114" s="94"/>
      <c r="AZ114" s="94"/>
      <c r="BA114" s="94"/>
      <c r="BB114" s="94"/>
    </row>
    <row r="115" spans="1:54" hidden="1">
      <c r="A115" s="3" t="s">
        <v>13</v>
      </c>
      <c r="B115" s="1" t="s">
        <v>392</v>
      </c>
      <c r="C115" s="3" t="s">
        <v>680</v>
      </c>
      <c r="D115" s="4">
        <v>44197</v>
      </c>
      <c r="E115" s="4">
        <v>44286</v>
      </c>
      <c r="L115" s="70">
        <f>COUNTIFS(L$1,"&gt;="&amp;$D115,L$1,"&lt;="&amp;$E115)</f>
        <v>0</v>
      </c>
      <c r="M115" s="70">
        <f>COUNTIFS(M$1,"&gt;="&amp;$D115,M$1,"&lt;="&amp;$E115)</f>
        <v>0</v>
      </c>
      <c r="N115" s="70">
        <f>COUNTIFS(N$1,"&gt;="&amp;$D115,N$1,"&lt;="&amp;$E115)</f>
        <v>0</v>
      </c>
      <c r="O115" s="70">
        <f>COUNTIFS(O$1,"&gt;="&amp;$D115,O$1,"&lt;="&amp;$E115)</f>
        <v>0</v>
      </c>
      <c r="P115" s="70">
        <f>COUNTIFS(P$1,"&gt;="&amp;$D115,P$1,"&lt;="&amp;$E115)</f>
        <v>0</v>
      </c>
      <c r="Q115" s="70">
        <f>COUNTIFS(Q$1,"&gt;="&amp;$D115,Q$1,"&lt;="&amp;$E115)</f>
        <v>0</v>
      </c>
      <c r="R115" s="70">
        <f>COUNTIFS(R$1,"&gt;="&amp;$D115,R$1,"&lt;="&amp;$E115)</f>
        <v>0</v>
      </c>
      <c r="S115" s="70">
        <f>COUNTIFS(S$1,"&gt;="&amp;$D115,S$1,"&lt;="&amp;$E115)</f>
        <v>0</v>
      </c>
      <c r="T115" s="70">
        <f>COUNTIFS(T$1,"&gt;="&amp;$D115,T$1,"&lt;="&amp;$E115)</f>
        <v>0</v>
      </c>
      <c r="U115" s="70">
        <f>COUNTIFS(U$1,"&gt;="&amp;$D115,U$1,"&lt;="&amp;$E115)</f>
        <v>0</v>
      </c>
      <c r="V115" s="70">
        <f>COUNTIFS(V$1,"&gt;="&amp;$D115,V$1,"&lt;="&amp;$E115)</f>
        <v>0</v>
      </c>
      <c r="W115" s="70">
        <f>COUNTIFS(W$1,"&gt;="&amp;$D115,W$1,"&lt;="&amp;$E115)</f>
        <v>0</v>
      </c>
      <c r="X115" s="70">
        <f>COUNTIFS(X$1,"&gt;="&amp;$D115,X$1,"&lt;="&amp;$E115)</f>
        <v>1</v>
      </c>
      <c r="Y115" s="70">
        <f>COUNTIFS(Y$1,"&gt;="&amp;$D115,Y$1,"&lt;="&amp;$E115)</f>
        <v>1</v>
      </c>
      <c r="Z115" s="70">
        <f>COUNTIFS(Z$1,"&gt;="&amp;$D115,Z$1,"&lt;="&amp;$E115)</f>
        <v>1</v>
      </c>
      <c r="AA115" s="70">
        <f>COUNTIFS(AA$1,"&gt;="&amp;$D115,AA$1,"&lt;="&amp;$E115)</f>
        <v>0</v>
      </c>
      <c r="AB115" s="70">
        <f>COUNTIFS(AB$1,"&gt;="&amp;$D115,AB$1,"&lt;="&amp;$E115)</f>
        <v>0</v>
      </c>
      <c r="AC115" s="70">
        <f>COUNTIFS(AC$1,"&gt;="&amp;$D115,AC$1,"&lt;="&amp;$E115)</f>
        <v>0</v>
      </c>
      <c r="AD115" s="70">
        <f>COUNTIFS(AD$1,"&gt;="&amp;$D115,AD$1,"&lt;="&amp;$E115)</f>
        <v>0</v>
      </c>
      <c r="AE115" s="70">
        <f>COUNTIFS(AE$1,"&gt;="&amp;$D115,AE$1,"&lt;="&amp;$E115)</f>
        <v>0</v>
      </c>
      <c r="AF115" s="70">
        <f>COUNTIFS(AF$1,"&gt;="&amp;$D115,AF$1,"&lt;="&amp;$E115)</f>
        <v>0</v>
      </c>
      <c r="AG115" s="70">
        <f>COUNTIFS(AG$1,"&gt;="&amp;$D115,AG$1,"&lt;="&amp;$E115)</f>
        <v>0</v>
      </c>
      <c r="AH115" s="70">
        <f>COUNTIFS(AH$1,"&gt;="&amp;$D115,AH$1,"&lt;="&amp;$E115)</f>
        <v>0</v>
      </c>
      <c r="AI115" s="70">
        <f>COUNTIFS(AI$1,"&gt;="&amp;$D115,AI$1,"&lt;="&amp;$E115)</f>
        <v>0</v>
      </c>
      <c r="AJ115" s="94"/>
      <c r="AK115" s="94"/>
      <c r="AL115" s="94"/>
      <c r="AM115" s="94"/>
      <c r="AN115" s="94"/>
      <c r="AO115" s="94"/>
      <c r="AP115" s="94"/>
      <c r="AQ115" s="94"/>
      <c r="AR115" s="94"/>
      <c r="AS115" s="94"/>
      <c r="AT115" s="94"/>
      <c r="AU115" s="94"/>
      <c r="AV115" s="94"/>
      <c r="AW115" s="94"/>
      <c r="AX115" s="94"/>
      <c r="AY115" s="94"/>
      <c r="AZ115" s="94"/>
      <c r="BA115" s="94"/>
      <c r="BB115" s="94"/>
    </row>
    <row r="116" spans="1:54" hidden="1">
      <c r="A116" s="3" t="s">
        <v>13</v>
      </c>
      <c r="B116" s="1" t="s">
        <v>392</v>
      </c>
      <c r="C116" s="3" t="s">
        <v>705</v>
      </c>
      <c r="D116" s="4">
        <v>44197</v>
      </c>
      <c r="E116" s="4">
        <v>44286</v>
      </c>
      <c r="L116" s="70">
        <f>COUNTIFS(L$1,"&gt;="&amp;$D116,L$1,"&lt;="&amp;$E116)</f>
        <v>0</v>
      </c>
      <c r="M116" s="70">
        <f>COUNTIFS(M$1,"&gt;="&amp;$D116,M$1,"&lt;="&amp;$E116)</f>
        <v>0</v>
      </c>
      <c r="N116" s="70">
        <f>COUNTIFS(N$1,"&gt;="&amp;$D116,N$1,"&lt;="&amp;$E116)</f>
        <v>0</v>
      </c>
      <c r="O116" s="70">
        <f>COUNTIFS(O$1,"&gt;="&amp;$D116,O$1,"&lt;="&amp;$E116)</f>
        <v>0</v>
      </c>
      <c r="P116" s="70">
        <f>COUNTIFS(P$1,"&gt;="&amp;$D116,P$1,"&lt;="&amp;$E116)</f>
        <v>0</v>
      </c>
      <c r="Q116" s="70">
        <f>COUNTIFS(Q$1,"&gt;="&amp;$D116,Q$1,"&lt;="&amp;$E116)</f>
        <v>0</v>
      </c>
      <c r="R116" s="70">
        <f>COUNTIFS(R$1,"&gt;="&amp;$D116,R$1,"&lt;="&amp;$E116)</f>
        <v>0</v>
      </c>
      <c r="S116" s="70">
        <f>COUNTIFS(S$1,"&gt;="&amp;$D116,S$1,"&lt;="&amp;$E116)</f>
        <v>0</v>
      </c>
      <c r="T116" s="70">
        <f>COUNTIFS(T$1,"&gt;="&amp;$D116,T$1,"&lt;="&amp;$E116)</f>
        <v>0</v>
      </c>
      <c r="U116" s="70">
        <f>COUNTIFS(U$1,"&gt;="&amp;$D116,U$1,"&lt;="&amp;$E116)</f>
        <v>0</v>
      </c>
      <c r="V116" s="70">
        <f>COUNTIFS(V$1,"&gt;="&amp;$D116,V$1,"&lt;="&amp;$E116)</f>
        <v>0</v>
      </c>
      <c r="W116" s="70">
        <f>COUNTIFS(W$1,"&gt;="&amp;$D116,W$1,"&lt;="&amp;$E116)</f>
        <v>0</v>
      </c>
      <c r="X116" s="70">
        <f>COUNTIFS(X$1,"&gt;="&amp;$D116,X$1,"&lt;="&amp;$E116)</f>
        <v>1</v>
      </c>
      <c r="Y116" s="70">
        <f>COUNTIFS(Y$1,"&gt;="&amp;$D116,Y$1,"&lt;="&amp;$E116)</f>
        <v>1</v>
      </c>
      <c r="Z116" s="70">
        <f>COUNTIFS(Z$1,"&gt;="&amp;$D116,Z$1,"&lt;="&amp;$E116)</f>
        <v>1</v>
      </c>
      <c r="AA116" s="70">
        <f>COUNTIFS(AA$1,"&gt;="&amp;$D116,AA$1,"&lt;="&amp;$E116)</f>
        <v>0</v>
      </c>
      <c r="AB116" s="70">
        <f>COUNTIFS(AB$1,"&gt;="&amp;$D116,AB$1,"&lt;="&amp;$E116)</f>
        <v>0</v>
      </c>
      <c r="AC116" s="70">
        <f>COUNTIFS(AC$1,"&gt;="&amp;$D116,AC$1,"&lt;="&amp;$E116)</f>
        <v>0</v>
      </c>
      <c r="AD116" s="70">
        <f>COUNTIFS(AD$1,"&gt;="&amp;$D116,AD$1,"&lt;="&amp;$E116)</f>
        <v>0</v>
      </c>
      <c r="AE116" s="70">
        <f>COUNTIFS(AE$1,"&gt;="&amp;$D116,AE$1,"&lt;="&amp;$E116)</f>
        <v>0</v>
      </c>
      <c r="AF116" s="70">
        <f>COUNTIFS(AF$1,"&gt;="&amp;$D116,AF$1,"&lt;="&amp;$E116)</f>
        <v>0</v>
      </c>
      <c r="AG116" s="70">
        <f>COUNTIFS(AG$1,"&gt;="&amp;$D116,AG$1,"&lt;="&amp;$E116)</f>
        <v>0</v>
      </c>
      <c r="AH116" s="70">
        <f>COUNTIFS(AH$1,"&gt;="&amp;$D116,AH$1,"&lt;="&amp;$E116)</f>
        <v>0</v>
      </c>
      <c r="AI116" s="70">
        <f>COUNTIFS(AI$1,"&gt;="&amp;$D116,AI$1,"&lt;="&amp;$E116)</f>
        <v>0</v>
      </c>
      <c r="AJ116" s="94"/>
      <c r="AK116" s="94"/>
      <c r="AL116" s="94"/>
      <c r="AM116" s="94"/>
      <c r="AN116" s="94"/>
      <c r="AO116" s="94"/>
      <c r="AP116" s="94"/>
      <c r="AQ116" s="94"/>
      <c r="AR116" s="94"/>
      <c r="AS116" s="94"/>
      <c r="AT116" s="94"/>
      <c r="AU116" s="94"/>
      <c r="AV116" s="94"/>
      <c r="AW116" s="94"/>
      <c r="AX116" s="94"/>
      <c r="AY116" s="94"/>
      <c r="AZ116" s="94"/>
      <c r="BA116" s="94"/>
      <c r="BB116" s="94"/>
    </row>
    <row r="117" spans="1:54" hidden="1">
      <c r="A117" s="3" t="s">
        <v>13</v>
      </c>
      <c r="B117" s="1" t="s">
        <v>392</v>
      </c>
      <c r="C117" s="5" t="s">
        <v>704</v>
      </c>
      <c r="D117" s="4">
        <v>44228</v>
      </c>
      <c r="E117" s="4">
        <v>44287</v>
      </c>
      <c r="L117" s="70">
        <f>COUNTIFS(L$1,"&gt;="&amp;$D117,L$1,"&lt;="&amp;$E117)</f>
        <v>0</v>
      </c>
      <c r="M117" s="70">
        <f>COUNTIFS(M$1,"&gt;="&amp;$D117,M$1,"&lt;="&amp;$E117)</f>
        <v>0</v>
      </c>
      <c r="N117" s="70">
        <f>COUNTIFS(N$1,"&gt;="&amp;$D117,N$1,"&lt;="&amp;$E117)</f>
        <v>0</v>
      </c>
      <c r="O117" s="70">
        <f>COUNTIFS(O$1,"&gt;="&amp;$D117,O$1,"&lt;="&amp;$E117)</f>
        <v>0</v>
      </c>
      <c r="P117" s="70">
        <f>COUNTIFS(P$1,"&gt;="&amp;$D117,P$1,"&lt;="&amp;$E117)</f>
        <v>0</v>
      </c>
      <c r="Q117" s="70">
        <f>COUNTIFS(Q$1,"&gt;="&amp;$D117,Q$1,"&lt;="&amp;$E117)</f>
        <v>0</v>
      </c>
      <c r="R117" s="70">
        <f>COUNTIFS(R$1,"&gt;="&amp;$D117,R$1,"&lt;="&amp;$E117)</f>
        <v>0</v>
      </c>
      <c r="S117" s="70">
        <f>COUNTIFS(S$1,"&gt;="&amp;$D117,S$1,"&lt;="&amp;$E117)</f>
        <v>0</v>
      </c>
      <c r="T117" s="70">
        <f>COUNTIFS(T$1,"&gt;="&amp;$D117,T$1,"&lt;="&amp;$E117)</f>
        <v>0</v>
      </c>
      <c r="U117" s="70">
        <f>COUNTIFS(U$1,"&gt;="&amp;$D117,U$1,"&lt;="&amp;$E117)</f>
        <v>0</v>
      </c>
      <c r="V117" s="70">
        <f>COUNTIFS(V$1,"&gt;="&amp;$D117,V$1,"&lt;="&amp;$E117)</f>
        <v>0</v>
      </c>
      <c r="W117" s="70">
        <f>COUNTIFS(W$1,"&gt;="&amp;$D117,W$1,"&lt;="&amp;$E117)</f>
        <v>0</v>
      </c>
      <c r="X117" s="70">
        <f>COUNTIFS(X$1,"&gt;="&amp;$D117,X$1,"&lt;="&amp;$E117)</f>
        <v>0</v>
      </c>
      <c r="Y117" s="70">
        <f>COUNTIFS(Y$1,"&gt;="&amp;$D117,Y$1,"&lt;="&amp;$E117)</f>
        <v>1</v>
      </c>
      <c r="Z117" s="70">
        <f>COUNTIFS(Z$1,"&gt;="&amp;$D117,Z$1,"&lt;="&amp;$E117)</f>
        <v>1</v>
      </c>
      <c r="AA117" s="70">
        <f>COUNTIFS(AA$1,"&gt;="&amp;$D117,AA$1,"&lt;="&amp;$E117)</f>
        <v>1</v>
      </c>
      <c r="AB117" s="70">
        <f>COUNTIFS(AB$1,"&gt;="&amp;$D117,AB$1,"&lt;="&amp;$E117)</f>
        <v>0</v>
      </c>
      <c r="AC117" s="70">
        <f>COUNTIFS(AC$1,"&gt;="&amp;$D117,AC$1,"&lt;="&amp;$E117)</f>
        <v>0</v>
      </c>
      <c r="AD117" s="70">
        <f>COUNTIFS(AD$1,"&gt;="&amp;$D117,AD$1,"&lt;="&amp;$E117)</f>
        <v>0</v>
      </c>
      <c r="AE117" s="70">
        <f>COUNTIFS(AE$1,"&gt;="&amp;$D117,AE$1,"&lt;="&amp;$E117)</f>
        <v>0</v>
      </c>
      <c r="AF117" s="70">
        <f>COUNTIFS(AF$1,"&gt;="&amp;$D117,AF$1,"&lt;="&amp;$E117)</f>
        <v>0</v>
      </c>
      <c r="AG117" s="70">
        <f>COUNTIFS(AG$1,"&gt;="&amp;$D117,AG$1,"&lt;="&amp;$E117)</f>
        <v>0</v>
      </c>
      <c r="AH117" s="70">
        <f>COUNTIFS(AH$1,"&gt;="&amp;$D117,AH$1,"&lt;="&amp;$E117)</f>
        <v>0</v>
      </c>
      <c r="AI117" s="70">
        <f>COUNTIFS(AI$1,"&gt;="&amp;$D117,AI$1,"&lt;="&amp;$E117)</f>
        <v>0</v>
      </c>
      <c r="AJ117" s="94"/>
      <c r="AK117" s="94"/>
      <c r="AL117" s="94"/>
      <c r="AM117" s="94"/>
      <c r="AN117" s="94"/>
      <c r="AO117" s="94"/>
      <c r="AP117" s="94"/>
      <c r="AQ117" s="94"/>
      <c r="AR117" s="94"/>
      <c r="AS117" s="94"/>
      <c r="AT117" s="94"/>
      <c r="AU117" s="94"/>
      <c r="AV117" s="94"/>
      <c r="AW117" s="94"/>
      <c r="AX117" s="94"/>
      <c r="AY117" s="94"/>
      <c r="AZ117" s="94"/>
      <c r="BA117" s="94"/>
      <c r="BB117" s="94"/>
    </row>
    <row r="118" spans="1:54" hidden="1">
      <c r="A118" s="3" t="s">
        <v>13</v>
      </c>
      <c r="B118" s="1" t="s">
        <v>392</v>
      </c>
      <c r="C118" s="5" t="s">
        <v>706</v>
      </c>
      <c r="D118" s="4">
        <v>44228</v>
      </c>
      <c r="E118" s="4">
        <v>44287</v>
      </c>
      <c r="L118" s="70">
        <f>COUNTIFS(L$1,"&gt;="&amp;$D118,L$1,"&lt;="&amp;$E118)</f>
        <v>0</v>
      </c>
      <c r="M118" s="70">
        <f>COUNTIFS(M$1,"&gt;="&amp;$D118,M$1,"&lt;="&amp;$E118)</f>
        <v>0</v>
      </c>
      <c r="N118" s="70">
        <f>COUNTIFS(N$1,"&gt;="&amp;$D118,N$1,"&lt;="&amp;$E118)</f>
        <v>0</v>
      </c>
      <c r="O118" s="70">
        <f>COUNTIFS(O$1,"&gt;="&amp;$D118,O$1,"&lt;="&amp;$E118)</f>
        <v>0</v>
      </c>
      <c r="P118" s="70">
        <f>COUNTIFS(P$1,"&gt;="&amp;$D118,P$1,"&lt;="&amp;$E118)</f>
        <v>0</v>
      </c>
      <c r="Q118" s="70">
        <f>COUNTIFS(Q$1,"&gt;="&amp;$D118,Q$1,"&lt;="&amp;$E118)</f>
        <v>0</v>
      </c>
      <c r="R118" s="70">
        <f>COUNTIFS(R$1,"&gt;="&amp;$D118,R$1,"&lt;="&amp;$E118)</f>
        <v>0</v>
      </c>
      <c r="S118" s="70">
        <f>COUNTIFS(S$1,"&gt;="&amp;$D118,S$1,"&lt;="&amp;$E118)</f>
        <v>0</v>
      </c>
      <c r="T118" s="70">
        <f>COUNTIFS(T$1,"&gt;="&amp;$D118,T$1,"&lt;="&amp;$E118)</f>
        <v>0</v>
      </c>
      <c r="U118" s="70">
        <f>COUNTIFS(U$1,"&gt;="&amp;$D118,U$1,"&lt;="&amp;$E118)</f>
        <v>0</v>
      </c>
      <c r="V118" s="70">
        <f>COUNTIFS(V$1,"&gt;="&amp;$D118,V$1,"&lt;="&amp;$E118)</f>
        <v>0</v>
      </c>
      <c r="W118" s="70">
        <f>COUNTIFS(W$1,"&gt;="&amp;$D118,W$1,"&lt;="&amp;$E118)</f>
        <v>0</v>
      </c>
      <c r="X118" s="70">
        <f>COUNTIFS(X$1,"&gt;="&amp;$D118,X$1,"&lt;="&amp;$E118)</f>
        <v>0</v>
      </c>
      <c r="Y118" s="70">
        <f>COUNTIFS(Y$1,"&gt;="&amp;$D118,Y$1,"&lt;="&amp;$E118)</f>
        <v>1</v>
      </c>
      <c r="Z118" s="70">
        <f>COUNTIFS(Z$1,"&gt;="&amp;$D118,Z$1,"&lt;="&amp;$E118)</f>
        <v>1</v>
      </c>
      <c r="AA118" s="70">
        <f>COUNTIFS(AA$1,"&gt;="&amp;$D118,AA$1,"&lt;="&amp;$E118)</f>
        <v>1</v>
      </c>
      <c r="AB118" s="70">
        <f>COUNTIFS(AB$1,"&gt;="&amp;$D118,AB$1,"&lt;="&amp;$E118)</f>
        <v>0</v>
      </c>
      <c r="AC118" s="70">
        <f>COUNTIFS(AC$1,"&gt;="&amp;$D118,AC$1,"&lt;="&amp;$E118)</f>
        <v>0</v>
      </c>
      <c r="AD118" s="70">
        <f>COUNTIFS(AD$1,"&gt;="&amp;$D118,AD$1,"&lt;="&amp;$E118)</f>
        <v>0</v>
      </c>
      <c r="AE118" s="70">
        <f>COUNTIFS(AE$1,"&gt;="&amp;$D118,AE$1,"&lt;="&amp;$E118)</f>
        <v>0</v>
      </c>
      <c r="AF118" s="70">
        <f>COUNTIFS(AF$1,"&gt;="&amp;$D118,AF$1,"&lt;="&amp;$E118)</f>
        <v>0</v>
      </c>
      <c r="AG118" s="70">
        <f>COUNTIFS(AG$1,"&gt;="&amp;$D118,AG$1,"&lt;="&amp;$E118)</f>
        <v>0</v>
      </c>
      <c r="AH118" s="70">
        <f>COUNTIFS(AH$1,"&gt;="&amp;$D118,AH$1,"&lt;="&amp;$E118)</f>
        <v>0</v>
      </c>
      <c r="AI118" s="70">
        <f>COUNTIFS(AI$1,"&gt;="&amp;$D118,AI$1,"&lt;="&amp;$E118)</f>
        <v>0</v>
      </c>
      <c r="AJ118" s="94"/>
      <c r="AK118" s="94"/>
      <c r="AL118" s="94"/>
      <c r="AM118" s="94"/>
      <c r="AN118" s="94"/>
      <c r="AO118" s="94"/>
      <c r="AP118" s="94"/>
      <c r="AQ118" s="94"/>
      <c r="AR118" s="94"/>
      <c r="AS118" s="94"/>
      <c r="AT118" s="94"/>
      <c r="AU118" s="94"/>
      <c r="AV118" s="94"/>
      <c r="AW118" s="94"/>
      <c r="AX118" s="94"/>
      <c r="AY118" s="94"/>
      <c r="AZ118" s="94"/>
      <c r="BA118" s="94"/>
      <c r="BB118" s="94"/>
    </row>
    <row r="119" spans="1:54" hidden="1">
      <c r="A119" s="3" t="s">
        <v>13</v>
      </c>
      <c r="B119" s="1" t="s">
        <v>392</v>
      </c>
      <c r="C119" s="3" t="s">
        <v>130</v>
      </c>
      <c r="D119" s="4">
        <v>44105</v>
      </c>
      <c r="E119" s="4">
        <v>44196</v>
      </c>
      <c r="L119" s="70">
        <f>COUNTIFS(L$1,"&gt;="&amp;$D119,L$1,"&lt;="&amp;$E119)</f>
        <v>0</v>
      </c>
      <c r="M119" s="70">
        <f>COUNTIFS(M$1,"&gt;="&amp;$D119,M$1,"&lt;="&amp;$E119)</f>
        <v>0</v>
      </c>
      <c r="N119" s="70">
        <f>COUNTIFS(N$1,"&gt;="&amp;$D119,N$1,"&lt;="&amp;$E119)</f>
        <v>0</v>
      </c>
      <c r="O119" s="70">
        <f>COUNTIFS(O$1,"&gt;="&amp;$D119,O$1,"&lt;="&amp;$E119)</f>
        <v>0</v>
      </c>
      <c r="P119" s="70">
        <f>COUNTIFS(P$1,"&gt;="&amp;$D119,P$1,"&lt;="&amp;$E119)</f>
        <v>0</v>
      </c>
      <c r="Q119" s="70">
        <f>COUNTIFS(Q$1,"&gt;="&amp;$D119,Q$1,"&lt;="&amp;$E119)</f>
        <v>0</v>
      </c>
      <c r="R119" s="70">
        <f>COUNTIFS(R$1,"&gt;="&amp;$D119,R$1,"&lt;="&amp;$E119)</f>
        <v>0</v>
      </c>
      <c r="S119" s="70">
        <f>COUNTIFS(S$1,"&gt;="&amp;$D119,S$1,"&lt;="&amp;$E119)</f>
        <v>0</v>
      </c>
      <c r="T119" s="70">
        <f>COUNTIFS(T$1,"&gt;="&amp;$D119,T$1,"&lt;="&amp;$E119)</f>
        <v>0</v>
      </c>
      <c r="U119" s="70">
        <f>COUNTIFS(U$1,"&gt;="&amp;$D119,U$1,"&lt;="&amp;$E119)</f>
        <v>1</v>
      </c>
      <c r="V119" s="70">
        <f>COUNTIFS(V$1,"&gt;="&amp;$D119,V$1,"&lt;="&amp;$E119)</f>
        <v>1</v>
      </c>
      <c r="W119" s="70">
        <f>COUNTIFS(W$1,"&gt;="&amp;$D119,W$1,"&lt;="&amp;$E119)</f>
        <v>1</v>
      </c>
      <c r="X119" s="70">
        <f>COUNTIFS(X$1,"&gt;="&amp;$D119,X$1,"&lt;="&amp;$E119)</f>
        <v>0</v>
      </c>
      <c r="Y119" s="70">
        <f>COUNTIFS(Y$1,"&gt;="&amp;$D119,Y$1,"&lt;="&amp;$E119)</f>
        <v>0</v>
      </c>
      <c r="Z119" s="70">
        <f>COUNTIFS(Z$1,"&gt;="&amp;$D119,Z$1,"&lt;="&amp;$E119)</f>
        <v>0</v>
      </c>
      <c r="AA119" s="70">
        <f>COUNTIFS(AA$1,"&gt;="&amp;$D119,AA$1,"&lt;="&amp;$E119)</f>
        <v>0</v>
      </c>
      <c r="AB119" s="70">
        <f>COUNTIFS(AB$1,"&gt;="&amp;$D119,AB$1,"&lt;="&amp;$E119)</f>
        <v>0</v>
      </c>
      <c r="AC119" s="70">
        <f>COUNTIFS(AC$1,"&gt;="&amp;$D119,AC$1,"&lt;="&amp;$E119)</f>
        <v>0</v>
      </c>
      <c r="AD119" s="70">
        <f>COUNTIFS(AD$1,"&gt;="&amp;$D119,AD$1,"&lt;="&amp;$E119)</f>
        <v>0</v>
      </c>
      <c r="AE119" s="70">
        <f>COUNTIFS(AE$1,"&gt;="&amp;$D119,AE$1,"&lt;="&amp;$E119)</f>
        <v>0</v>
      </c>
      <c r="AF119" s="70">
        <f>COUNTIFS(AF$1,"&gt;="&amp;$D119,AF$1,"&lt;="&amp;$E119)</f>
        <v>0</v>
      </c>
      <c r="AG119" s="70">
        <f>COUNTIFS(AG$1,"&gt;="&amp;$D119,AG$1,"&lt;="&amp;$E119)</f>
        <v>0</v>
      </c>
      <c r="AH119" s="70">
        <f>COUNTIFS(AH$1,"&gt;="&amp;$D119,AH$1,"&lt;="&amp;$E119)</f>
        <v>0</v>
      </c>
      <c r="AI119" s="70">
        <f>COUNTIFS(AI$1,"&gt;="&amp;$D119,AI$1,"&lt;="&amp;$E119)</f>
        <v>0</v>
      </c>
      <c r="AJ119" s="94"/>
      <c r="AK119" s="94"/>
      <c r="AL119" s="94"/>
      <c r="AM119" s="94"/>
      <c r="AN119" s="94"/>
      <c r="AO119" s="94"/>
      <c r="AP119" s="94"/>
      <c r="AQ119" s="94"/>
      <c r="AR119" s="94"/>
      <c r="AS119" s="94"/>
      <c r="AT119" s="94"/>
      <c r="AU119" s="94"/>
      <c r="AV119" s="94"/>
      <c r="AW119" s="94"/>
      <c r="AX119" s="94"/>
      <c r="AY119" s="94"/>
      <c r="AZ119" s="94"/>
      <c r="BA119" s="94"/>
      <c r="BB119" s="94"/>
    </row>
    <row r="120" spans="1:54" hidden="1">
      <c r="A120" s="3" t="s">
        <v>13</v>
      </c>
      <c r="B120" s="1" t="s">
        <v>392</v>
      </c>
      <c r="C120" s="3" t="s">
        <v>129</v>
      </c>
      <c r="D120" s="4">
        <v>44105</v>
      </c>
      <c r="E120" s="4">
        <v>44196</v>
      </c>
      <c r="L120" s="70">
        <f>COUNTIFS(L$1,"&gt;="&amp;$D120,L$1,"&lt;="&amp;$E120)</f>
        <v>0</v>
      </c>
      <c r="M120" s="70">
        <f>COUNTIFS(M$1,"&gt;="&amp;$D120,M$1,"&lt;="&amp;$E120)</f>
        <v>0</v>
      </c>
      <c r="N120" s="70">
        <f>COUNTIFS(N$1,"&gt;="&amp;$D120,N$1,"&lt;="&amp;$E120)</f>
        <v>0</v>
      </c>
      <c r="O120" s="70">
        <f>COUNTIFS(O$1,"&gt;="&amp;$D120,O$1,"&lt;="&amp;$E120)</f>
        <v>0</v>
      </c>
      <c r="P120" s="70">
        <f>COUNTIFS(P$1,"&gt;="&amp;$D120,P$1,"&lt;="&amp;$E120)</f>
        <v>0</v>
      </c>
      <c r="Q120" s="70">
        <f>COUNTIFS(Q$1,"&gt;="&amp;$D120,Q$1,"&lt;="&amp;$E120)</f>
        <v>0</v>
      </c>
      <c r="R120" s="70">
        <f>COUNTIFS(R$1,"&gt;="&amp;$D120,R$1,"&lt;="&amp;$E120)</f>
        <v>0</v>
      </c>
      <c r="S120" s="70">
        <f>COUNTIFS(S$1,"&gt;="&amp;$D120,S$1,"&lt;="&amp;$E120)</f>
        <v>0</v>
      </c>
      <c r="T120" s="70">
        <f>COUNTIFS(T$1,"&gt;="&amp;$D120,T$1,"&lt;="&amp;$E120)</f>
        <v>0</v>
      </c>
      <c r="U120" s="70">
        <f>COUNTIFS(U$1,"&gt;="&amp;$D120,U$1,"&lt;="&amp;$E120)</f>
        <v>1</v>
      </c>
      <c r="V120" s="70">
        <f>COUNTIFS(V$1,"&gt;="&amp;$D120,V$1,"&lt;="&amp;$E120)</f>
        <v>1</v>
      </c>
      <c r="W120" s="70">
        <f>COUNTIFS(W$1,"&gt;="&amp;$D120,W$1,"&lt;="&amp;$E120)</f>
        <v>1</v>
      </c>
      <c r="X120" s="70">
        <f>COUNTIFS(X$1,"&gt;="&amp;$D120,X$1,"&lt;="&amp;$E120)</f>
        <v>0</v>
      </c>
      <c r="Y120" s="70">
        <f>COUNTIFS(Y$1,"&gt;="&amp;$D120,Y$1,"&lt;="&amp;$E120)</f>
        <v>0</v>
      </c>
      <c r="Z120" s="70">
        <f>COUNTIFS(Z$1,"&gt;="&amp;$D120,Z$1,"&lt;="&amp;$E120)</f>
        <v>0</v>
      </c>
      <c r="AA120" s="70">
        <f>COUNTIFS(AA$1,"&gt;="&amp;$D120,AA$1,"&lt;="&amp;$E120)</f>
        <v>0</v>
      </c>
      <c r="AB120" s="70">
        <f>COUNTIFS(AB$1,"&gt;="&amp;$D120,AB$1,"&lt;="&amp;$E120)</f>
        <v>0</v>
      </c>
      <c r="AC120" s="70">
        <f>COUNTIFS(AC$1,"&gt;="&amp;$D120,AC$1,"&lt;="&amp;$E120)</f>
        <v>0</v>
      </c>
      <c r="AD120" s="70">
        <f>COUNTIFS(AD$1,"&gt;="&amp;$D120,AD$1,"&lt;="&amp;$E120)</f>
        <v>0</v>
      </c>
      <c r="AE120" s="70">
        <f>COUNTIFS(AE$1,"&gt;="&amp;$D120,AE$1,"&lt;="&amp;$E120)</f>
        <v>0</v>
      </c>
      <c r="AF120" s="70">
        <f>COUNTIFS(AF$1,"&gt;="&amp;$D120,AF$1,"&lt;="&amp;$E120)</f>
        <v>0</v>
      </c>
      <c r="AG120" s="70">
        <f>COUNTIFS(AG$1,"&gt;="&amp;$D120,AG$1,"&lt;="&amp;$E120)</f>
        <v>0</v>
      </c>
      <c r="AH120" s="70">
        <f>COUNTIFS(AH$1,"&gt;="&amp;$D120,AH$1,"&lt;="&amp;$E120)</f>
        <v>0</v>
      </c>
      <c r="AI120" s="70">
        <f>COUNTIFS(AI$1,"&gt;="&amp;$D120,AI$1,"&lt;="&amp;$E120)</f>
        <v>0</v>
      </c>
      <c r="AJ120" s="94"/>
      <c r="AK120" s="94"/>
      <c r="AL120" s="94"/>
      <c r="AM120" s="94"/>
      <c r="AN120" s="94"/>
      <c r="AO120" s="94"/>
      <c r="AP120" s="94"/>
      <c r="AQ120" s="94"/>
      <c r="AR120" s="94"/>
      <c r="AS120" s="94"/>
      <c r="AT120" s="94"/>
      <c r="AU120" s="94"/>
      <c r="AV120" s="94"/>
      <c r="AW120" s="94"/>
      <c r="AX120" s="94"/>
      <c r="AY120" s="94"/>
      <c r="AZ120" s="94"/>
      <c r="BA120" s="94"/>
      <c r="BB120" s="94"/>
    </row>
    <row r="121" spans="1:54" hidden="1">
      <c r="A121" s="3" t="s">
        <v>13</v>
      </c>
      <c r="B121" s="1" t="s">
        <v>392</v>
      </c>
      <c r="C121" s="3" t="s">
        <v>621</v>
      </c>
      <c r="D121" s="4">
        <v>44136</v>
      </c>
      <c r="E121" s="4">
        <v>44227</v>
      </c>
      <c r="L121" s="70">
        <f>COUNTIFS(L$1,"&gt;="&amp;$D121,L$1,"&lt;="&amp;$E121)</f>
        <v>0</v>
      </c>
      <c r="M121" s="70">
        <f>COUNTIFS(M$1,"&gt;="&amp;$D121,M$1,"&lt;="&amp;$E121)</f>
        <v>0</v>
      </c>
      <c r="N121" s="70">
        <f>COUNTIFS(N$1,"&gt;="&amp;$D121,N$1,"&lt;="&amp;$E121)</f>
        <v>0</v>
      </c>
      <c r="O121" s="70">
        <f>COUNTIFS(O$1,"&gt;="&amp;$D121,O$1,"&lt;="&amp;$E121)</f>
        <v>0</v>
      </c>
      <c r="P121" s="70">
        <f>COUNTIFS(P$1,"&gt;="&amp;$D121,P$1,"&lt;="&amp;$E121)</f>
        <v>0</v>
      </c>
      <c r="Q121" s="70">
        <f>COUNTIFS(Q$1,"&gt;="&amp;$D121,Q$1,"&lt;="&amp;$E121)</f>
        <v>0</v>
      </c>
      <c r="R121" s="70">
        <f>COUNTIFS(R$1,"&gt;="&amp;$D121,R$1,"&lt;="&amp;$E121)</f>
        <v>0</v>
      </c>
      <c r="S121" s="70">
        <f>COUNTIFS(S$1,"&gt;="&amp;$D121,S$1,"&lt;="&amp;$E121)</f>
        <v>0</v>
      </c>
      <c r="T121" s="70">
        <f>COUNTIFS(T$1,"&gt;="&amp;$D121,T$1,"&lt;="&amp;$E121)</f>
        <v>0</v>
      </c>
      <c r="U121" s="70">
        <f>COUNTIFS(U$1,"&gt;="&amp;$D121,U$1,"&lt;="&amp;$E121)</f>
        <v>0</v>
      </c>
      <c r="V121" s="70">
        <f>COUNTIFS(V$1,"&gt;="&amp;$D121,V$1,"&lt;="&amp;$E121)</f>
        <v>1</v>
      </c>
      <c r="W121" s="70">
        <f>COUNTIFS(W$1,"&gt;="&amp;$D121,W$1,"&lt;="&amp;$E121)</f>
        <v>1</v>
      </c>
      <c r="X121" s="70">
        <f>COUNTIFS(X$1,"&gt;="&amp;$D121,X$1,"&lt;="&amp;$E121)</f>
        <v>1</v>
      </c>
      <c r="Y121" s="70">
        <f>COUNTIFS(Y$1,"&gt;="&amp;$D121,Y$1,"&lt;="&amp;$E121)</f>
        <v>0</v>
      </c>
      <c r="Z121" s="70">
        <f>COUNTIFS(Z$1,"&gt;="&amp;$D121,Z$1,"&lt;="&amp;$E121)</f>
        <v>0</v>
      </c>
      <c r="AA121" s="70">
        <f>COUNTIFS(AA$1,"&gt;="&amp;$D121,AA$1,"&lt;="&amp;$E121)</f>
        <v>0</v>
      </c>
      <c r="AB121" s="70">
        <f>COUNTIFS(AB$1,"&gt;="&amp;$D121,AB$1,"&lt;="&amp;$E121)</f>
        <v>0</v>
      </c>
      <c r="AC121" s="70">
        <f>COUNTIFS(AC$1,"&gt;="&amp;$D121,AC$1,"&lt;="&amp;$E121)</f>
        <v>0</v>
      </c>
      <c r="AD121" s="70">
        <f>COUNTIFS(AD$1,"&gt;="&amp;$D121,AD$1,"&lt;="&amp;$E121)</f>
        <v>0</v>
      </c>
      <c r="AE121" s="70">
        <f>COUNTIFS(AE$1,"&gt;="&amp;$D121,AE$1,"&lt;="&amp;$E121)</f>
        <v>0</v>
      </c>
      <c r="AF121" s="70">
        <f>COUNTIFS(AF$1,"&gt;="&amp;$D121,AF$1,"&lt;="&amp;$E121)</f>
        <v>0</v>
      </c>
      <c r="AG121" s="70">
        <f>COUNTIFS(AG$1,"&gt;="&amp;$D121,AG$1,"&lt;="&amp;$E121)</f>
        <v>0</v>
      </c>
      <c r="AH121" s="70">
        <f>COUNTIFS(AH$1,"&gt;="&amp;$D121,AH$1,"&lt;="&amp;$E121)</f>
        <v>0</v>
      </c>
      <c r="AI121" s="70">
        <f>COUNTIFS(AI$1,"&gt;="&amp;$D121,AI$1,"&lt;="&amp;$E121)</f>
        <v>0</v>
      </c>
      <c r="AJ121" s="99"/>
      <c r="AK121" s="99"/>
      <c r="AL121" s="99"/>
      <c r="AM121" s="99"/>
      <c r="AN121" s="99"/>
      <c r="AO121" s="99"/>
      <c r="AP121" s="99"/>
      <c r="AQ121" s="99"/>
      <c r="AR121" s="99"/>
      <c r="AS121" s="99"/>
      <c r="AT121" s="99"/>
      <c r="AU121" s="99"/>
      <c r="AV121" s="99"/>
      <c r="AW121" s="99"/>
      <c r="AX121" s="99"/>
      <c r="AY121" s="99"/>
      <c r="AZ121" s="99"/>
      <c r="BA121" s="99"/>
      <c r="BB121" s="99"/>
    </row>
    <row r="122" spans="1:54" s="4" customFormat="1" hidden="1">
      <c r="A122" s="3" t="s">
        <v>13</v>
      </c>
      <c r="B122" s="1" t="s">
        <v>392</v>
      </c>
      <c r="C122" s="3" t="s">
        <v>622</v>
      </c>
      <c r="D122" s="4">
        <v>44136</v>
      </c>
      <c r="E122" s="4">
        <v>44227</v>
      </c>
      <c r="F122" s="44"/>
      <c r="I122" s="44"/>
      <c r="J122" s="44"/>
      <c r="K122" s="44"/>
      <c r="L122" s="70">
        <f>COUNTIFS(L$1,"&gt;="&amp;$D122,L$1,"&lt;="&amp;$E122)</f>
        <v>0</v>
      </c>
      <c r="M122" s="70">
        <f>COUNTIFS(M$1,"&gt;="&amp;$D122,M$1,"&lt;="&amp;$E122)</f>
        <v>0</v>
      </c>
      <c r="N122" s="70">
        <f>COUNTIFS(N$1,"&gt;="&amp;$D122,N$1,"&lt;="&amp;$E122)</f>
        <v>0</v>
      </c>
      <c r="O122" s="70">
        <f>COUNTIFS(O$1,"&gt;="&amp;$D122,O$1,"&lt;="&amp;$E122)</f>
        <v>0</v>
      </c>
      <c r="P122" s="70">
        <f>COUNTIFS(P$1,"&gt;="&amp;$D122,P$1,"&lt;="&amp;$E122)</f>
        <v>0</v>
      </c>
      <c r="Q122" s="70">
        <f>COUNTIFS(Q$1,"&gt;="&amp;$D122,Q$1,"&lt;="&amp;$E122)</f>
        <v>0</v>
      </c>
      <c r="R122" s="70">
        <f>COUNTIFS(R$1,"&gt;="&amp;$D122,R$1,"&lt;="&amp;$E122)</f>
        <v>0</v>
      </c>
      <c r="S122" s="70">
        <f>COUNTIFS(S$1,"&gt;="&amp;$D122,S$1,"&lt;="&amp;$E122)</f>
        <v>0</v>
      </c>
      <c r="T122" s="70">
        <f>COUNTIFS(T$1,"&gt;="&amp;$D122,T$1,"&lt;="&amp;$E122)</f>
        <v>0</v>
      </c>
      <c r="U122" s="70">
        <f>COUNTIFS(U$1,"&gt;="&amp;$D122,U$1,"&lt;="&amp;$E122)</f>
        <v>0</v>
      </c>
      <c r="V122" s="70">
        <f>COUNTIFS(V$1,"&gt;="&amp;$D122,V$1,"&lt;="&amp;$E122)</f>
        <v>1</v>
      </c>
      <c r="W122" s="70">
        <f>COUNTIFS(W$1,"&gt;="&amp;$D122,W$1,"&lt;="&amp;$E122)</f>
        <v>1</v>
      </c>
      <c r="X122" s="70">
        <f>COUNTIFS(X$1,"&gt;="&amp;$D122,X$1,"&lt;="&amp;$E122)</f>
        <v>1</v>
      </c>
      <c r="Y122" s="70">
        <f>COUNTIFS(Y$1,"&gt;="&amp;$D122,Y$1,"&lt;="&amp;$E122)</f>
        <v>0</v>
      </c>
      <c r="Z122" s="70">
        <f>COUNTIFS(Z$1,"&gt;="&amp;$D122,Z$1,"&lt;="&amp;$E122)</f>
        <v>0</v>
      </c>
      <c r="AA122" s="70">
        <f>COUNTIFS(AA$1,"&gt;="&amp;$D122,AA$1,"&lt;="&amp;$E122)</f>
        <v>0</v>
      </c>
      <c r="AB122" s="70">
        <f>COUNTIFS(AB$1,"&gt;="&amp;$D122,AB$1,"&lt;="&amp;$E122)</f>
        <v>0</v>
      </c>
      <c r="AC122" s="70">
        <f>COUNTIFS(AC$1,"&gt;="&amp;$D122,AC$1,"&lt;="&amp;$E122)</f>
        <v>0</v>
      </c>
      <c r="AD122" s="70">
        <f>COUNTIFS(AD$1,"&gt;="&amp;$D122,AD$1,"&lt;="&amp;$E122)</f>
        <v>0</v>
      </c>
      <c r="AE122" s="70">
        <f>COUNTIFS(AE$1,"&gt;="&amp;$D122,AE$1,"&lt;="&amp;$E122)</f>
        <v>0</v>
      </c>
      <c r="AF122" s="70">
        <f>COUNTIFS(AF$1,"&gt;="&amp;$D122,AF$1,"&lt;="&amp;$E122)</f>
        <v>0</v>
      </c>
      <c r="AG122" s="70">
        <f>COUNTIFS(AG$1,"&gt;="&amp;$D122,AG$1,"&lt;="&amp;$E122)</f>
        <v>0</v>
      </c>
      <c r="AH122" s="70">
        <f>COUNTIFS(AH$1,"&gt;="&amp;$D122,AH$1,"&lt;="&amp;$E122)</f>
        <v>0</v>
      </c>
      <c r="AI122" s="70">
        <f>COUNTIFS(AI$1,"&gt;="&amp;$D122,AI$1,"&lt;="&amp;$E122)</f>
        <v>0</v>
      </c>
      <c r="AJ122" s="94"/>
      <c r="AK122" s="94"/>
      <c r="AL122" s="94"/>
      <c r="AM122" s="94"/>
      <c r="AN122" s="94"/>
      <c r="AO122" s="94"/>
      <c r="AP122" s="94"/>
      <c r="AQ122" s="94"/>
      <c r="AR122" s="94"/>
      <c r="AS122" s="94"/>
      <c r="AT122" s="94"/>
      <c r="AU122" s="94"/>
      <c r="AV122" s="94"/>
      <c r="AW122" s="94"/>
      <c r="AX122" s="94"/>
      <c r="AY122" s="94"/>
      <c r="AZ122" s="94"/>
      <c r="BA122" s="94"/>
      <c r="BB122" s="94"/>
    </row>
    <row r="123" spans="1:54" s="4" customFormat="1" hidden="1">
      <c r="A123" s="3" t="s">
        <v>13</v>
      </c>
      <c r="B123" s="1" t="s">
        <v>392</v>
      </c>
      <c r="C123" s="5" t="s">
        <v>668</v>
      </c>
      <c r="D123" s="4">
        <v>44166</v>
      </c>
      <c r="E123" s="4">
        <v>44255</v>
      </c>
      <c r="L123" s="70">
        <f>COUNTIFS(L$1,"&gt;="&amp;$D123,L$1,"&lt;="&amp;$E123)</f>
        <v>0</v>
      </c>
      <c r="M123" s="70">
        <f>COUNTIFS(M$1,"&gt;="&amp;$D123,M$1,"&lt;="&amp;$E123)</f>
        <v>0</v>
      </c>
      <c r="N123" s="70">
        <f>COUNTIFS(N$1,"&gt;="&amp;$D123,N$1,"&lt;="&amp;$E123)</f>
        <v>0</v>
      </c>
      <c r="O123" s="70">
        <f>COUNTIFS(O$1,"&gt;="&amp;$D123,O$1,"&lt;="&amp;$E123)</f>
        <v>0</v>
      </c>
      <c r="P123" s="70">
        <f>COUNTIFS(P$1,"&gt;="&amp;$D123,P$1,"&lt;="&amp;$E123)</f>
        <v>0</v>
      </c>
      <c r="Q123" s="70">
        <f>COUNTIFS(Q$1,"&gt;="&amp;$D123,Q$1,"&lt;="&amp;$E123)</f>
        <v>0</v>
      </c>
      <c r="R123" s="70">
        <f>COUNTIFS(R$1,"&gt;="&amp;$D123,R$1,"&lt;="&amp;$E123)</f>
        <v>0</v>
      </c>
      <c r="S123" s="70">
        <f>COUNTIFS(S$1,"&gt;="&amp;$D123,S$1,"&lt;="&amp;$E123)</f>
        <v>0</v>
      </c>
      <c r="T123" s="70">
        <f>COUNTIFS(T$1,"&gt;="&amp;$D123,T$1,"&lt;="&amp;$E123)</f>
        <v>0</v>
      </c>
      <c r="U123" s="70">
        <f>COUNTIFS(U$1,"&gt;="&amp;$D123,U$1,"&lt;="&amp;$E123)</f>
        <v>0</v>
      </c>
      <c r="V123" s="70">
        <f>COUNTIFS(V$1,"&gt;="&amp;$D123,V$1,"&lt;="&amp;$E123)</f>
        <v>0</v>
      </c>
      <c r="W123" s="70">
        <f>COUNTIFS(W$1,"&gt;="&amp;$D123,W$1,"&lt;="&amp;$E123)</f>
        <v>1</v>
      </c>
      <c r="X123" s="70">
        <f>COUNTIFS(X$1,"&gt;="&amp;$D123,X$1,"&lt;="&amp;$E123)</f>
        <v>1</v>
      </c>
      <c r="Y123" s="70">
        <f>COUNTIFS(Y$1,"&gt;="&amp;$D123,Y$1,"&lt;="&amp;$E123)</f>
        <v>1</v>
      </c>
      <c r="Z123" s="70">
        <f>COUNTIFS(Z$1,"&gt;="&amp;$D123,Z$1,"&lt;="&amp;$E123)</f>
        <v>0</v>
      </c>
      <c r="AA123" s="70">
        <f>COUNTIFS(AA$1,"&gt;="&amp;$D123,AA$1,"&lt;="&amp;$E123)</f>
        <v>0</v>
      </c>
      <c r="AB123" s="70">
        <f>COUNTIFS(AB$1,"&gt;="&amp;$D123,AB$1,"&lt;="&amp;$E123)</f>
        <v>0</v>
      </c>
      <c r="AC123" s="70">
        <f>COUNTIFS(AC$1,"&gt;="&amp;$D123,AC$1,"&lt;="&amp;$E123)</f>
        <v>0</v>
      </c>
      <c r="AD123" s="70">
        <f>COUNTIFS(AD$1,"&gt;="&amp;$D123,AD$1,"&lt;="&amp;$E123)</f>
        <v>0</v>
      </c>
      <c r="AE123" s="70">
        <f>COUNTIFS(AE$1,"&gt;="&amp;$D123,AE$1,"&lt;="&amp;$E123)</f>
        <v>0</v>
      </c>
      <c r="AF123" s="70">
        <f>COUNTIFS(AF$1,"&gt;="&amp;$D123,AF$1,"&lt;="&amp;$E123)</f>
        <v>0</v>
      </c>
      <c r="AG123" s="70">
        <f>COUNTIFS(AG$1,"&gt;="&amp;$D123,AG$1,"&lt;="&amp;$E123)</f>
        <v>0</v>
      </c>
      <c r="AH123" s="70">
        <f>COUNTIFS(AH$1,"&gt;="&amp;$D123,AH$1,"&lt;="&amp;$E123)</f>
        <v>0</v>
      </c>
      <c r="AI123" s="70">
        <f>COUNTIFS(AI$1,"&gt;="&amp;$D123,AI$1,"&lt;="&amp;$E123)</f>
        <v>0</v>
      </c>
      <c r="AJ123" s="94"/>
      <c r="AK123" s="94"/>
      <c r="AL123" s="94"/>
      <c r="AM123" s="94"/>
      <c r="AN123" s="94"/>
      <c r="AO123" s="94"/>
      <c r="AP123" s="94"/>
      <c r="AQ123" s="94"/>
      <c r="AR123" s="94"/>
      <c r="AS123" s="94"/>
      <c r="AT123" s="94"/>
      <c r="AU123" s="94"/>
      <c r="AV123" s="94"/>
      <c r="AW123" s="94"/>
      <c r="AX123" s="94"/>
      <c r="AY123" s="94"/>
      <c r="AZ123" s="94"/>
      <c r="BA123" s="94"/>
      <c r="BB123" s="94"/>
    </row>
    <row r="124" spans="1:54" s="4" customFormat="1" hidden="1">
      <c r="A124" s="3" t="s">
        <v>13</v>
      </c>
      <c r="B124" s="1" t="s">
        <v>392</v>
      </c>
      <c r="C124" s="5" t="s">
        <v>669</v>
      </c>
      <c r="D124" s="4">
        <v>44166</v>
      </c>
      <c r="E124" s="4">
        <v>44255</v>
      </c>
      <c r="F124" s="44"/>
      <c r="I124" s="44"/>
      <c r="J124" s="44"/>
      <c r="K124" s="44"/>
      <c r="L124" s="70">
        <f>COUNTIFS(L$1,"&gt;="&amp;$D124,L$1,"&lt;="&amp;$E124)</f>
        <v>0</v>
      </c>
      <c r="M124" s="70">
        <f>COUNTIFS(M$1,"&gt;="&amp;$D124,M$1,"&lt;="&amp;$E124)</f>
        <v>0</v>
      </c>
      <c r="N124" s="70">
        <f>COUNTIFS(N$1,"&gt;="&amp;$D124,N$1,"&lt;="&amp;$E124)</f>
        <v>0</v>
      </c>
      <c r="O124" s="70">
        <f>COUNTIFS(O$1,"&gt;="&amp;$D124,O$1,"&lt;="&amp;$E124)</f>
        <v>0</v>
      </c>
      <c r="P124" s="70">
        <f>COUNTIFS(P$1,"&gt;="&amp;$D124,P$1,"&lt;="&amp;$E124)</f>
        <v>0</v>
      </c>
      <c r="Q124" s="70">
        <f>COUNTIFS(Q$1,"&gt;="&amp;$D124,Q$1,"&lt;="&amp;$E124)</f>
        <v>0</v>
      </c>
      <c r="R124" s="70">
        <f>COUNTIFS(R$1,"&gt;="&amp;$D124,R$1,"&lt;="&amp;$E124)</f>
        <v>0</v>
      </c>
      <c r="S124" s="70">
        <f>COUNTIFS(S$1,"&gt;="&amp;$D124,S$1,"&lt;="&amp;$E124)</f>
        <v>0</v>
      </c>
      <c r="T124" s="70">
        <f>COUNTIFS(T$1,"&gt;="&amp;$D124,T$1,"&lt;="&amp;$E124)</f>
        <v>0</v>
      </c>
      <c r="U124" s="70">
        <f>COUNTIFS(U$1,"&gt;="&amp;$D124,U$1,"&lt;="&amp;$E124)</f>
        <v>0</v>
      </c>
      <c r="V124" s="70">
        <f>COUNTIFS(V$1,"&gt;="&amp;$D124,V$1,"&lt;="&amp;$E124)</f>
        <v>0</v>
      </c>
      <c r="W124" s="70">
        <f>COUNTIFS(W$1,"&gt;="&amp;$D124,W$1,"&lt;="&amp;$E124)</f>
        <v>1</v>
      </c>
      <c r="X124" s="70">
        <f>COUNTIFS(X$1,"&gt;="&amp;$D124,X$1,"&lt;="&amp;$E124)</f>
        <v>1</v>
      </c>
      <c r="Y124" s="70">
        <f>COUNTIFS(Y$1,"&gt;="&amp;$D124,Y$1,"&lt;="&amp;$E124)</f>
        <v>1</v>
      </c>
      <c r="Z124" s="70">
        <f>COUNTIFS(Z$1,"&gt;="&amp;$D124,Z$1,"&lt;="&amp;$E124)</f>
        <v>0</v>
      </c>
      <c r="AA124" s="70">
        <f>COUNTIFS(AA$1,"&gt;="&amp;$D124,AA$1,"&lt;="&amp;$E124)</f>
        <v>0</v>
      </c>
      <c r="AB124" s="70">
        <f>COUNTIFS(AB$1,"&gt;="&amp;$D124,AB$1,"&lt;="&amp;$E124)</f>
        <v>0</v>
      </c>
      <c r="AC124" s="70">
        <f>COUNTIFS(AC$1,"&gt;="&amp;$D124,AC$1,"&lt;="&amp;$E124)</f>
        <v>0</v>
      </c>
      <c r="AD124" s="70">
        <f>COUNTIFS(AD$1,"&gt;="&amp;$D124,AD$1,"&lt;="&amp;$E124)</f>
        <v>0</v>
      </c>
      <c r="AE124" s="70">
        <f>COUNTIFS(AE$1,"&gt;="&amp;$D124,AE$1,"&lt;="&amp;$E124)</f>
        <v>0</v>
      </c>
      <c r="AF124" s="70">
        <f>COUNTIFS(AF$1,"&gt;="&amp;$D124,AF$1,"&lt;="&amp;$E124)</f>
        <v>0</v>
      </c>
      <c r="AG124" s="70">
        <f>COUNTIFS(AG$1,"&gt;="&amp;$D124,AG$1,"&lt;="&amp;$E124)</f>
        <v>0</v>
      </c>
      <c r="AH124" s="70">
        <f>COUNTIFS(AH$1,"&gt;="&amp;$D124,AH$1,"&lt;="&amp;$E124)</f>
        <v>0</v>
      </c>
      <c r="AI124" s="70">
        <f>COUNTIFS(AI$1,"&gt;="&amp;$D124,AI$1,"&lt;="&amp;$E124)</f>
        <v>0</v>
      </c>
      <c r="AJ124" s="94"/>
      <c r="AK124" s="94"/>
      <c r="AL124" s="94"/>
      <c r="AM124" s="94"/>
      <c r="AN124" s="94"/>
      <c r="AO124" s="94"/>
      <c r="AP124" s="94"/>
      <c r="AQ124" s="94"/>
      <c r="AR124" s="94"/>
      <c r="AS124" s="94"/>
      <c r="AT124" s="94"/>
      <c r="AU124" s="94"/>
      <c r="AV124" s="94"/>
      <c r="AW124" s="94"/>
      <c r="AX124" s="94"/>
      <c r="AY124" s="94"/>
      <c r="AZ124" s="94"/>
      <c r="BA124" s="94"/>
      <c r="BB124" s="94"/>
    </row>
    <row r="125" spans="1:54" s="4" customFormat="1" hidden="1">
      <c r="A125" s="20" t="s">
        <v>12</v>
      </c>
      <c r="B125" s="1" t="s">
        <v>343</v>
      </c>
      <c r="C125" s="5" t="s">
        <v>118</v>
      </c>
      <c r="D125" s="4">
        <v>44044</v>
      </c>
      <c r="E125" s="4">
        <v>44074</v>
      </c>
      <c r="F125" s="44"/>
      <c r="I125" s="44"/>
      <c r="J125" s="44"/>
      <c r="K125" s="44"/>
      <c r="L125" s="70">
        <f>COUNTIFS(L$1,"&gt;="&amp;$D125,L$1,"&lt;="&amp;$E125)</f>
        <v>0</v>
      </c>
      <c r="M125" s="70">
        <f>COUNTIFS(M$1,"&gt;="&amp;$D125,M$1,"&lt;="&amp;$E125)</f>
        <v>0</v>
      </c>
      <c r="N125" s="70">
        <f>COUNTIFS(N$1,"&gt;="&amp;$D125,N$1,"&lt;="&amp;$E125)</f>
        <v>0</v>
      </c>
      <c r="O125" s="70">
        <f>COUNTIFS(O$1,"&gt;="&amp;$D125,O$1,"&lt;="&amp;$E125)</f>
        <v>0</v>
      </c>
      <c r="P125" s="70">
        <f>COUNTIFS(P$1,"&gt;="&amp;$D125,P$1,"&lt;="&amp;$E125)</f>
        <v>0</v>
      </c>
      <c r="Q125" s="70">
        <f>COUNTIFS(Q$1,"&gt;="&amp;$D125,Q$1,"&lt;="&amp;$E125)</f>
        <v>0</v>
      </c>
      <c r="R125" s="70">
        <f>COUNTIFS(R$1,"&gt;="&amp;$D125,R$1,"&lt;="&amp;$E125)</f>
        <v>0</v>
      </c>
      <c r="S125" s="70">
        <f>COUNTIFS(S$1,"&gt;="&amp;$D125,S$1,"&lt;="&amp;$E125)</f>
        <v>1</v>
      </c>
      <c r="T125" s="70">
        <f>COUNTIFS(T$1,"&gt;="&amp;$D125,T$1,"&lt;="&amp;$E125)</f>
        <v>0</v>
      </c>
      <c r="U125" s="70">
        <f>COUNTIFS(U$1,"&gt;="&amp;$D125,U$1,"&lt;="&amp;$E125)</f>
        <v>0</v>
      </c>
      <c r="V125" s="70">
        <f>COUNTIFS(V$1,"&gt;="&amp;$D125,V$1,"&lt;="&amp;$E125)</f>
        <v>0</v>
      </c>
      <c r="W125" s="70">
        <f>COUNTIFS(W$1,"&gt;="&amp;$D125,W$1,"&lt;="&amp;$E125)</f>
        <v>0</v>
      </c>
      <c r="X125" s="70">
        <f>COUNTIFS(X$1,"&gt;="&amp;$D125,X$1,"&lt;="&amp;$E125)</f>
        <v>0</v>
      </c>
      <c r="Y125" s="70">
        <f>COUNTIFS(Y$1,"&gt;="&amp;$D125,Y$1,"&lt;="&amp;$E125)</f>
        <v>0</v>
      </c>
      <c r="Z125" s="70">
        <f>COUNTIFS(Z$1,"&gt;="&amp;$D125,Z$1,"&lt;="&amp;$E125)</f>
        <v>0</v>
      </c>
      <c r="AA125" s="70">
        <f>COUNTIFS(AA$1,"&gt;="&amp;$D125,AA$1,"&lt;="&amp;$E125)</f>
        <v>0</v>
      </c>
      <c r="AB125" s="70">
        <f>COUNTIFS(AB$1,"&gt;="&amp;$D125,AB$1,"&lt;="&amp;$E125)</f>
        <v>0</v>
      </c>
      <c r="AC125" s="70">
        <f>COUNTIFS(AC$1,"&gt;="&amp;$D125,AC$1,"&lt;="&amp;$E125)</f>
        <v>0</v>
      </c>
      <c r="AD125" s="70">
        <f>COUNTIFS(AD$1,"&gt;="&amp;$D125,AD$1,"&lt;="&amp;$E125)</f>
        <v>0</v>
      </c>
      <c r="AE125" s="70">
        <f>COUNTIFS(AE$1,"&gt;="&amp;$D125,AE$1,"&lt;="&amp;$E125)</f>
        <v>0</v>
      </c>
      <c r="AF125" s="70">
        <f>COUNTIFS(AF$1,"&gt;="&amp;$D125,AF$1,"&lt;="&amp;$E125)</f>
        <v>0</v>
      </c>
      <c r="AG125" s="70">
        <f>COUNTIFS(AG$1,"&gt;="&amp;$D125,AG$1,"&lt;="&amp;$E125)</f>
        <v>0</v>
      </c>
      <c r="AH125" s="70">
        <f>COUNTIFS(AH$1,"&gt;="&amp;$D125,AH$1,"&lt;="&amp;$E125)</f>
        <v>0</v>
      </c>
      <c r="AI125" s="70">
        <f>COUNTIFS(AI$1,"&gt;="&amp;$D125,AI$1,"&lt;="&amp;$E125)</f>
        <v>0</v>
      </c>
      <c r="AJ125" s="94">
        <v>2</v>
      </c>
      <c r="AK125" s="94">
        <v>2</v>
      </c>
      <c r="AL125" s="94">
        <v>4</v>
      </c>
      <c r="AM125" s="94">
        <v>4</v>
      </c>
      <c r="AN125" s="94">
        <v>4</v>
      </c>
      <c r="AO125" s="94">
        <v>5</v>
      </c>
      <c r="AP125" s="94">
        <v>5</v>
      </c>
      <c r="AQ125" s="94">
        <v>4</v>
      </c>
      <c r="AR125" s="94">
        <v>4</v>
      </c>
      <c r="AS125" s="94">
        <v>4</v>
      </c>
      <c r="AT125" s="94">
        <v>4</v>
      </c>
      <c r="AU125" s="94">
        <v>4</v>
      </c>
      <c r="AV125" s="94">
        <v>2</v>
      </c>
      <c r="AW125" s="94">
        <v>2</v>
      </c>
      <c r="AX125" s="94">
        <v>2</v>
      </c>
      <c r="AY125" s="94">
        <v>2</v>
      </c>
      <c r="AZ125" s="94">
        <v>2</v>
      </c>
      <c r="BA125" s="94">
        <v>2</v>
      </c>
      <c r="BB125" s="94">
        <v>2</v>
      </c>
    </row>
    <row r="126" spans="1:54" s="4" customFormat="1" hidden="1">
      <c r="A126" s="5" t="s">
        <v>12</v>
      </c>
      <c r="B126" s="1" t="s">
        <v>343</v>
      </c>
      <c r="C126" s="5" t="s">
        <v>117</v>
      </c>
      <c r="D126" s="4">
        <v>44044</v>
      </c>
      <c r="E126" s="4">
        <v>44074</v>
      </c>
      <c r="F126" s="44"/>
      <c r="I126" s="44"/>
      <c r="J126" s="44"/>
      <c r="K126" s="44"/>
      <c r="L126" s="70">
        <f>COUNTIFS(L$1,"&gt;="&amp;$D126,L$1,"&lt;="&amp;$E126)</f>
        <v>0</v>
      </c>
      <c r="M126" s="70">
        <f>COUNTIFS(M$1,"&gt;="&amp;$D126,M$1,"&lt;="&amp;$E126)</f>
        <v>0</v>
      </c>
      <c r="N126" s="70">
        <f>COUNTIFS(N$1,"&gt;="&amp;$D126,N$1,"&lt;="&amp;$E126)</f>
        <v>0</v>
      </c>
      <c r="O126" s="70">
        <f>COUNTIFS(O$1,"&gt;="&amp;$D126,O$1,"&lt;="&amp;$E126)</f>
        <v>0</v>
      </c>
      <c r="P126" s="70">
        <f>COUNTIFS(P$1,"&gt;="&amp;$D126,P$1,"&lt;="&amp;$E126)</f>
        <v>0</v>
      </c>
      <c r="Q126" s="70">
        <f>COUNTIFS(Q$1,"&gt;="&amp;$D126,Q$1,"&lt;="&amp;$E126)</f>
        <v>0</v>
      </c>
      <c r="R126" s="70">
        <f>COUNTIFS(R$1,"&gt;="&amp;$D126,R$1,"&lt;="&amp;$E126)</f>
        <v>0</v>
      </c>
      <c r="S126" s="70">
        <f>COUNTIFS(S$1,"&gt;="&amp;$D126,S$1,"&lt;="&amp;$E126)</f>
        <v>1</v>
      </c>
      <c r="T126" s="70">
        <f>COUNTIFS(T$1,"&gt;="&amp;$D126,T$1,"&lt;="&amp;$E126)</f>
        <v>0</v>
      </c>
      <c r="U126" s="70">
        <f>COUNTIFS(U$1,"&gt;="&amp;$D126,U$1,"&lt;="&amp;$E126)</f>
        <v>0</v>
      </c>
      <c r="V126" s="70">
        <f>COUNTIFS(V$1,"&gt;="&amp;$D126,V$1,"&lt;="&amp;$E126)</f>
        <v>0</v>
      </c>
      <c r="W126" s="70">
        <f>COUNTIFS(W$1,"&gt;="&amp;$D126,W$1,"&lt;="&amp;$E126)</f>
        <v>0</v>
      </c>
      <c r="X126" s="70">
        <f>COUNTIFS(X$1,"&gt;="&amp;$D126,X$1,"&lt;="&amp;$E126)</f>
        <v>0</v>
      </c>
      <c r="Y126" s="70">
        <f>COUNTIFS(Y$1,"&gt;="&amp;$D126,Y$1,"&lt;="&amp;$E126)</f>
        <v>0</v>
      </c>
      <c r="Z126" s="70">
        <f>COUNTIFS(Z$1,"&gt;="&amp;$D126,Z$1,"&lt;="&amp;$E126)</f>
        <v>0</v>
      </c>
      <c r="AA126" s="70">
        <f>COUNTIFS(AA$1,"&gt;="&amp;$D126,AA$1,"&lt;="&amp;$E126)</f>
        <v>0</v>
      </c>
      <c r="AB126" s="70">
        <f>COUNTIFS(AB$1,"&gt;="&amp;$D126,AB$1,"&lt;="&amp;$E126)</f>
        <v>0</v>
      </c>
      <c r="AC126" s="70">
        <f>COUNTIFS(AC$1,"&gt;="&amp;$D126,AC$1,"&lt;="&amp;$E126)</f>
        <v>0</v>
      </c>
      <c r="AD126" s="70">
        <f>COUNTIFS(AD$1,"&gt;="&amp;$D126,AD$1,"&lt;="&amp;$E126)</f>
        <v>0</v>
      </c>
      <c r="AE126" s="70">
        <f>COUNTIFS(AE$1,"&gt;="&amp;$D126,AE$1,"&lt;="&amp;$E126)</f>
        <v>0</v>
      </c>
      <c r="AF126" s="70">
        <f>COUNTIFS(AF$1,"&gt;="&amp;$D126,AF$1,"&lt;="&amp;$E126)</f>
        <v>0</v>
      </c>
      <c r="AG126" s="70">
        <f>COUNTIFS(AG$1,"&gt;="&amp;$D126,AG$1,"&lt;="&amp;$E126)</f>
        <v>0</v>
      </c>
      <c r="AH126" s="70">
        <f>COUNTIFS(AH$1,"&gt;="&amp;$D126,AH$1,"&lt;="&amp;$E126)</f>
        <v>0</v>
      </c>
      <c r="AI126" s="70">
        <f>COUNTIFS(AI$1,"&gt;="&amp;$D126,AI$1,"&lt;="&amp;$E126)</f>
        <v>0</v>
      </c>
      <c r="AJ126" s="94"/>
      <c r="AK126" s="94"/>
      <c r="AL126" s="94"/>
      <c r="AM126" s="94"/>
      <c r="AN126" s="94"/>
      <c r="AO126" s="94"/>
      <c r="AP126" s="94"/>
      <c r="AQ126" s="94"/>
      <c r="AR126" s="94"/>
      <c r="AS126" s="94"/>
      <c r="AT126" s="94"/>
      <c r="AU126" s="94"/>
      <c r="AV126" s="94"/>
      <c r="AW126" s="94"/>
      <c r="AX126" s="94"/>
      <c r="AY126" s="94"/>
      <c r="AZ126" s="94"/>
      <c r="BA126" s="94"/>
      <c r="BB126" s="94"/>
    </row>
    <row r="127" spans="1:54" s="4" customFormat="1" hidden="1">
      <c r="A127" s="5" t="s">
        <v>12</v>
      </c>
      <c r="B127" s="1" t="s">
        <v>343</v>
      </c>
      <c r="C127" s="5" t="s">
        <v>124</v>
      </c>
      <c r="D127" s="4">
        <v>44075</v>
      </c>
      <c r="E127" s="4">
        <v>44104</v>
      </c>
      <c r="F127" s="44"/>
      <c r="I127" s="44"/>
      <c r="J127" s="44"/>
      <c r="K127" s="44"/>
      <c r="L127" s="70">
        <f>COUNTIFS(L$1,"&gt;="&amp;$D127,L$1,"&lt;="&amp;$E127)</f>
        <v>0</v>
      </c>
      <c r="M127" s="70">
        <f>COUNTIFS(M$1,"&gt;="&amp;$D127,M$1,"&lt;="&amp;$E127)</f>
        <v>0</v>
      </c>
      <c r="N127" s="70">
        <f>COUNTIFS(N$1,"&gt;="&amp;$D127,N$1,"&lt;="&amp;$E127)</f>
        <v>0</v>
      </c>
      <c r="O127" s="70">
        <f>COUNTIFS(O$1,"&gt;="&amp;$D127,O$1,"&lt;="&amp;$E127)</f>
        <v>0</v>
      </c>
      <c r="P127" s="70">
        <f>COUNTIFS(P$1,"&gt;="&amp;$D127,P$1,"&lt;="&amp;$E127)</f>
        <v>0</v>
      </c>
      <c r="Q127" s="70">
        <f>COUNTIFS(Q$1,"&gt;="&amp;$D127,Q$1,"&lt;="&amp;$E127)</f>
        <v>0</v>
      </c>
      <c r="R127" s="70">
        <f>COUNTIFS(R$1,"&gt;="&amp;$D127,R$1,"&lt;="&amp;$E127)</f>
        <v>0</v>
      </c>
      <c r="S127" s="70">
        <f>COUNTIFS(S$1,"&gt;="&amp;$D127,S$1,"&lt;="&amp;$E127)</f>
        <v>0</v>
      </c>
      <c r="T127" s="70">
        <f>COUNTIFS(T$1,"&gt;="&amp;$D127,T$1,"&lt;="&amp;$E127)</f>
        <v>1</v>
      </c>
      <c r="U127" s="70">
        <f>COUNTIFS(U$1,"&gt;="&amp;$D127,U$1,"&lt;="&amp;$E127)</f>
        <v>0</v>
      </c>
      <c r="V127" s="70">
        <f>COUNTIFS(V$1,"&gt;="&amp;$D127,V$1,"&lt;="&amp;$E127)</f>
        <v>0</v>
      </c>
      <c r="W127" s="70">
        <f>COUNTIFS(W$1,"&gt;="&amp;$D127,W$1,"&lt;="&amp;$E127)</f>
        <v>0</v>
      </c>
      <c r="X127" s="70">
        <f>COUNTIFS(X$1,"&gt;="&amp;$D127,X$1,"&lt;="&amp;$E127)</f>
        <v>0</v>
      </c>
      <c r="Y127" s="70">
        <f>COUNTIFS(Y$1,"&gt;="&amp;$D127,Y$1,"&lt;="&amp;$E127)</f>
        <v>0</v>
      </c>
      <c r="Z127" s="70">
        <f>COUNTIFS(Z$1,"&gt;="&amp;$D127,Z$1,"&lt;="&amp;$E127)</f>
        <v>0</v>
      </c>
      <c r="AA127" s="70">
        <f>COUNTIFS(AA$1,"&gt;="&amp;$D127,AA$1,"&lt;="&amp;$E127)</f>
        <v>0</v>
      </c>
      <c r="AB127" s="70">
        <f>COUNTIFS(AB$1,"&gt;="&amp;$D127,AB$1,"&lt;="&amp;$E127)</f>
        <v>0</v>
      </c>
      <c r="AC127" s="70">
        <f>COUNTIFS(AC$1,"&gt;="&amp;$D127,AC$1,"&lt;="&amp;$E127)</f>
        <v>0</v>
      </c>
      <c r="AD127" s="70">
        <f>COUNTIFS(AD$1,"&gt;="&amp;$D127,AD$1,"&lt;="&amp;$E127)</f>
        <v>0</v>
      </c>
      <c r="AE127" s="70">
        <f>COUNTIFS(AE$1,"&gt;="&amp;$D127,AE$1,"&lt;="&amp;$E127)</f>
        <v>0</v>
      </c>
      <c r="AF127" s="70">
        <f>COUNTIFS(AF$1,"&gt;="&amp;$D127,AF$1,"&lt;="&amp;$E127)</f>
        <v>0</v>
      </c>
      <c r="AG127" s="70">
        <f>COUNTIFS(AG$1,"&gt;="&amp;$D127,AG$1,"&lt;="&amp;$E127)</f>
        <v>0</v>
      </c>
      <c r="AH127" s="70">
        <f>COUNTIFS(AH$1,"&gt;="&amp;$D127,AH$1,"&lt;="&amp;$E127)</f>
        <v>0</v>
      </c>
      <c r="AI127" s="70">
        <f>COUNTIFS(AI$1,"&gt;="&amp;$D127,AI$1,"&lt;="&amp;$E127)</f>
        <v>0</v>
      </c>
      <c r="AJ127" s="94"/>
      <c r="AK127" s="94"/>
      <c r="AL127" s="94"/>
      <c r="AM127" s="94"/>
      <c r="AN127" s="94"/>
      <c r="AO127" s="94"/>
      <c r="AP127" s="94"/>
      <c r="AQ127" s="94"/>
      <c r="AR127" s="94"/>
      <c r="AS127" s="94"/>
      <c r="AT127" s="94"/>
      <c r="AU127" s="94"/>
      <c r="AV127" s="94"/>
      <c r="AW127" s="94"/>
      <c r="AX127" s="94"/>
      <c r="AY127" s="94"/>
      <c r="AZ127" s="94"/>
      <c r="BA127" s="94"/>
      <c r="BB127" s="94"/>
    </row>
    <row r="128" spans="1:54" s="4" customFormat="1" hidden="1">
      <c r="A128" s="5" t="s">
        <v>12</v>
      </c>
      <c r="B128" s="1" t="s">
        <v>343</v>
      </c>
      <c r="C128" s="5" t="s">
        <v>123</v>
      </c>
      <c r="D128" s="4">
        <v>44075</v>
      </c>
      <c r="E128" s="4">
        <v>44104</v>
      </c>
      <c r="F128" s="44"/>
      <c r="I128" s="44"/>
      <c r="J128" s="44"/>
      <c r="K128" s="44"/>
      <c r="L128" s="70">
        <f>COUNTIFS(L$1,"&gt;="&amp;$D128,L$1,"&lt;="&amp;$E128)</f>
        <v>0</v>
      </c>
      <c r="M128" s="70">
        <f>COUNTIFS(M$1,"&gt;="&amp;$D128,M$1,"&lt;="&amp;$E128)</f>
        <v>0</v>
      </c>
      <c r="N128" s="70">
        <f>COUNTIFS(N$1,"&gt;="&amp;$D128,N$1,"&lt;="&amp;$E128)</f>
        <v>0</v>
      </c>
      <c r="O128" s="70">
        <f>COUNTIFS(O$1,"&gt;="&amp;$D128,O$1,"&lt;="&amp;$E128)</f>
        <v>0</v>
      </c>
      <c r="P128" s="70">
        <f>COUNTIFS(P$1,"&gt;="&amp;$D128,P$1,"&lt;="&amp;$E128)</f>
        <v>0</v>
      </c>
      <c r="Q128" s="70">
        <f>COUNTIFS(Q$1,"&gt;="&amp;$D128,Q$1,"&lt;="&amp;$E128)</f>
        <v>0</v>
      </c>
      <c r="R128" s="70">
        <f>COUNTIFS(R$1,"&gt;="&amp;$D128,R$1,"&lt;="&amp;$E128)</f>
        <v>0</v>
      </c>
      <c r="S128" s="70">
        <f>COUNTIFS(S$1,"&gt;="&amp;$D128,S$1,"&lt;="&amp;$E128)</f>
        <v>0</v>
      </c>
      <c r="T128" s="70">
        <f>COUNTIFS(T$1,"&gt;="&amp;$D128,T$1,"&lt;="&amp;$E128)</f>
        <v>1</v>
      </c>
      <c r="U128" s="70">
        <f>COUNTIFS(U$1,"&gt;="&amp;$D128,U$1,"&lt;="&amp;$E128)</f>
        <v>0</v>
      </c>
      <c r="V128" s="70">
        <f>COUNTIFS(V$1,"&gt;="&amp;$D128,V$1,"&lt;="&amp;$E128)</f>
        <v>0</v>
      </c>
      <c r="W128" s="70">
        <f>COUNTIFS(W$1,"&gt;="&amp;$D128,W$1,"&lt;="&amp;$E128)</f>
        <v>0</v>
      </c>
      <c r="X128" s="70">
        <f>COUNTIFS(X$1,"&gt;="&amp;$D128,X$1,"&lt;="&amp;$E128)</f>
        <v>0</v>
      </c>
      <c r="Y128" s="70">
        <f>COUNTIFS(Y$1,"&gt;="&amp;$D128,Y$1,"&lt;="&amp;$E128)</f>
        <v>0</v>
      </c>
      <c r="Z128" s="70">
        <f>COUNTIFS(Z$1,"&gt;="&amp;$D128,Z$1,"&lt;="&amp;$E128)</f>
        <v>0</v>
      </c>
      <c r="AA128" s="70">
        <f>COUNTIFS(AA$1,"&gt;="&amp;$D128,AA$1,"&lt;="&amp;$E128)</f>
        <v>0</v>
      </c>
      <c r="AB128" s="70">
        <f>COUNTIFS(AB$1,"&gt;="&amp;$D128,AB$1,"&lt;="&amp;$E128)</f>
        <v>0</v>
      </c>
      <c r="AC128" s="70">
        <f>COUNTIFS(AC$1,"&gt;="&amp;$D128,AC$1,"&lt;="&amp;$E128)</f>
        <v>0</v>
      </c>
      <c r="AD128" s="70">
        <f>COUNTIFS(AD$1,"&gt;="&amp;$D128,AD$1,"&lt;="&amp;$E128)</f>
        <v>0</v>
      </c>
      <c r="AE128" s="70">
        <f>COUNTIFS(AE$1,"&gt;="&amp;$D128,AE$1,"&lt;="&amp;$E128)</f>
        <v>0</v>
      </c>
      <c r="AF128" s="70">
        <f>COUNTIFS(AF$1,"&gt;="&amp;$D128,AF$1,"&lt;="&amp;$E128)</f>
        <v>0</v>
      </c>
      <c r="AG128" s="70">
        <f>COUNTIFS(AG$1,"&gt;="&amp;$D128,AG$1,"&lt;="&amp;$E128)</f>
        <v>0</v>
      </c>
      <c r="AH128" s="70">
        <f>COUNTIFS(AH$1,"&gt;="&amp;$D128,AH$1,"&lt;="&amp;$E128)</f>
        <v>0</v>
      </c>
      <c r="AI128" s="70">
        <f>COUNTIFS(AI$1,"&gt;="&amp;$D128,AI$1,"&lt;="&amp;$E128)</f>
        <v>0</v>
      </c>
      <c r="AJ128" s="94"/>
      <c r="AK128" s="94"/>
      <c r="AL128" s="94"/>
      <c r="AM128" s="94"/>
      <c r="AN128" s="94"/>
      <c r="AO128" s="94"/>
      <c r="AP128" s="94"/>
      <c r="AQ128" s="94"/>
      <c r="AR128" s="94"/>
      <c r="AS128" s="94"/>
      <c r="AT128" s="94"/>
      <c r="AU128" s="94"/>
      <c r="AV128" s="94"/>
      <c r="AW128" s="94"/>
      <c r="AX128" s="94"/>
      <c r="AY128" s="94"/>
      <c r="AZ128" s="94"/>
      <c r="BA128" s="94"/>
      <c r="BB128" s="94"/>
    </row>
    <row r="129" spans="1:54" s="4" customFormat="1" hidden="1">
      <c r="A129" s="5" t="s">
        <v>12</v>
      </c>
      <c r="B129" s="1" t="s">
        <v>343</v>
      </c>
      <c r="C129" s="5" t="s">
        <v>122</v>
      </c>
      <c r="D129" s="4">
        <v>44105</v>
      </c>
      <c r="E129" s="4">
        <v>44135</v>
      </c>
      <c r="F129" s="44"/>
      <c r="I129" s="44"/>
      <c r="J129" s="44"/>
      <c r="K129" s="44"/>
      <c r="L129" s="70">
        <f>COUNTIFS(L$1,"&gt;="&amp;$D129,L$1,"&lt;="&amp;$E129)</f>
        <v>0</v>
      </c>
      <c r="M129" s="70">
        <f>COUNTIFS(M$1,"&gt;="&amp;$D129,M$1,"&lt;="&amp;$E129)</f>
        <v>0</v>
      </c>
      <c r="N129" s="70">
        <f>COUNTIFS(N$1,"&gt;="&amp;$D129,N$1,"&lt;="&amp;$E129)</f>
        <v>0</v>
      </c>
      <c r="O129" s="70">
        <f>COUNTIFS(O$1,"&gt;="&amp;$D129,O$1,"&lt;="&amp;$E129)</f>
        <v>0</v>
      </c>
      <c r="P129" s="70">
        <f>COUNTIFS(P$1,"&gt;="&amp;$D129,P$1,"&lt;="&amp;$E129)</f>
        <v>0</v>
      </c>
      <c r="Q129" s="70">
        <f>COUNTIFS(Q$1,"&gt;="&amp;$D129,Q$1,"&lt;="&amp;$E129)</f>
        <v>0</v>
      </c>
      <c r="R129" s="70">
        <f>COUNTIFS(R$1,"&gt;="&amp;$D129,R$1,"&lt;="&amp;$E129)</f>
        <v>0</v>
      </c>
      <c r="S129" s="70">
        <f>COUNTIFS(S$1,"&gt;="&amp;$D129,S$1,"&lt;="&amp;$E129)</f>
        <v>0</v>
      </c>
      <c r="T129" s="70">
        <f>COUNTIFS(T$1,"&gt;="&amp;$D129,T$1,"&lt;="&amp;$E129)</f>
        <v>0</v>
      </c>
      <c r="U129" s="70">
        <f>COUNTIFS(U$1,"&gt;="&amp;$D129,U$1,"&lt;="&amp;$E129)</f>
        <v>1</v>
      </c>
      <c r="V129" s="70">
        <f>COUNTIFS(V$1,"&gt;="&amp;$D129,V$1,"&lt;="&amp;$E129)</f>
        <v>0</v>
      </c>
      <c r="W129" s="70">
        <f>COUNTIFS(W$1,"&gt;="&amp;$D129,W$1,"&lt;="&amp;$E129)</f>
        <v>0</v>
      </c>
      <c r="X129" s="70">
        <f>COUNTIFS(X$1,"&gt;="&amp;$D129,X$1,"&lt;="&amp;$E129)</f>
        <v>0</v>
      </c>
      <c r="Y129" s="70">
        <f>COUNTIFS(Y$1,"&gt;="&amp;$D129,Y$1,"&lt;="&amp;$E129)</f>
        <v>0</v>
      </c>
      <c r="Z129" s="70">
        <f>COUNTIFS(Z$1,"&gt;="&amp;$D129,Z$1,"&lt;="&amp;$E129)</f>
        <v>0</v>
      </c>
      <c r="AA129" s="70">
        <f>COUNTIFS(AA$1,"&gt;="&amp;$D129,AA$1,"&lt;="&amp;$E129)</f>
        <v>0</v>
      </c>
      <c r="AB129" s="70">
        <f>COUNTIFS(AB$1,"&gt;="&amp;$D129,AB$1,"&lt;="&amp;$E129)</f>
        <v>0</v>
      </c>
      <c r="AC129" s="70">
        <f>COUNTIFS(AC$1,"&gt;="&amp;$D129,AC$1,"&lt;="&amp;$E129)</f>
        <v>0</v>
      </c>
      <c r="AD129" s="70">
        <f>COUNTIFS(AD$1,"&gt;="&amp;$D129,AD$1,"&lt;="&amp;$E129)</f>
        <v>0</v>
      </c>
      <c r="AE129" s="70">
        <f>COUNTIFS(AE$1,"&gt;="&amp;$D129,AE$1,"&lt;="&amp;$E129)</f>
        <v>0</v>
      </c>
      <c r="AF129" s="70">
        <f>COUNTIFS(AF$1,"&gt;="&amp;$D129,AF$1,"&lt;="&amp;$E129)</f>
        <v>0</v>
      </c>
      <c r="AG129" s="70">
        <f>COUNTIFS(AG$1,"&gt;="&amp;$D129,AG$1,"&lt;="&amp;$E129)</f>
        <v>0</v>
      </c>
      <c r="AH129" s="70">
        <f>COUNTIFS(AH$1,"&gt;="&amp;$D129,AH$1,"&lt;="&amp;$E129)</f>
        <v>0</v>
      </c>
      <c r="AI129" s="70">
        <f>COUNTIFS(AI$1,"&gt;="&amp;$D129,AI$1,"&lt;="&amp;$E129)</f>
        <v>0</v>
      </c>
      <c r="AJ129" s="94"/>
      <c r="AK129" s="94"/>
      <c r="AL129" s="94"/>
      <c r="AM129" s="94"/>
      <c r="AN129" s="94"/>
      <c r="AO129" s="94"/>
      <c r="AP129" s="94"/>
      <c r="AQ129" s="94"/>
      <c r="AR129" s="94"/>
      <c r="AS129" s="94"/>
      <c r="AT129" s="94"/>
      <c r="AU129" s="94"/>
      <c r="AV129" s="94"/>
      <c r="AW129" s="94"/>
      <c r="AX129" s="94"/>
      <c r="AY129" s="94"/>
      <c r="AZ129" s="94"/>
      <c r="BA129" s="94"/>
      <c r="BB129" s="94"/>
    </row>
    <row r="130" spans="1:54" s="4" customFormat="1" hidden="1">
      <c r="A130" s="5" t="s">
        <v>12</v>
      </c>
      <c r="B130" s="1" t="s">
        <v>343</v>
      </c>
      <c r="C130" s="5" t="s">
        <v>121</v>
      </c>
      <c r="D130" s="4">
        <v>44105</v>
      </c>
      <c r="E130" s="4">
        <v>44135</v>
      </c>
      <c r="F130" s="44"/>
      <c r="I130" s="44"/>
      <c r="J130" s="44"/>
      <c r="K130" s="44"/>
      <c r="L130" s="70">
        <f>COUNTIFS(L$1,"&gt;="&amp;$D130,L$1,"&lt;="&amp;$E130)</f>
        <v>0</v>
      </c>
      <c r="M130" s="70">
        <f>COUNTIFS(M$1,"&gt;="&amp;$D130,M$1,"&lt;="&amp;$E130)</f>
        <v>0</v>
      </c>
      <c r="N130" s="70">
        <f>COUNTIFS(N$1,"&gt;="&amp;$D130,N$1,"&lt;="&amp;$E130)</f>
        <v>0</v>
      </c>
      <c r="O130" s="70">
        <f>COUNTIFS(O$1,"&gt;="&amp;$D130,O$1,"&lt;="&amp;$E130)</f>
        <v>0</v>
      </c>
      <c r="P130" s="70">
        <f>COUNTIFS(P$1,"&gt;="&amp;$D130,P$1,"&lt;="&amp;$E130)</f>
        <v>0</v>
      </c>
      <c r="Q130" s="70">
        <f>COUNTIFS(Q$1,"&gt;="&amp;$D130,Q$1,"&lt;="&amp;$E130)</f>
        <v>0</v>
      </c>
      <c r="R130" s="70">
        <f>COUNTIFS(R$1,"&gt;="&amp;$D130,R$1,"&lt;="&amp;$E130)</f>
        <v>0</v>
      </c>
      <c r="S130" s="70">
        <f>COUNTIFS(S$1,"&gt;="&amp;$D130,S$1,"&lt;="&amp;$E130)</f>
        <v>0</v>
      </c>
      <c r="T130" s="70">
        <f>COUNTIFS(T$1,"&gt;="&amp;$D130,T$1,"&lt;="&amp;$E130)</f>
        <v>0</v>
      </c>
      <c r="U130" s="70">
        <f>COUNTIFS(U$1,"&gt;="&amp;$D130,U$1,"&lt;="&amp;$E130)</f>
        <v>1</v>
      </c>
      <c r="V130" s="70">
        <f>COUNTIFS(V$1,"&gt;="&amp;$D130,V$1,"&lt;="&amp;$E130)</f>
        <v>0</v>
      </c>
      <c r="W130" s="70">
        <f>COUNTIFS(W$1,"&gt;="&amp;$D130,W$1,"&lt;="&amp;$E130)</f>
        <v>0</v>
      </c>
      <c r="X130" s="70">
        <f>COUNTIFS(X$1,"&gt;="&amp;$D130,X$1,"&lt;="&amp;$E130)</f>
        <v>0</v>
      </c>
      <c r="Y130" s="70">
        <f>COUNTIFS(Y$1,"&gt;="&amp;$D130,Y$1,"&lt;="&amp;$E130)</f>
        <v>0</v>
      </c>
      <c r="Z130" s="70">
        <f>COUNTIFS(Z$1,"&gt;="&amp;$D130,Z$1,"&lt;="&amp;$E130)</f>
        <v>0</v>
      </c>
      <c r="AA130" s="70">
        <f>COUNTIFS(AA$1,"&gt;="&amp;$D130,AA$1,"&lt;="&amp;$E130)</f>
        <v>0</v>
      </c>
      <c r="AB130" s="70">
        <f>COUNTIFS(AB$1,"&gt;="&amp;$D130,AB$1,"&lt;="&amp;$E130)</f>
        <v>0</v>
      </c>
      <c r="AC130" s="70">
        <f>COUNTIFS(AC$1,"&gt;="&amp;$D130,AC$1,"&lt;="&amp;$E130)</f>
        <v>0</v>
      </c>
      <c r="AD130" s="70">
        <f>COUNTIFS(AD$1,"&gt;="&amp;$D130,AD$1,"&lt;="&amp;$E130)</f>
        <v>0</v>
      </c>
      <c r="AE130" s="70">
        <f>COUNTIFS(AE$1,"&gt;="&amp;$D130,AE$1,"&lt;="&amp;$E130)</f>
        <v>0</v>
      </c>
      <c r="AF130" s="70">
        <f>COUNTIFS(AF$1,"&gt;="&amp;$D130,AF$1,"&lt;="&amp;$E130)</f>
        <v>0</v>
      </c>
      <c r="AG130" s="70">
        <f>COUNTIFS(AG$1,"&gt;="&amp;$D130,AG$1,"&lt;="&amp;$E130)</f>
        <v>0</v>
      </c>
      <c r="AH130" s="70">
        <f>COUNTIFS(AH$1,"&gt;="&amp;$D130,AH$1,"&lt;="&amp;$E130)</f>
        <v>0</v>
      </c>
      <c r="AI130" s="70">
        <f>COUNTIFS(AI$1,"&gt;="&amp;$D130,AI$1,"&lt;="&amp;$E130)</f>
        <v>0</v>
      </c>
      <c r="AJ130" s="94"/>
      <c r="AK130" s="94"/>
      <c r="AL130" s="94"/>
      <c r="AM130" s="94"/>
      <c r="AN130" s="94"/>
      <c r="AO130" s="94"/>
      <c r="AP130" s="94"/>
      <c r="AQ130" s="94"/>
      <c r="AR130" s="94"/>
      <c r="AS130" s="94"/>
      <c r="AT130" s="94"/>
      <c r="AU130" s="94"/>
      <c r="AV130" s="94"/>
      <c r="AW130" s="94"/>
      <c r="AX130" s="94"/>
      <c r="AY130" s="94"/>
      <c r="AZ130" s="94"/>
      <c r="BA130" s="94"/>
      <c r="BB130" s="94"/>
    </row>
    <row r="131" spans="1:54" s="4" customFormat="1" hidden="1">
      <c r="A131" s="5" t="s">
        <v>12</v>
      </c>
      <c r="B131" s="1" t="s">
        <v>343</v>
      </c>
      <c r="C131" s="5" t="s">
        <v>120</v>
      </c>
      <c r="D131" s="4">
        <v>44136</v>
      </c>
      <c r="E131" s="4">
        <v>44165</v>
      </c>
      <c r="F131" s="44"/>
      <c r="I131" s="44"/>
      <c r="J131" s="44"/>
      <c r="K131" s="44"/>
      <c r="L131" s="70">
        <f>COUNTIFS(L$1,"&gt;="&amp;$D131,L$1,"&lt;="&amp;$E131)</f>
        <v>0</v>
      </c>
      <c r="M131" s="70">
        <f>COUNTIFS(M$1,"&gt;="&amp;$D131,M$1,"&lt;="&amp;$E131)</f>
        <v>0</v>
      </c>
      <c r="N131" s="70">
        <f>COUNTIFS(N$1,"&gt;="&amp;$D131,N$1,"&lt;="&amp;$E131)</f>
        <v>0</v>
      </c>
      <c r="O131" s="70">
        <f>COUNTIFS(O$1,"&gt;="&amp;$D131,O$1,"&lt;="&amp;$E131)</f>
        <v>0</v>
      </c>
      <c r="P131" s="70">
        <f>COUNTIFS(P$1,"&gt;="&amp;$D131,P$1,"&lt;="&amp;$E131)</f>
        <v>0</v>
      </c>
      <c r="Q131" s="70">
        <f>COUNTIFS(Q$1,"&gt;="&amp;$D131,Q$1,"&lt;="&amp;$E131)</f>
        <v>0</v>
      </c>
      <c r="R131" s="70">
        <f>COUNTIFS(R$1,"&gt;="&amp;$D131,R$1,"&lt;="&amp;$E131)</f>
        <v>0</v>
      </c>
      <c r="S131" s="70">
        <f>COUNTIFS(S$1,"&gt;="&amp;$D131,S$1,"&lt;="&amp;$E131)</f>
        <v>0</v>
      </c>
      <c r="T131" s="70">
        <f>COUNTIFS(T$1,"&gt;="&amp;$D131,T$1,"&lt;="&amp;$E131)</f>
        <v>0</v>
      </c>
      <c r="U131" s="70">
        <f>COUNTIFS(U$1,"&gt;="&amp;$D131,U$1,"&lt;="&amp;$E131)</f>
        <v>0</v>
      </c>
      <c r="V131" s="70">
        <f>COUNTIFS(V$1,"&gt;="&amp;$D131,V$1,"&lt;="&amp;$E131)</f>
        <v>1</v>
      </c>
      <c r="W131" s="70">
        <f>COUNTIFS(W$1,"&gt;="&amp;$D131,W$1,"&lt;="&amp;$E131)</f>
        <v>0</v>
      </c>
      <c r="X131" s="70">
        <f>COUNTIFS(X$1,"&gt;="&amp;$D131,X$1,"&lt;="&amp;$E131)</f>
        <v>0</v>
      </c>
      <c r="Y131" s="70">
        <f>COUNTIFS(Y$1,"&gt;="&amp;$D131,Y$1,"&lt;="&amp;$E131)</f>
        <v>0</v>
      </c>
      <c r="Z131" s="70">
        <f>COUNTIFS(Z$1,"&gt;="&amp;$D131,Z$1,"&lt;="&amp;$E131)</f>
        <v>0</v>
      </c>
      <c r="AA131" s="70">
        <f>COUNTIFS(AA$1,"&gt;="&amp;$D131,AA$1,"&lt;="&amp;$E131)</f>
        <v>0</v>
      </c>
      <c r="AB131" s="70">
        <f>COUNTIFS(AB$1,"&gt;="&amp;$D131,AB$1,"&lt;="&amp;$E131)</f>
        <v>0</v>
      </c>
      <c r="AC131" s="70">
        <f>COUNTIFS(AC$1,"&gt;="&amp;$D131,AC$1,"&lt;="&amp;$E131)</f>
        <v>0</v>
      </c>
      <c r="AD131" s="70">
        <f>COUNTIFS(AD$1,"&gt;="&amp;$D131,AD$1,"&lt;="&amp;$E131)</f>
        <v>0</v>
      </c>
      <c r="AE131" s="70">
        <f>COUNTIFS(AE$1,"&gt;="&amp;$D131,AE$1,"&lt;="&amp;$E131)</f>
        <v>0</v>
      </c>
      <c r="AF131" s="70">
        <f>COUNTIFS(AF$1,"&gt;="&amp;$D131,AF$1,"&lt;="&amp;$E131)</f>
        <v>0</v>
      </c>
      <c r="AG131" s="70">
        <f>COUNTIFS(AG$1,"&gt;="&amp;$D131,AG$1,"&lt;="&amp;$E131)</f>
        <v>0</v>
      </c>
      <c r="AH131" s="70">
        <f>COUNTIFS(AH$1,"&gt;="&amp;$D131,AH$1,"&lt;="&amp;$E131)</f>
        <v>0</v>
      </c>
      <c r="AI131" s="70">
        <f>COUNTIFS(AI$1,"&gt;="&amp;$D131,AI$1,"&lt;="&amp;$E131)</f>
        <v>0</v>
      </c>
      <c r="AJ131" s="94"/>
      <c r="AK131" s="94"/>
      <c r="AL131" s="94"/>
      <c r="AM131" s="94"/>
      <c r="AN131" s="94"/>
      <c r="AO131" s="94"/>
      <c r="AP131" s="94"/>
      <c r="AQ131" s="94"/>
      <c r="AR131" s="94"/>
      <c r="AS131" s="94"/>
      <c r="AT131" s="94"/>
      <c r="AU131" s="94"/>
      <c r="AV131" s="94"/>
      <c r="AW131" s="94"/>
      <c r="AX131" s="94"/>
      <c r="AY131" s="94"/>
      <c r="AZ131" s="94"/>
      <c r="BA131" s="94"/>
      <c r="BB131" s="94"/>
    </row>
    <row r="132" spans="1:54" s="4" customFormat="1" hidden="1">
      <c r="A132" s="5" t="s">
        <v>12</v>
      </c>
      <c r="B132" s="1" t="s">
        <v>343</v>
      </c>
      <c r="C132" s="5" t="s">
        <v>119</v>
      </c>
      <c r="D132" s="4">
        <v>44136</v>
      </c>
      <c r="E132" s="4">
        <v>44165</v>
      </c>
      <c r="F132" s="44"/>
      <c r="I132" s="44"/>
      <c r="J132" s="44"/>
      <c r="K132" s="44"/>
      <c r="L132" s="70">
        <f>COUNTIFS(L$1,"&gt;="&amp;$D132,L$1,"&lt;="&amp;$E132)</f>
        <v>0</v>
      </c>
      <c r="M132" s="70">
        <f>COUNTIFS(M$1,"&gt;="&amp;$D132,M$1,"&lt;="&amp;$E132)</f>
        <v>0</v>
      </c>
      <c r="N132" s="70">
        <f>COUNTIFS(N$1,"&gt;="&amp;$D132,N$1,"&lt;="&amp;$E132)</f>
        <v>0</v>
      </c>
      <c r="O132" s="70">
        <f>COUNTIFS(O$1,"&gt;="&amp;$D132,O$1,"&lt;="&amp;$E132)</f>
        <v>0</v>
      </c>
      <c r="P132" s="70">
        <f>COUNTIFS(P$1,"&gt;="&amp;$D132,P$1,"&lt;="&amp;$E132)</f>
        <v>0</v>
      </c>
      <c r="Q132" s="70">
        <f>COUNTIFS(Q$1,"&gt;="&amp;$D132,Q$1,"&lt;="&amp;$E132)</f>
        <v>0</v>
      </c>
      <c r="R132" s="70">
        <f>COUNTIFS(R$1,"&gt;="&amp;$D132,R$1,"&lt;="&amp;$E132)</f>
        <v>0</v>
      </c>
      <c r="S132" s="70">
        <f>COUNTIFS(S$1,"&gt;="&amp;$D132,S$1,"&lt;="&amp;$E132)</f>
        <v>0</v>
      </c>
      <c r="T132" s="70">
        <f>COUNTIFS(T$1,"&gt;="&amp;$D132,T$1,"&lt;="&amp;$E132)</f>
        <v>0</v>
      </c>
      <c r="U132" s="70">
        <f>COUNTIFS(U$1,"&gt;="&amp;$D132,U$1,"&lt;="&amp;$E132)</f>
        <v>0</v>
      </c>
      <c r="V132" s="70">
        <f>COUNTIFS(V$1,"&gt;="&amp;$D132,V$1,"&lt;="&amp;$E132)</f>
        <v>1</v>
      </c>
      <c r="W132" s="70">
        <f>COUNTIFS(W$1,"&gt;="&amp;$D132,W$1,"&lt;="&amp;$E132)</f>
        <v>0</v>
      </c>
      <c r="X132" s="70">
        <f>COUNTIFS(X$1,"&gt;="&amp;$D132,X$1,"&lt;="&amp;$E132)</f>
        <v>0</v>
      </c>
      <c r="Y132" s="70">
        <f>COUNTIFS(Y$1,"&gt;="&amp;$D132,Y$1,"&lt;="&amp;$E132)</f>
        <v>0</v>
      </c>
      <c r="Z132" s="70">
        <f>COUNTIFS(Z$1,"&gt;="&amp;$D132,Z$1,"&lt;="&amp;$E132)</f>
        <v>0</v>
      </c>
      <c r="AA132" s="70">
        <f>COUNTIFS(AA$1,"&gt;="&amp;$D132,AA$1,"&lt;="&amp;$E132)</f>
        <v>0</v>
      </c>
      <c r="AB132" s="70">
        <f>COUNTIFS(AB$1,"&gt;="&amp;$D132,AB$1,"&lt;="&amp;$E132)</f>
        <v>0</v>
      </c>
      <c r="AC132" s="70">
        <f>COUNTIFS(AC$1,"&gt;="&amp;$D132,AC$1,"&lt;="&amp;$E132)</f>
        <v>0</v>
      </c>
      <c r="AD132" s="70">
        <f>COUNTIFS(AD$1,"&gt;="&amp;$D132,AD$1,"&lt;="&amp;$E132)</f>
        <v>0</v>
      </c>
      <c r="AE132" s="70">
        <f>COUNTIFS(AE$1,"&gt;="&amp;$D132,AE$1,"&lt;="&amp;$E132)</f>
        <v>0</v>
      </c>
      <c r="AF132" s="70">
        <f>COUNTIFS(AF$1,"&gt;="&amp;$D132,AF$1,"&lt;="&amp;$E132)</f>
        <v>0</v>
      </c>
      <c r="AG132" s="70">
        <f>COUNTIFS(AG$1,"&gt;="&amp;$D132,AG$1,"&lt;="&amp;$E132)</f>
        <v>0</v>
      </c>
      <c r="AH132" s="70">
        <f>COUNTIFS(AH$1,"&gt;="&amp;$D132,AH$1,"&lt;="&amp;$E132)</f>
        <v>0</v>
      </c>
      <c r="AI132" s="70">
        <f>COUNTIFS(AI$1,"&gt;="&amp;$D132,AI$1,"&lt;="&amp;$E132)</f>
        <v>0</v>
      </c>
      <c r="AJ132" s="94"/>
      <c r="AK132" s="94"/>
      <c r="AL132" s="94"/>
      <c r="AM132" s="94"/>
      <c r="AN132" s="94"/>
      <c r="AO132" s="94"/>
      <c r="AP132" s="94"/>
      <c r="AQ132" s="94"/>
      <c r="AR132" s="94"/>
      <c r="AS132" s="94"/>
      <c r="AT132" s="94"/>
      <c r="AU132" s="94"/>
      <c r="AV132" s="94"/>
      <c r="AW132" s="94"/>
      <c r="AX132" s="94"/>
      <c r="AY132" s="94"/>
      <c r="AZ132" s="94"/>
      <c r="BA132" s="94"/>
      <c r="BB132" s="94"/>
    </row>
    <row r="133" spans="1:54" s="4" customFormat="1">
      <c r="A133" s="5" t="s">
        <v>12</v>
      </c>
      <c r="B133" s="23" t="s">
        <v>343</v>
      </c>
      <c r="C133" s="5" t="s">
        <v>476</v>
      </c>
      <c r="D133" s="4">
        <v>44166</v>
      </c>
      <c r="E133" s="4">
        <v>44196</v>
      </c>
      <c r="F133" s="44">
        <v>2021201</v>
      </c>
      <c r="G133" s="4">
        <v>44280</v>
      </c>
      <c r="H133" s="4" t="s">
        <v>617</v>
      </c>
      <c r="I133" s="44">
        <v>0</v>
      </c>
      <c r="J133" s="44">
        <v>3</v>
      </c>
      <c r="K133" s="44"/>
      <c r="L133" s="70">
        <f>COUNTIFS(L$1,"&gt;="&amp;$D133,L$1,"&lt;="&amp;$E133)</f>
        <v>0</v>
      </c>
      <c r="M133" s="70">
        <f>COUNTIFS(M$1,"&gt;="&amp;$D133,M$1,"&lt;="&amp;$E133)</f>
        <v>0</v>
      </c>
      <c r="N133" s="70">
        <f>COUNTIFS(N$1,"&gt;="&amp;$D133,N$1,"&lt;="&amp;$E133)</f>
        <v>0</v>
      </c>
      <c r="O133" s="70">
        <f>COUNTIFS(O$1,"&gt;="&amp;$D133,O$1,"&lt;="&amp;$E133)</f>
        <v>0</v>
      </c>
      <c r="P133" s="70">
        <f>COUNTIFS(P$1,"&gt;="&amp;$D133,P$1,"&lt;="&amp;$E133)</f>
        <v>0</v>
      </c>
      <c r="Q133" s="70">
        <f>COUNTIFS(Q$1,"&gt;="&amp;$D133,Q$1,"&lt;="&amp;$E133)</f>
        <v>0</v>
      </c>
      <c r="R133" s="70">
        <f>COUNTIFS(R$1,"&gt;="&amp;$D133,R$1,"&lt;="&amp;$E133)</f>
        <v>0</v>
      </c>
      <c r="S133" s="70">
        <f>COUNTIFS(S$1,"&gt;="&amp;$D133,S$1,"&lt;="&amp;$E133)</f>
        <v>0</v>
      </c>
      <c r="T133" s="70">
        <f>COUNTIFS(T$1,"&gt;="&amp;$D133,T$1,"&lt;="&amp;$E133)</f>
        <v>0</v>
      </c>
      <c r="U133" s="70">
        <f>COUNTIFS(U$1,"&gt;="&amp;$D133,U$1,"&lt;="&amp;$E133)</f>
        <v>0</v>
      </c>
      <c r="V133" s="70">
        <f>COUNTIFS(V$1,"&gt;="&amp;$D133,V$1,"&lt;="&amp;$E133)</f>
        <v>0</v>
      </c>
      <c r="W133" s="70">
        <f>COUNTIFS(W$1,"&gt;="&amp;$D133,W$1,"&lt;="&amp;$E133)</f>
        <v>1</v>
      </c>
      <c r="X133" s="70">
        <f>COUNTIFS(X$1,"&gt;="&amp;$D133,X$1,"&lt;="&amp;$E133)</f>
        <v>0</v>
      </c>
      <c r="Y133" s="70">
        <f>COUNTIFS(Y$1,"&gt;="&amp;$D133,Y$1,"&lt;="&amp;$E133)</f>
        <v>0</v>
      </c>
      <c r="Z133" s="70">
        <f>COUNTIFS(Z$1,"&gt;="&amp;$D133,Z$1,"&lt;="&amp;$E133)</f>
        <v>0</v>
      </c>
      <c r="AA133" s="70">
        <f>COUNTIFS(AA$1,"&gt;="&amp;$D133,AA$1,"&lt;="&amp;$E133)</f>
        <v>0</v>
      </c>
      <c r="AB133" s="70">
        <f>COUNTIFS(AB$1,"&gt;="&amp;$D133,AB$1,"&lt;="&amp;$E133)</f>
        <v>0</v>
      </c>
      <c r="AC133" s="70">
        <f>COUNTIFS(AC$1,"&gt;="&amp;$D133,AC$1,"&lt;="&amp;$E133)</f>
        <v>0</v>
      </c>
      <c r="AD133" s="70">
        <f>COUNTIFS(AD$1,"&gt;="&amp;$D133,AD$1,"&lt;="&amp;$E133)</f>
        <v>0</v>
      </c>
      <c r="AE133" s="70">
        <f>COUNTIFS(AE$1,"&gt;="&amp;$D133,AE$1,"&lt;="&amp;$E133)</f>
        <v>0</v>
      </c>
      <c r="AF133" s="70">
        <f>COUNTIFS(AF$1,"&gt;="&amp;$D133,AF$1,"&lt;="&amp;$E133)</f>
        <v>0</v>
      </c>
      <c r="AG133" s="70">
        <f>COUNTIFS(AG$1,"&gt;="&amp;$D133,AG$1,"&lt;="&amp;$E133)</f>
        <v>0</v>
      </c>
      <c r="AH133" s="70">
        <f>COUNTIFS(AH$1,"&gt;="&amp;$D133,AH$1,"&lt;="&amp;$E133)</f>
        <v>0</v>
      </c>
      <c r="AI133" s="70">
        <f>COUNTIFS(AI$1,"&gt;="&amp;$D133,AI$1,"&lt;="&amp;$E133)</f>
        <v>0</v>
      </c>
      <c r="AJ133" s="94"/>
      <c r="AK133" s="94"/>
      <c r="AL133" s="94"/>
      <c r="AM133" s="94"/>
      <c r="AN133" s="94"/>
      <c r="AO133" s="94"/>
      <c r="AP133" s="94"/>
      <c r="AQ133" s="94"/>
      <c r="AR133" s="94"/>
      <c r="AS133" s="94"/>
      <c r="AT133" s="94"/>
      <c r="AU133" s="94"/>
      <c r="AV133" s="94"/>
      <c r="AW133" s="94"/>
      <c r="AX133" s="94"/>
      <c r="AY133" s="94"/>
      <c r="AZ133" s="94"/>
      <c r="BA133" s="94"/>
      <c r="BB133" s="94"/>
    </row>
    <row r="134" spans="1:54" hidden="1">
      <c r="A134" s="5" t="s">
        <v>12</v>
      </c>
      <c r="B134" s="23" t="s">
        <v>343</v>
      </c>
      <c r="C134" s="5" t="s">
        <v>477</v>
      </c>
      <c r="D134" s="4">
        <v>44166</v>
      </c>
      <c r="E134" s="4">
        <v>44196</v>
      </c>
      <c r="L134" s="70">
        <f>COUNTIFS(L$1,"&gt;="&amp;$D134,L$1,"&lt;="&amp;$E134)</f>
        <v>0</v>
      </c>
      <c r="M134" s="70">
        <f>COUNTIFS(M$1,"&gt;="&amp;$D134,M$1,"&lt;="&amp;$E134)</f>
        <v>0</v>
      </c>
      <c r="N134" s="70">
        <f>COUNTIFS(N$1,"&gt;="&amp;$D134,N$1,"&lt;="&amp;$E134)</f>
        <v>0</v>
      </c>
      <c r="O134" s="70">
        <f>COUNTIFS(O$1,"&gt;="&amp;$D134,O$1,"&lt;="&amp;$E134)</f>
        <v>0</v>
      </c>
      <c r="P134" s="70">
        <f>COUNTIFS(P$1,"&gt;="&amp;$D134,P$1,"&lt;="&amp;$E134)</f>
        <v>0</v>
      </c>
      <c r="Q134" s="70">
        <f>COUNTIFS(Q$1,"&gt;="&amp;$D134,Q$1,"&lt;="&amp;$E134)</f>
        <v>0</v>
      </c>
      <c r="R134" s="70">
        <f>COUNTIFS(R$1,"&gt;="&amp;$D134,R$1,"&lt;="&amp;$E134)</f>
        <v>0</v>
      </c>
      <c r="S134" s="70">
        <f>COUNTIFS(S$1,"&gt;="&amp;$D134,S$1,"&lt;="&amp;$E134)</f>
        <v>0</v>
      </c>
      <c r="T134" s="70">
        <f>COUNTIFS(T$1,"&gt;="&amp;$D134,T$1,"&lt;="&amp;$E134)</f>
        <v>0</v>
      </c>
      <c r="U134" s="70">
        <f>COUNTIFS(U$1,"&gt;="&amp;$D134,U$1,"&lt;="&amp;$E134)</f>
        <v>0</v>
      </c>
      <c r="V134" s="70">
        <f>COUNTIFS(V$1,"&gt;="&amp;$D134,V$1,"&lt;="&amp;$E134)</f>
        <v>0</v>
      </c>
      <c r="W134" s="70">
        <f>COUNTIFS(W$1,"&gt;="&amp;$D134,W$1,"&lt;="&amp;$E134)</f>
        <v>1</v>
      </c>
      <c r="X134" s="70">
        <f>COUNTIFS(X$1,"&gt;="&amp;$D134,X$1,"&lt;="&amp;$E134)</f>
        <v>0</v>
      </c>
      <c r="Y134" s="70">
        <f>COUNTIFS(Y$1,"&gt;="&amp;$D134,Y$1,"&lt;="&amp;$E134)</f>
        <v>0</v>
      </c>
      <c r="Z134" s="70">
        <f>COUNTIFS(Z$1,"&gt;="&amp;$D134,Z$1,"&lt;="&amp;$E134)</f>
        <v>0</v>
      </c>
      <c r="AA134" s="70">
        <f>COUNTIFS(AA$1,"&gt;="&amp;$D134,AA$1,"&lt;="&amp;$E134)</f>
        <v>0</v>
      </c>
      <c r="AB134" s="70">
        <f>COUNTIFS(AB$1,"&gt;="&amp;$D134,AB$1,"&lt;="&amp;$E134)</f>
        <v>0</v>
      </c>
      <c r="AC134" s="70">
        <f>COUNTIFS(AC$1,"&gt;="&amp;$D134,AC$1,"&lt;="&amp;$E134)</f>
        <v>0</v>
      </c>
      <c r="AD134" s="70">
        <f>COUNTIFS(AD$1,"&gt;="&amp;$D134,AD$1,"&lt;="&amp;$E134)</f>
        <v>0</v>
      </c>
      <c r="AE134" s="70">
        <f>COUNTIFS(AE$1,"&gt;="&amp;$D134,AE$1,"&lt;="&amp;$E134)</f>
        <v>0</v>
      </c>
      <c r="AF134" s="70">
        <f>COUNTIFS(AF$1,"&gt;="&amp;$D134,AF$1,"&lt;="&amp;$E134)</f>
        <v>0</v>
      </c>
      <c r="AG134" s="70">
        <f>COUNTIFS(AG$1,"&gt;="&amp;$D134,AG$1,"&lt;="&amp;$E134)</f>
        <v>0</v>
      </c>
      <c r="AH134" s="70">
        <f>COUNTIFS(AH$1,"&gt;="&amp;$D134,AH$1,"&lt;="&amp;$E134)</f>
        <v>0</v>
      </c>
      <c r="AI134" s="70">
        <f>COUNTIFS(AI$1,"&gt;="&amp;$D134,AI$1,"&lt;="&amp;$E134)</f>
        <v>0</v>
      </c>
      <c r="AJ134" s="94"/>
      <c r="AK134" s="94"/>
      <c r="AL134" s="94"/>
      <c r="AM134" s="94"/>
      <c r="AN134" s="94"/>
      <c r="AO134" s="94"/>
      <c r="AP134" s="94"/>
      <c r="AQ134" s="94"/>
      <c r="AR134" s="94"/>
      <c r="AS134" s="94"/>
      <c r="AT134" s="94"/>
      <c r="AU134" s="94"/>
      <c r="AV134" s="94"/>
      <c r="AW134" s="94"/>
      <c r="AX134" s="94"/>
      <c r="AY134" s="94"/>
      <c r="AZ134" s="94"/>
      <c r="BA134" s="94"/>
      <c r="BB134" s="94"/>
    </row>
    <row r="135" spans="1:54" s="4" customFormat="1">
      <c r="A135" s="5" t="s">
        <v>12</v>
      </c>
      <c r="B135" s="23" t="s">
        <v>343</v>
      </c>
      <c r="C135" s="5" t="s">
        <v>623</v>
      </c>
      <c r="D135" s="4">
        <v>44197</v>
      </c>
      <c r="E135" s="4">
        <v>44227</v>
      </c>
      <c r="F135" s="44">
        <v>2021283</v>
      </c>
      <c r="G135" s="4">
        <v>44280</v>
      </c>
      <c r="H135" s="4" t="s">
        <v>617</v>
      </c>
      <c r="I135" s="44">
        <v>0</v>
      </c>
      <c r="J135" s="44">
        <v>2</v>
      </c>
      <c r="K135" s="44"/>
      <c r="L135" s="70">
        <f>COUNTIFS(L$1,"&gt;="&amp;$D135,L$1,"&lt;="&amp;$E135)</f>
        <v>0</v>
      </c>
      <c r="M135" s="70">
        <f>COUNTIFS(M$1,"&gt;="&amp;$D135,M$1,"&lt;="&amp;$E135)</f>
        <v>0</v>
      </c>
      <c r="N135" s="70">
        <f>COUNTIFS(N$1,"&gt;="&amp;$D135,N$1,"&lt;="&amp;$E135)</f>
        <v>0</v>
      </c>
      <c r="O135" s="70">
        <f>COUNTIFS(O$1,"&gt;="&amp;$D135,O$1,"&lt;="&amp;$E135)</f>
        <v>0</v>
      </c>
      <c r="P135" s="70">
        <f>COUNTIFS(P$1,"&gt;="&amp;$D135,P$1,"&lt;="&amp;$E135)</f>
        <v>0</v>
      </c>
      <c r="Q135" s="70">
        <f>COUNTIFS(Q$1,"&gt;="&amp;$D135,Q$1,"&lt;="&amp;$E135)</f>
        <v>0</v>
      </c>
      <c r="R135" s="70">
        <f>COUNTIFS(R$1,"&gt;="&amp;$D135,R$1,"&lt;="&amp;$E135)</f>
        <v>0</v>
      </c>
      <c r="S135" s="70">
        <f>COUNTIFS(S$1,"&gt;="&amp;$D135,S$1,"&lt;="&amp;$E135)</f>
        <v>0</v>
      </c>
      <c r="T135" s="70">
        <f>COUNTIFS(T$1,"&gt;="&amp;$D135,T$1,"&lt;="&amp;$E135)</f>
        <v>0</v>
      </c>
      <c r="U135" s="70">
        <f>COUNTIFS(U$1,"&gt;="&amp;$D135,U$1,"&lt;="&amp;$E135)</f>
        <v>0</v>
      </c>
      <c r="V135" s="70">
        <f>COUNTIFS(V$1,"&gt;="&amp;$D135,V$1,"&lt;="&amp;$E135)</f>
        <v>0</v>
      </c>
      <c r="W135" s="70">
        <f>COUNTIFS(W$1,"&gt;="&amp;$D135,W$1,"&lt;="&amp;$E135)</f>
        <v>0</v>
      </c>
      <c r="X135" s="70">
        <f>COUNTIFS(X$1,"&gt;="&amp;$D135,X$1,"&lt;="&amp;$E135)</f>
        <v>1</v>
      </c>
      <c r="Y135" s="70">
        <f>COUNTIFS(Y$1,"&gt;="&amp;$D135,Y$1,"&lt;="&amp;$E135)</f>
        <v>0</v>
      </c>
      <c r="Z135" s="70">
        <f>COUNTIFS(Z$1,"&gt;="&amp;$D135,Z$1,"&lt;="&amp;$E135)</f>
        <v>0</v>
      </c>
      <c r="AA135" s="70">
        <f>COUNTIFS(AA$1,"&gt;="&amp;$D135,AA$1,"&lt;="&amp;$E135)</f>
        <v>0</v>
      </c>
      <c r="AB135" s="70">
        <f>COUNTIFS(AB$1,"&gt;="&amp;$D135,AB$1,"&lt;="&amp;$E135)</f>
        <v>0</v>
      </c>
      <c r="AC135" s="70">
        <f>COUNTIFS(AC$1,"&gt;="&amp;$D135,AC$1,"&lt;="&amp;$E135)</f>
        <v>0</v>
      </c>
      <c r="AD135" s="70">
        <f>COUNTIFS(AD$1,"&gt;="&amp;$D135,AD$1,"&lt;="&amp;$E135)</f>
        <v>0</v>
      </c>
      <c r="AE135" s="70">
        <f>COUNTIFS(AE$1,"&gt;="&amp;$D135,AE$1,"&lt;="&amp;$E135)</f>
        <v>0</v>
      </c>
      <c r="AF135" s="70">
        <f>COUNTIFS(AF$1,"&gt;="&amp;$D135,AF$1,"&lt;="&amp;$E135)</f>
        <v>0</v>
      </c>
      <c r="AG135" s="70">
        <f>COUNTIFS(AG$1,"&gt;="&amp;$D135,AG$1,"&lt;="&amp;$E135)</f>
        <v>0</v>
      </c>
      <c r="AH135" s="70">
        <f>COUNTIFS(AH$1,"&gt;="&amp;$D135,AH$1,"&lt;="&amp;$E135)</f>
        <v>0</v>
      </c>
      <c r="AI135" s="70">
        <f>COUNTIFS(AI$1,"&gt;="&amp;$D135,AI$1,"&lt;="&amp;$E135)</f>
        <v>0</v>
      </c>
      <c r="AJ135" s="94"/>
      <c r="AK135" s="94"/>
      <c r="AL135" s="94"/>
      <c r="AM135" s="94"/>
      <c r="AN135" s="94"/>
      <c r="AO135" s="94"/>
      <c r="AP135" s="94"/>
      <c r="AQ135" s="94"/>
      <c r="AR135" s="94"/>
      <c r="AS135" s="98"/>
      <c r="AT135" s="98"/>
      <c r="AU135" s="98"/>
      <c r="AV135" s="98"/>
      <c r="AW135" s="98"/>
      <c r="AX135" s="98"/>
      <c r="AY135" s="98"/>
      <c r="AZ135" s="98"/>
      <c r="BA135" s="98"/>
      <c r="BB135" s="98"/>
    </row>
    <row r="136" spans="1:54" s="4" customFormat="1" hidden="1">
      <c r="A136" s="5" t="s">
        <v>12</v>
      </c>
      <c r="B136" s="23" t="s">
        <v>343</v>
      </c>
      <c r="C136" s="5" t="s">
        <v>624</v>
      </c>
      <c r="D136" s="4">
        <v>44197</v>
      </c>
      <c r="E136" s="4">
        <v>44227</v>
      </c>
      <c r="F136" s="44"/>
      <c r="I136" s="44"/>
      <c r="J136" s="44"/>
      <c r="K136" s="44"/>
      <c r="L136" s="70">
        <f>COUNTIFS(L$1,"&gt;="&amp;$D136,L$1,"&lt;="&amp;$E136)</f>
        <v>0</v>
      </c>
      <c r="M136" s="70">
        <f>COUNTIFS(M$1,"&gt;="&amp;$D136,M$1,"&lt;="&amp;$E136)</f>
        <v>0</v>
      </c>
      <c r="N136" s="70">
        <f>COUNTIFS(N$1,"&gt;="&amp;$D136,N$1,"&lt;="&amp;$E136)</f>
        <v>0</v>
      </c>
      <c r="O136" s="70">
        <f>COUNTIFS(O$1,"&gt;="&amp;$D136,O$1,"&lt;="&amp;$E136)</f>
        <v>0</v>
      </c>
      <c r="P136" s="70">
        <f>COUNTIFS(P$1,"&gt;="&amp;$D136,P$1,"&lt;="&amp;$E136)</f>
        <v>0</v>
      </c>
      <c r="Q136" s="70">
        <f>COUNTIFS(Q$1,"&gt;="&amp;$D136,Q$1,"&lt;="&amp;$E136)</f>
        <v>0</v>
      </c>
      <c r="R136" s="70">
        <f>COUNTIFS(R$1,"&gt;="&amp;$D136,R$1,"&lt;="&amp;$E136)</f>
        <v>0</v>
      </c>
      <c r="S136" s="70">
        <f>COUNTIFS(S$1,"&gt;="&amp;$D136,S$1,"&lt;="&amp;$E136)</f>
        <v>0</v>
      </c>
      <c r="T136" s="70">
        <f>COUNTIFS(T$1,"&gt;="&amp;$D136,T$1,"&lt;="&amp;$E136)</f>
        <v>0</v>
      </c>
      <c r="U136" s="70">
        <f>COUNTIFS(U$1,"&gt;="&amp;$D136,U$1,"&lt;="&amp;$E136)</f>
        <v>0</v>
      </c>
      <c r="V136" s="70">
        <f>COUNTIFS(V$1,"&gt;="&amp;$D136,V$1,"&lt;="&amp;$E136)</f>
        <v>0</v>
      </c>
      <c r="W136" s="70">
        <f>COUNTIFS(W$1,"&gt;="&amp;$D136,W$1,"&lt;="&amp;$E136)</f>
        <v>0</v>
      </c>
      <c r="X136" s="70">
        <f>COUNTIFS(X$1,"&gt;="&amp;$D136,X$1,"&lt;="&amp;$E136)</f>
        <v>1</v>
      </c>
      <c r="Y136" s="70">
        <f>COUNTIFS(Y$1,"&gt;="&amp;$D136,Y$1,"&lt;="&amp;$E136)</f>
        <v>0</v>
      </c>
      <c r="Z136" s="70">
        <f>COUNTIFS(Z$1,"&gt;="&amp;$D136,Z$1,"&lt;="&amp;$E136)</f>
        <v>0</v>
      </c>
      <c r="AA136" s="70">
        <f>COUNTIFS(AA$1,"&gt;="&amp;$D136,AA$1,"&lt;="&amp;$E136)</f>
        <v>0</v>
      </c>
      <c r="AB136" s="70">
        <f>COUNTIFS(AB$1,"&gt;="&amp;$D136,AB$1,"&lt;="&amp;$E136)</f>
        <v>0</v>
      </c>
      <c r="AC136" s="70">
        <f>COUNTIFS(AC$1,"&gt;="&amp;$D136,AC$1,"&lt;="&amp;$E136)</f>
        <v>0</v>
      </c>
      <c r="AD136" s="70">
        <f>COUNTIFS(AD$1,"&gt;="&amp;$D136,AD$1,"&lt;="&amp;$E136)</f>
        <v>0</v>
      </c>
      <c r="AE136" s="70">
        <f>COUNTIFS(AE$1,"&gt;="&amp;$D136,AE$1,"&lt;="&amp;$E136)</f>
        <v>0</v>
      </c>
      <c r="AF136" s="70">
        <f>COUNTIFS(AF$1,"&gt;="&amp;$D136,AF$1,"&lt;="&amp;$E136)</f>
        <v>0</v>
      </c>
      <c r="AG136" s="70">
        <f>COUNTIFS(AG$1,"&gt;="&amp;$D136,AG$1,"&lt;="&amp;$E136)</f>
        <v>0</v>
      </c>
      <c r="AH136" s="70">
        <f>COUNTIFS(AH$1,"&gt;="&amp;$D136,AH$1,"&lt;="&amp;$E136)</f>
        <v>0</v>
      </c>
      <c r="AI136" s="70">
        <f>COUNTIFS(AI$1,"&gt;="&amp;$D136,AI$1,"&lt;="&amp;$E136)</f>
        <v>0</v>
      </c>
      <c r="AJ136" s="94"/>
      <c r="AK136" s="94"/>
      <c r="AL136" s="94"/>
      <c r="AM136" s="94"/>
      <c r="AN136" s="94"/>
      <c r="AO136" s="94"/>
      <c r="AP136" s="94"/>
      <c r="AQ136" s="94"/>
      <c r="AR136" s="94"/>
      <c r="AS136" s="94"/>
      <c r="AT136" s="94"/>
      <c r="AU136" s="94"/>
      <c r="AV136" s="94"/>
      <c r="AW136" s="94"/>
      <c r="AX136" s="94"/>
      <c r="AY136" s="94"/>
      <c r="AZ136" s="94"/>
      <c r="BA136" s="94"/>
      <c r="BB136" s="94"/>
    </row>
    <row r="137" spans="1:54" s="4" customFormat="1" hidden="1">
      <c r="A137" s="5" t="s">
        <v>12</v>
      </c>
      <c r="B137" s="23" t="s">
        <v>343</v>
      </c>
      <c r="C137" s="5" t="s">
        <v>678</v>
      </c>
      <c r="D137" s="4">
        <v>44228</v>
      </c>
      <c r="E137" s="4">
        <v>44255</v>
      </c>
      <c r="F137" s="44"/>
      <c r="I137" s="44"/>
      <c r="J137" s="44"/>
      <c r="K137" s="44"/>
      <c r="L137" s="70">
        <f>COUNTIFS(L$1,"&gt;="&amp;$D137,L$1,"&lt;="&amp;$E137)</f>
        <v>0</v>
      </c>
      <c r="M137" s="70">
        <f>COUNTIFS(M$1,"&gt;="&amp;$D137,M$1,"&lt;="&amp;$E137)</f>
        <v>0</v>
      </c>
      <c r="N137" s="70">
        <f>COUNTIFS(N$1,"&gt;="&amp;$D137,N$1,"&lt;="&amp;$E137)</f>
        <v>0</v>
      </c>
      <c r="O137" s="70">
        <f>COUNTIFS(O$1,"&gt;="&amp;$D137,O$1,"&lt;="&amp;$E137)</f>
        <v>0</v>
      </c>
      <c r="P137" s="70">
        <f>COUNTIFS(P$1,"&gt;="&amp;$D137,P$1,"&lt;="&amp;$E137)</f>
        <v>0</v>
      </c>
      <c r="Q137" s="70">
        <f>COUNTIFS(Q$1,"&gt;="&amp;$D137,Q$1,"&lt;="&amp;$E137)</f>
        <v>0</v>
      </c>
      <c r="R137" s="70">
        <f>COUNTIFS(R$1,"&gt;="&amp;$D137,R$1,"&lt;="&amp;$E137)</f>
        <v>0</v>
      </c>
      <c r="S137" s="70">
        <f>COUNTIFS(S$1,"&gt;="&amp;$D137,S$1,"&lt;="&amp;$E137)</f>
        <v>0</v>
      </c>
      <c r="T137" s="70">
        <f>COUNTIFS(T$1,"&gt;="&amp;$D137,T$1,"&lt;="&amp;$E137)</f>
        <v>0</v>
      </c>
      <c r="U137" s="70">
        <f>COUNTIFS(U$1,"&gt;="&amp;$D137,U$1,"&lt;="&amp;$E137)</f>
        <v>0</v>
      </c>
      <c r="V137" s="70">
        <f>COUNTIFS(V$1,"&gt;="&amp;$D137,V$1,"&lt;="&amp;$E137)</f>
        <v>0</v>
      </c>
      <c r="W137" s="70">
        <f>COUNTIFS(W$1,"&gt;="&amp;$D137,W$1,"&lt;="&amp;$E137)</f>
        <v>0</v>
      </c>
      <c r="X137" s="70">
        <f>COUNTIFS(X$1,"&gt;="&amp;$D137,X$1,"&lt;="&amp;$E137)</f>
        <v>0</v>
      </c>
      <c r="Y137" s="70">
        <f>COUNTIFS(Y$1,"&gt;="&amp;$D137,Y$1,"&lt;="&amp;$E137)</f>
        <v>1</v>
      </c>
      <c r="Z137" s="70">
        <f>COUNTIFS(Z$1,"&gt;="&amp;$D137,Z$1,"&lt;="&amp;$E137)</f>
        <v>0</v>
      </c>
      <c r="AA137" s="70">
        <f>COUNTIFS(AA$1,"&gt;="&amp;$D137,AA$1,"&lt;="&amp;$E137)</f>
        <v>0</v>
      </c>
      <c r="AB137" s="70">
        <f>COUNTIFS(AB$1,"&gt;="&amp;$D137,AB$1,"&lt;="&amp;$E137)</f>
        <v>0</v>
      </c>
      <c r="AC137" s="70">
        <f>COUNTIFS(AC$1,"&gt;="&amp;$D137,AC$1,"&lt;="&amp;$E137)</f>
        <v>0</v>
      </c>
      <c r="AD137" s="70">
        <f>COUNTIFS(AD$1,"&gt;="&amp;$D137,AD$1,"&lt;="&amp;$E137)</f>
        <v>0</v>
      </c>
      <c r="AE137" s="70">
        <f>COUNTIFS(AE$1,"&gt;="&amp;$D137,AE$1,"&lt;="&amp;$E137)</f>
        <v>0</v>
      </c>
      <c r="AF137" s="70">
        <f>COUNTIFS(AF$1,"&gt;="&amp;$D137,AF$1,"&lt;="&amp;$E137)</f>
        <v>0</v>
      </c>
      <c r="AG137" s="70">
        <f>COUNTIFS(AG$1,"&gt;="&amp;$D137,AG$1,"&lt;="&amp;$E137)</f>
        <v>0</v>
      </c>
      <c r="AH137" s="70">
        <f>COUNTIFS(AH$1,"&gt;="&amp;$D137,AH$1,"&lt;="&amp;$E137)</f>
        <v>0</v>
      </c>
      <c r="AI137" s="70">
        <f>COUNTIFS(AI$1,"&gt;="&amp;$D137,AI$1,"&lt;="&amp;$E137)</f>
        <v>0</v>
      </c>
      <c r="AJ137" s="94"/>
      <c r="AK137" s="94"/>
      <c r="AL137" s="94"/>
      <c r="AM137" s="94"/>
      <c r="AN137" s="94"/>
      <c r="AO137" s="94"/>
      <c r="AP137" s="94"/>
      <c r="AQ137" s="94"/>
      <c r="AR137" s="94"/>
      <c r="AS137" s="94"/>
      <c r="AT137" s="94"/>
      <c r="AU137" s="94"/>
      <c r="AV137" s="94"/>
      <c r="AW137" s="94"/>
      <c r="AX137" s="94"/>
      <c r="AY137" s="94"/>
      <c r="AZ137" s="94"/>
      <c r="BA137" s="94"/>
      <c r="BB137" s="94"/>
    </row>
    <row r="138" spans="1:54" s="4" customFormat="1" hidden="1">
      <c r="A138" s="5" t="s">
        <v>12</v>
      </c>
      <c r="B138" s="23" t="s">
        <v>343</v>
      </c>
      <c r="C138" s="5" t="s">
        <v>679</v>
      </c>
      <c r="D138" s="4">
        <v>44228</v>
      </c>
      <c r="E138" s="4">
        <v>44255</v>
      </c>
      <c r="F138" s="44"/>
      <c r="I138" s="44"/>
      <c r="J138" s="44"/>
      <c r="K138" s="44"/>
      <c r="L138" s="70">
        <f>COUNTIFS(L$1,"&gt;="&amp;$D138,L$1,"&lt;="&amp;$E138)</f>
        <v>0</v>
      </c>
      <c r="M138" s="70">
        <f>COUNTIFS(M$1,"&gt;="&amp;$D138,M$1,"&lt;="&amp;$E138)</f>
        <v>0</v>
      </c>
      <c r="N138" s="70">
        <f>COUNTIFS(N$1,"&gt;="&amp;$D138,N$1,"&lt;="&amp;$E138)</f>
        <v>0</v>
      </c>
      <c r="O138" s="70">
        <f>COUNTIFS(O$1,"&gt;="&amp;$D138,O$1,"&lt;="&amp;$E138)</f>
        <v>0</v>
      </c>
      <c r="P138" s="70">
        <f>COUNTIFS(P$1,"&gt;="&amp;$D138,P$1,"&lt;="&amp;$E138)</f>
        <v>0</v>
      </c>
      <c r="Q138" s="70">
        <f>COUNTIFS(Q$1,"&gt;="&amp;$D138,Q$1,"&lt;="&amp;$E138)</f>
        <v>0</v>
      </c>
      <c r="R138" s="70">
        <f>COUNTIFS(R$1,"&gt;="&amp;$D138,R$1,"&lt;="&amp;$E138)</f>
        <v>0</v>
      </c>
      <c r="S138" s="70">
        <f>COUNTIFS(S$1,"&gt;="&amp;$D138,S$1,"&lt;="&amp;$E138)</f>
        <v>0</v>
      </c>
      <c r="T138" s="70">
        <f>COUNTIFS(T$1,"&gt;="&amp;$D138,T$1,"&lt;="&amp;$E138)</f>
        <v>0</v>
      </c>
      <c r="U138" s="70">
        <f>COUNTIFS(U$1,"&gt;="&amp;$D138,U$1,"&lt;="&amp;$E138)</f>
        <v>0</v>
      </c>
      <c r="V138" s="70">
        <f>COUNTIFS(V$1,"&gt;="&amp;$D138,V$1,"&lt;="&amp;$E138)</f>
        <v>0</v>
      </c>
      <c r="W138" s="70">
        <f>COUNTIFS(W$1,"&gt;="&amp;$D138,W$1,"&lt;="&amp;$E138)</f>
        <v>0</v>
      </c>
      <c r="X138" s="70">
        <f>COUNTIFS(X$1,"&gt;="&amp;$D138,X$1,"&lt;="&amp;$E138)</f>
        <v>0</v>
      </c>
      <c r="Y138" s="70">
        <f>COUNTIFS(Y$1,"&gt;="&amp;$D138,Y$1,"&lt;="&amp;$E138)</f>
        <v>1</v>
      </c>
      <c r="Z138" s="70">
        <f>COUNTIFS(Z$1,"&gt;="&amp;$D138,Z$1,"&lt;="&amp;$E138)</f>
        <v>0</v>
      </c>
      <c r="AA138" s="70">
        <f>COUNTIFS(AA$1,"&gt;="&amp;$D138,AA$1,"&lt;="&amp;$E138)</f>
        <v>0</v>
      </c>
      <c r="AB138" s="70">
        <f>COUNTIFS(AB$1,"&gt;="&amp;$D138,AB$1,"&lt;="&amp;$E138)</f>
        <v>0</v>
      </c>
      <c r="AC138" s="70">
        <f>COUNTIFS(AC$1,"&gt;="&amp;$D138,AC$1,"&lt;="&amp;$E138)</f>
        <v>0</v>
      </c>
      <c r="AD138" s="70">
        <f>COUNTIFS(AD$1,"&gt;="&amp;$D138,AD$1,"&lt;="&amp;$E138)</f>
        <v>0</v>
      </c>
      <c r="AE138" s="70">
        <f>COUNTIFS(AE$1,"&gt;="&amp;$D138,AE$1,"&lt;="&amp;$E138)</f>
        <v>0</v>
      </c>
      <c r="AF138" s="70">
        <f>COUNTIFS(AF$1,"&gt;="&amp;$D138,AF$1,"&lt;="&amp;$E138)</f>
        <v>0</v>
      </c>
      <c r="AG138" s="70">
        <f>COUNTIFS(AG$1,"&gt;="&amp;$D138,AG$1,"&lt;="&amp;$E138)</f>
        <v>0</v>
      </c>
      <c r="AH138" s="70">
        <f>COUNTIFS(AH$1,"&gt;="&amp;$D138,AH$1,"&lt;="&amp;$E138)</f>
        <v>0</v>
      </c>
      <c r="AI138" s="70">
        <f>COUNTIFS(AI$1,"&gt;="&amp;$D138,AI$1,"&lt;="&amp;$E138)</f>
        <v>0</v>
      </c>
      <c r="AJ138" s="94"/>
      <c r="AK138" s="94"/>
      <c r="AL138" s="94"/>
      <c r="AM138" s="94"/>
      <c r="AN138" s="94"/>
      <c r="AO138" s="94"/>
      <c r="AP138" s="94"/>
      <c r="AQ138" s="94"/>
      <c r="AR138" s="94"/>
      <c r="AS138" s="94"/>
      <c r="AT138" s="94"/>
      <c r="AU138" s="94"/>
      <c r="AV138" s="94"/>
      <c r="AW138" s="94"/>
      <c r="AX138" s="94"/>
      <c r="AY138" s="94"/>
      <c r="AZ138" s="94"/>
      <c r="BA138" s="94"/>
      <c r="BB138" s="94"/>
    </row>
    <row r="139" spans="1:54" s="4" customFormat="1" hidden="1">
      <c r="A139" s="5" t="s">
        <v>12</v>
      </c>
      <c r="B139" s="23" t="s">
        <v>343</v>
      </c>
      <c r="C139" s="5" t="s">
        <v>797</v>
      </c>
      <c r="D139" s="4">
        <v>44256</v>
      </c>
      <c r="E139" s="4">
        <v>44286</v>
      </c>
      <c r="F139" s="44"/>
      <c r="I139" s="44"/>
      <c r="J139" s="44"/>
      <c r="K139" s="44"/>
      <c r="L139" s="70">
        <f>COUNTIFS(L$1,"&gt;="&amp;$D139,L$1,"&lt;="&amp;$E139)</f>
        <v>0</v>
      </c>
      <c r="M139" s="70">
        <f>COUNTIFS(M$1,"&gt;="&amp;$D139,M$1,"&lt;="&amp;$E139)</f>
        <v>0</v>
      </c>
      <c r="N139" s="70">
        <f>COUNTIFS(N$1,"&gt;="&amp;$D139,N$1,"&lt;="&amp;$E139)</f>
        <v>0</v>
      </c>
      <c r="O139" s="70">
        <f>COUNTIFS(O$1,"&gt;="&amp;$D139,O$1,"&lt;="&amp;$E139)</f>
        <v>0</v>
      </c>
      <c r="P139" s="70">
        <f>COUNTIFS(P$1,"&gt;="&amp;$D139,P$1,"&lt;="&amp;$E139)</f>
        <v>0</v>
      </c>
      <c r="Q139" s="70">
        <f>COUNTIFS(Q$1,"&gt;="&amp;$D139,Q$1,"&lt;="&amp;$E139)</f>
        <v>0</v>
      </c>
      <c r="R139" s="70">
        <f>COUNTIFS(R$1,"&gt;="&amp;$D139,R$1,"&lt;="&amp;$E139)</f>
        <v>0</v>
      </c>
      <c r="S139" s="70">
        <f>COUNTIFS(S$1,"&gt;="&amp;$D139,S$1,"&lt;="&amp;$E139)</f>
        <v>0</v>
      </c>
      <c r="T139" s="70">
        <f>COUNTIFS(T$1,"&gt;="&amp;$D139,T$1,"&lt;="&amp;$E139)</f>
        <v>0</v>
      </c>
      <c r="U139" s="70">
        <f>COUNTIFS(U$1,"&gt;="&amp;$D139,U$1,"&lt;="&amp;$E139)</f>
        <v>0</v>
      </c>
      <c r="V139" s="70">
        <f>COUNTIFS(V$1,"&gt;="&amp;$D139,V$1,"&lt;="&amp;$E139)</f>
        <v>0</v>
      </c>
      <c r="W139" s="70">
        <f>COUNTIFS(W$1,"&gt;="&amp;$D139,W$1,"&lt;="&amp;$E139)</f>
        <v>0</v>
      </c>
      <c r="X139" s="70">
        <f>COUNTIFS(X$1,"&gt;="&amp;$D139,X$1,"&lt;="&amp;$E139)</f>
        <v>0</v>
      </c>
      <c r="Y139" s="70">
        <f>COUNTIFS(Y$1,"&gt;="&amp;$D139,Y$1,"&lt;="&amp;$E139)</f>
        <v>0</v>
      </c>
      <c r="Z139" s="70">
        <f>COUNTIFS(Z$1,"&gt;="&amp;$D139,Z$1,"&lt;="&amp;$E139)</f>
        <v>1</v>
      </c>
      <c r="AA139" s="70">
        <f>COUNTIFS(AA$1,"&gt;="&amp;$D139,AA$1,"&lt;="&amp;$E139)</f>
        <v>0</v>
      </c>
      <c r="AB139" s="70">
        <f>COUNTIFS(AB$1,"&gt;="&amp;$D139,AB$1,"&lt;="&amp;$E139)</f>
        <v>0</v>
      </c>
      <c r="AC139" s="70">
        <f>COUNTIFS(AC$1,"&gt;="&amp;$D139,AC$1,"&lt;="&amp;$E139)</f>
        <v>0</v>
      </c>
      <c r="AD139" s="70">
        <f>COUNTIFS(AD$1,"&gt;="&amp;$D139,AD$1,"&lt;="&amp;$E139)</f>
        <v>0</v>
      </c>
      <c r="AE139" s="70">
        <f>COUNTIFS(AE$1,"&gt;="&amp;$D139,AE$1,"&lt;="&amp;$E139)</f>
        <v>0</v>
      </c>
      <c r="AF139" s="70">
        <f>COUNTIFS(AF$1,"&gt;="&amp;$D139,AF$1,"&lt;="&amp;$E139)</f>
        <v>0</v>
      </c>
      <c r="AG139" s="70">
        <f>COUNTIFS(AG$1,"&gt;="&amp;$D139,AG$1,"&lt;="&amp;$E139)</f>
        <v>0</v>
      </c>
      <c r="AH139" s="70">
        <f>COUNTIFS(AH$1,"&gt;="&amp;$D139,AH$1,"&lt;="&amp;$E139)</f>
        <v>0</v>
      </c>
      <c r="AI139" s="70">
        <f>COUNTIFS(AI$1,"&gt;="&amp;$D139,AI$1,"&lt;="&amp;$E139)</f>
        <v>0</v>
      </c>
      <c r="AJ139" s="94"/>
      <c r="AK139" s="94"/>
      <c r="AL139" s="94"/>
      <c r="AM139" s="94"/>
      <c r="AN139" s="94"/>
      <c r="AO139" s="94"/>
      <c r="AP139" s="94"/>
      <c r="AQ139" s="94"/>
      <c r="AR139" s="94"/>
      <c r="AS139" s="94"/>
      <c r="AT139" s="94"/>
      <c r="AU139" s="94"/>
      <c r="AV139" s="94"/>
      <c r="AW139" s="94"/>
      <c r="AX139" s="94"/>
      <c r="AY139" s="94"/>
      <c r="AZ139" s="94"/>
      <c r="BA139" s="94"/>
      <c r="BB139" s="94"/>
    </row>
    <row r="140" spans="1:54" s="4" customFormat="1" hidden="1">
      <c r="A140" s="5" t="s">
        <v>12</v>
      </c>
      <c r="B140" s="23" t="s">
        <v>343</v>
      </c>
      <c r="C140" s="5" t="s">
        <v>798</v>
      </c>
      <c r="D140" s="4">
        <v>44256</v>
      </c>
      <c r="E140" s="4">
        <v>44286</v>
      </c>
      <c r="F140" s="44"/>
      <c r="I140" s="44"/>
      <c r="J140" s="44"/>
      <c r="K140" s="44"/>
      <c r="L140" s="70">
        <f>COUNTIFS(L$1,"&gt;="&amp;$D140,L$1,"&lt;="&amp;$E140)</f>
        <v>0</v>
      </c>
      <c r="M140" s="70">
        <f>COUNTIFS(M$1,"&gt;="&amp;$D140,M$1,"&lt;="&amp;$E140)</f>
        <v>0</v>
      </c>
      <c r="N140" s="70">
        <f>COUNTIFS(N$1,"&gt;="&amp;$D140,N$1,"&lt;="&amp;$E140)</f>
        <v>0</v>
      </c>
      <c r="O140" s="70">
        <f>COUNTIFS(O$1,"&gt;="&amp;$D140,O$1,"&lt;="&amp;$E140)</f>
        <v>0</v>
      </c>
      <c r="P140" s="70">
        <f>COUNTIFS(P$1,"&gt;="&amp;$D140,P$1,"&lt;="&amp;$E140)</f>
        <v>0</v>
      </c>
      <c r="Q140" s="70">
        <f>COUNTIFS(Q$1,"&gt;="&amp;$D140,Q$1,"&lt;="&amp;$E140)</f>
        <v>0</v>
      </c>
      <c r="R140" s="70">
        <f>COUNTIFS(R$1,"&gt;="&amp;$D140,R$1,"&lt;="&amp;$E140)</f>
        <v>0</v>
      </c>
      <c r="S140" s="70">
        <f>COUNTIFS(S$1,"&gt;="&amp;$D140,S$1,"&lt;="&amp;$E140)</f>
        <v>0</v>
      </c>
      <c r="T140" s="70">
        <f>COUNTIFS(T$1,"&gt;="&amp;$D140,T$1,"&lt;="&amp;$E140)</f>
        <v>0</v>
      </c>
      <c r="U140" s="70">
        <f>COUNTIFS(U$1,"&gt;="&amp;$D140,U$1,"&lt;="&amp;$E140)</f>
        <v>0</v>
      </c>
      <c r="V140" s="70">
        <f>COUNTIFS(V$1,"&gt;="&amp;$D140,V$1,"&lt;="&amp;$E140)</f>
        <v>0</v>
      </c>
      <c r="W140" s="70">
        <f>COUNTIFS(W$1,"&gt;="&amp;$D140,W$1,"&lt;="&amp;$E140)</f>
        <v>0</v>
      </c>
      <c r="X140" s="70">
        <f>COUNTIFS(X$1,"&gt;="&amp;$D140,X$1,"&lt;="&amp;$E140)</f>
        <v>0</v>
      </c>
      <c r="Y140" s="70">
        <f>COUNTIFS(Y$1,"&gt;="&amp;$D140,Y$1,"&lt;="&amp;$E140)</f>
        <v>0</v>
      </c>
      <c r="Z140" s="70">
        <f>COUNTIFS(Z$1,"&gt;="&amp;$D140,Z$1,"&lt;="&amp;$E140)</f>
        <v>1</v>
      </c>
      <c r="AA140" s="70">
        <f>COUNTIFS(AA$1,"&gt;="&amp;$D140,AA$1,"&lt;="&amp;$E140)</f>
        <v>0</v>
      </c>
      <c r="AB140" s="70">
        <f>COUNTIFS(AB$1,"&gt;="&amp;$D140,AB$1,"&lt;="&amp;$E140)</f>
        <v>0</v>
      </c>
      <c r="AC140" s="70">
        <f>COUNTIFS(AC$1,"&gt;="&amp;$D140,AC$1,"&lt;="&amp;$E140)</f>
        <v>0</v>
      </c>
      <c r="AD140" s="70">
        <f>COUNTIFS(AD$1,"&gt;="&amp;$D140,AD$1,"&lt;="&amp;$E140)</f>
        <v>0</v>
      </c>
      <c r="AE140" s="70">
        <f>COUNTIFS(AE$1,"&gt;="&amp;$D140,AE$1,"&lt;="&amp;$E140)</f>
        <v>0</v>
      </c>
      <c r="AF140" s="70">
        <f>COUNTIFS(AF$1,"&gt;="&amp;$D140,AF$1,"&lt;="&amp;$E140)</f>
        <v>0</v>
      </c>
      <c r="AG140" s="70">
        <f>COUNTIFS(AG$1,"&gt;="&amp;$D140,AG$1,"&lt;="&amp;$E140)</f>
        <v>0</v>
      </c>
      <c r="AH140" s="70">
        <f>COUNTIFS(AH$1,"&gt;="&amp;$D140,AH$1,"&lt;="&amp;$E140)</f>
        <v>0</v>
      </c>
      <c r="AI140" s="70">
        <f>COUNTIFS(AI$1,"&gt;="&amp;$D140,AI$1,"&lt;="&amp;$E140)</f>
        <v>0</v>
      </c>
      <c r="AJ140" s="94"/>
      <c r="AK140" s="94"/>
      <c r="AL140" s="94"/>
      <c r="AM140" s="94"/>
      <c r="AN140" s="94"/>
      <c r="AO140" s="94"/>
      <c r="AP140" s="94"/>
      <c r="AQ140" s="94"/>
      <c r="AR140" s="94"/>
      <c r="AS140" s="94"/>
      <c r="AT140" s="94"/>
      <c r="AU140" s="94"/>
      <c r="AV140" s="94"/>
      <c r="AW140" s="94"/>
      <c r="AX140" s="94"/>
      <c r="AY140" s="94"/>
      <c r="AZ140" s="94"/>
      <c r="BA140" s="94"/>
      <c r="BB140" s="94"/>
    </row>
    <row r="141" spans="1:54" s="4" customFormat="1" hidden="1">
      <c r="A141" s="5" t="s">
        <v>12</v>
      </c>
      <c r="B141" s="23" t="s">
        <v>343</v>
      </c>
      <c r="C141" s="5" t="s">
        <v>789</v>
      </c>
      <c r="D141" s="4">
        <v>44287</v>
      </c>
      <c r="E141" s="4">
        <v>44316</v>
      </c>
      <c r="F141" s="44"/>
      <c r="I141" s="44"/>
      <c r="J141" s="44"/>
      <c r="K141" s="44"/>
      <c r="L141" s="70">
        <f>COUNTIFS(L$1,"&gt;="&amp;$D141,L$1,"&lt;="&amp;$E141)</f>
        <v>0</v>
      </c>
      <c r="M141" s="70">
        <f>COUNTIFS(M$1,"&gt;="&amp;$D141,M$1,"&lt;="&amp;$E141)</f>
        <v>0</v>
      </c>
      <c r="N141" s="70">
        <f>COUNTIFS(N$1,"&gt;="&amp;$D141,N$1,"&lt;="&amp;$E141)</f>
        <v>0</v>
      </c>
      <c r="O141" s="70">
        <f>COUNTIFS(O$1,"&gt;="&amp;$D141,O$1,"&lt;="&amp;$E141)</f>
        <v>0</v>
      </c>
      <c r="P141" s="70">
        <f>COUNTIFS(P$1,"&gt;="&amp;$D141,P$1,"&lt;="&amp;$E141)</f>
        <v>0</v>
      </c>
      <c r="Q141" s="70">
        <f>COUNTIFS(Q$1,"&gt;="&amp;$D141,Q$1,"&lt;="&amp;$E141)</f>
        <v>0</v>
      </c>
      <c r="R141" s="70">
        <f>COUNTIFS(R$1,"&gt;="&amp;$D141,R$1,"&lt;="&amp;$E141)</f>
        <v>0</v>
      </c>
      <c r="S141" s="70">
        <f>COUNTIFS(S$1,"&gt;="&amp;$D141,S$1,"&lt;="&amp;$E141)</f>
        <v>0</v>
      </c>
      <c r="T141" s="70">
        <f>COUNTIFS(T$1,"&gt;="&amp;$D141,T$1,"&lt;="&amp;$E141)</f>
        <v>0</v>
      </c>
      <c r="U141" s="70">
        <f>COUNTIFS(U$1,"&gt;="&amp;$D141,U$1,"&lt;="&amp;$E141)</f>
        <v>0</v>
      </c>
      <c r="V141" s="70">
        <f>COUNTIFS(V$1,"&gt;="&amp;$D141,V$1,"&lt;="&amp;$E141)</f>
        <v>0</v>
      </c>
      <c r="W141" s="70">
        <f>COUNTIFS(W$1,"&gt;="&amp;$D141,W$1,"&lt;="&amp;$E141)</f>
        <v>0</v>
      </c>
      <c r="X141" s="70">
        <f>COUNTIFS(X$1,"&gt;="&amp;$D141,X$1,"&lt;="&amp;$E141)</f>
        <v>0</v>
      </c>
      <c r="Y141" s="70">
        <f>COUNTIFS(Y$1,"&gt;="&amp;$D141,Y$1,"&lt;="&amp;$E141)</f>
        <v>0</v>
      </c>
      <c r="Z141" s="70">
        <f>COUNTIFS(Z$1,"&gt;="&amp;$D141,Z$1,"&lt;="&amp;$E141)</f>
        <v>0</v>
      </c>
      <c r="AA141" s="70">
        <f>COUNTIFS(AA$1,"&gt;="&amp;$D141,AA$1,"&lt;="&amp;$E141)</f>
        <v>1</v>
      </c>
      <c r="AB141" s="70">
        <f>COUNTIFS(AB$1,"&gt;="&amp;$D141,AB$1,"&lt;="&amp;$E141)</f>
        <v>0</v>
      </c>
      <c r="AC141" s="70">
        <f>COUNTIFS(AC$1,"&gt;="&amp;$D141,AC$1,"&lt;="&amp;$E141)</f>
        <v>0</v>
      </c>
      <c r="AD141" s="70">
        <f>COUNTIFS(AD$1,"&gt;="&amp;$D141,AD$1,"&lt;="&amp;$E141)</f>
        <v>0</v>
      </c>
      <c r="AE141" s="70">
        <f>COUNTIFS(AE$1,"&gt;="&amp;$D141,AE$1,"&lt;="&amp;$E141)</f>
        <v>0</v>
      </c>
      <c r="AF141" s="70">
        <f>COUNTIFS(AF$1,"&gt;="&amp;$D141,AF$1,"&lt;="&amp;$E141)</f>
        <v>0</v>
      </c>
      <c r="AG141" s="70">
        <f>COUNTIFS(AG$1,"&gt;="&amp;$D141,AG$1,"&lt;="&amp;$E141)</f>
        <v>0</v>
      </c>
      <c r="AH141" s="70">
        <f>COUNTIFS(AH$1,"&gt;="&amp;$D141,AH$1,"&lt;="&amp;$E141)</f>
        <v>0</v>
      </c>
      <c r="AI141" s="70">
        <f>COUNTIFS(AI$1,"&gt;="&amp;$D141,AI$1,"&lt;="&amp;$E141)</f>
        <v>0</v>
      </c>
      <c r="AJ141" s="95"/>
      <c r="AK141" s="95"/>
      <c r="AL141" s="95"/>
      <c r="AM141" s="96"/>
      <c r="AN141" s="96"/>
      <c r="AO141" s="96"/>
      <c r="AP141" s="96"/>
      <c r="AQ141" s="96"/>
      <c r="AR141" s="96"/>
      <c r="AS141" s="96"/>
      <c r="AT141" s="96"/>
      <c r="AU141" s="96"/>
      <c r="AV141" s="96"/>
      <c r="AW141" s="96"/>
      <c r="AX141" s="96"/>
      <c r="AY141" s="96"/>
      <c r="AZ141" s="96"/>
      <c r="BA141" s="96"/>
      <c r="BB141" s="96"/>
    </row>
    <row r="142" spans="1:54" s="4" customFormat="1" hidden="1">
      <c r="A142" s="5" t="s">
        <v>12</v>
      </c>
      <c r="B142" s="23" t="s">
        <v>343</v>
      </c>
      <c r="C142" s="5" t="s">
        <v>789</v>
      </c>
      <c r="D142" s="4">
        <v>44287</v>
      </c>
      <c r="E142" s="4">
        <v>44316</v>
      </c>
      <c r="F142" s="44"/>
      <c r="I142" s="44"/>
      <c r="J142" s="44"/>
      <c r="K142" s="44"/>
      <c r="L142" s="70">
        <f>COUNTIFS(L$1,"&gt;="&amp;$D142,L$1,"&lt;="&amp;$E142)</f>
        <v>0</v>
      </c>
      <c r="M142" s="70">
        <f>COUNTIFS(M$1,"&gt;="&amp;$D142,M$1,"&lt;="&amp;$E142)</f>
        <v>0</v>
      </c>
      <c r="N142" s="70">
        <f>COUNTIFS(N$1,"&gt;="&amp;$D142,N$1,"&lt;="&amp;$E142)</f>
        <v>0</v>
      </c>
      <c r="O142" s="70">
        <f>COUNTIFS(O$1,"&gt;="&amp;$D142,O$1,"&lt;="&amp;$E142)</f>
        <v>0</v>
      </c>
      <c r="P142" s="70">
        <f>COUNTIFS(P$1,"&gt;="&amp;$D142,P$1,"&lt;="&amp;$E142)</f>
        <v>0</v>
      </c>
      <c r="Q142" s="70">
        <f>COUNTIFS(Q$1,"&gt;="&amp;$D142,Q$1,"&lt;="&amp;$E142)</f>
        <v>0</v>
      </c>
      <c r="R142" s="70">
        <f>COUNTIFS(R$1,"&gt;="&amp;$D142,R$1,"&lt;="&amp;$E142)</f>
        <v>0</v>
      </c>
      <c r="S142" s="70">
        <f>COUNTIFS(S$1,"&gt;="&amp;$D142,S$1,"&lt;="&amp;$E142)</f>
        <v>0</v>
      </c>
      <c r="T142" s="70">
        <f>COUNTIFS(T$1,"&gt;="&amp;$D142,T$1,"&lt;="&amp;$E142)</f>
        <v>0</v>
      </c>
      <c r="U142" s="70">
        <f>COUNTIFS(U$1,"&gt;="&amp;$D142,U$1,"&lt;="&amp;$E142)</f>
        <v>0</v>
      </c>
      <c r="V142" s="70">
        <f>COUNTIFS(V$1,"&gt;="&amp;$D142,V$1,"&lt;="&amp;$E142)</f>
        <v>0</v>
      </c>
      <c r="W142" s="70">
        <f>COUNTIFS(W$1,"&gt;="&amp;$D142,W$1,"&lt;="&amp;$E142)</f>
        <v>0</v>
      </c>
      <c r="X142" s="70">
        <f>COUNTIFS(X$1,"&gt;="&amp;$D142,X$1,"&lt;="&amp;$E142)</f>
        <v>0</v>
      </c>
      <c r="Y142" s="70">
        <f>COUNTIFS(Y$1,"&gt;="&amp;$D142,Y$1,"&lt;="&amp;$E142)</f>
        <v>0</v>
      </c>
      <c r="Z142" s="70">
        <f>COUNTIFS(Z$1,"&gt;="&amp;$D142,Z$1,"&lt;="&amp;$E142)</f>
        <v>0</v>
      </c>
      <c r="AA142" s="70">
        <f>COUNTIFS(AA$1,"&gt;="&amp;$D142,AA$1,"&lt;="&amp;$E142)</f>
        <v>1</v>
      </c>
      <c r="AB142" s="70">
        <f>COUNTIFS(AB$1,"&gt;="&amp;$D142,AB$1,"&lt;="&amp;$E142)</f>
        <v>0</v>
      </c>
      <c r="AC142" s="70">
        <f>COUNTIFS(AC$1,"&gt;="&amp;$D142,AC$1,"&lt;="&amp;$E142)</f>
        <v>0</v>
      </c>
      <c r="AD142" s="70">
        <f>COUNTIFS(AD$1,"&gt;="&amp;$D142,AD$1,"&lt;="&amp;$E142)</f>
        <v>0</v>
      </c>
      <c r="AE142" s="70">
        <f>COUNTIFS(AE$1,"&gt;="&amp;$D142,AE$1,"&lt;="&amp;$E142)</f>
        <v>0</v>
      </c>
      <c r="AF142" s="70">
        <f>COUNTIFS(AF$1,"&gt;="&amp;$D142,AF$1,"&lt;="&amp;$E142)</f>
        <v>0</v>
      </c>
      <c r="AG142" s="70">
        <f>COUNTIFS(AG$1,"&gt;="&amp;$D142,AG$1,"&lt;="&amp;$E142)</f>
        <v>0</v>
      </c>
      <c r="AH142" s="70">
        <f>COUNTIFS(AH$1,"&gt;="&amp;$D142,AH$1,"&lt;="&amp;$E142)</f>
        <v>0</v>
      </c>
      <c r="AI142" s="70">
        <f>COUNTIFS(AI$1,"&gt;="&amp;$D142,AI$1,"&lt;="&amp;$E142)</f>
        <v>0</v>
      </c>
      <c r="AJ142" s="95"/>
      <c r="AK142" s="95"/>
      <c r="AL142" s="95"/>
      <c r="AM142" s="96"/>
      <c r="AN142" s="96"/>
      <c r="AO142" s="96"/>
      <c r="AP142" s="96"/>
      <c r="AQ142" s="96"/>
      <c r="AR142" s="96"/>
      <c r="AS142" s="96"/>
      <c r="AT142" s="96"/>
      <c r="AU142" s="96"/>
      <c r="AV142" s="96"/>
      <c r="AW142" s="96"/>
      <c r="AX142" s="96"/>
      <c r="AY142" s="96"/>
      <c r="AZ142" s="96"/>
      <c r="BA142" s="96"/>
      <c r="BB142" s="96"/>
    </row>
    <row r="143" spans="1:54" s="4" customFormat="1" hidden="1">
      <c r="A143" s="5" t="s">
        <v>12</v>
      </c>
      <c r="B143" s="23" t="s">
        <v>343</v>
      </c>
      <c r="C143" s="5" t="s">
        <v>819</v>
      </c>
      <c r="D143" s="4">
        <v>44317</v>
      </c>
      <c r="E143" s="4">
        <v>44347</v>
      </c>
      <c r="F143" s="44"/>
      <c r="I143" s="44"/>
      <c r="J143" s="44"/>
      <c r="K143" s="44"/>
      <c r="L143" s="70">
        <f>COUNTIFS(L$1,"&gt;="&amp;$D143,L$1,"&lt;="&amp;$E143)</f>
        <v>0</v>
      </c>
      <c r="M143" s="70">
        <f>COUNTIFS(M$1,"&gt;="&amp;$D143,M$1,"&lt;="&amp;$E143)</f>
        <v>0</v>
      </c>
      <c r="N143" s="70">
        <f>COUNTIFS(N$1,"&gt;="&amp;$D143,N$1,"&lt;="&amp;$E143)</f>
        <v>0</v>
      </c>
      <c r="O143" s="70">
        <f>COUNTIFS(O$1,"&gt;="&amp;$D143,O$1,"&lt;="&amp;$E143)</f>
        <v>0</v>
      </c>
      <c r="P143" s="70">
        <f>COUNTIFS(P$1,"&gt;="&amp;$D143,P$1,"&lt;="&amp;$E143)</f>
        <v>0</v>
      </c>
      <c r="Q143" s="70">
        <f>COUNTIFS(Q$1,"&gt;="&amp;$D143,Q$1,"&lt;="&amp;$E143)</f>
        <v>0</v>
      </c>
      <c r="R143" s="70">
        <f>COUNTIFS(R$1,"&gt;="&amp;$D143,R$1,"&lt;="&amp;$E143)</f>
        <v>0</v>
      </c>
      <c r="S143" s="70">
        <f>COUNTIFS(S$1,"&gt;="&amp;$D143,S$1,"&lt;="&amp;$E143)</f>
        <v>0</v>
      </c>
      <c r="T143" s="70">
        <f>COUNTIFS(T$1,"&gt;="&amp;$D143,T$1,"&lt;="&amp;$E143)</f>
        <v>0</v>
      </c>
      <c r="U143" s="70">
        <f>COUNTIFS(U$1,"&gt;="&amp;$D143,U$1,"&lt;="&amp;$E143)</f>
        <v>0</v>
      </c>
      <c r="V143" s="70">
        <f>COUNTIFS(V$1,"&gt;="&amp;$D143,V$1,"&lt;="&amp;$E143)</f>
        <v>0</v>
      </c>
      <c r="W143" s="70">
        <f>COUNTIFS(W$1,"&gt;="&amp;$D143,W$1,"&lt;="&amp;$E143)</f>
        <v>0</v>
      </c>
      <c r="X143" s="70">
        <f>COUNTIFS(X$1,"&gt;="&amp;$D143,X$1,"&lt;="&amp;$E143)</f>
        <v>0</v>
      </c>
      <c r="Y143" s="70">
        <f>COUNTIFS(Y$1,"&gt;="&amp;$D143,Y$1,"&lt;="&amp;$E143)</f>
        <v>0</v>
      </c>
      <c r="Z143" s="70">
        <f>COUNTIFS(Z$1,"&gt;="&amp;$D143,Z$1,"&lt;="&amp;$E143)</f>
        <v>0</v>
      </c>
      <c r="AA143" s="70">
        <f>COUNTIFS(AA$1,"&gt;="&amp;$D143,AA$1,"&lt;="&amp;$E143)</f>
        <v>0</v>
      </c>
      <c r="AB143" s="70">
        <f>COUNTIFS(AB$1,"&gt;="&amp;$D143,AB$1,"&lt;="&amp;$E143)</f>
        <v>1</v>
      </c>
      <c r="AC143" s="70">
        <f>COUNTIFS(AC$1,"&gt;="&amp;$D143,AC$1,"&lt;="&amp;$E143)</f>
        <v>0</v>
      </c>
      <c r="AD143" s="70">
        <f>COUNTIFS(AD$1,"&gt;="&amp;$D143,AD$1,"&lt;="&amp;$E143)</f>
        <v>0</v>
      </c>
      <c r="AE143" s="70">
        <f>COUNTIFS(AE$1,"&gt;="&amp;$D143,AE$1,"&lt;="&amp;$E143)</f>
        <v>0</v>
      </c>
      <c r="AF143" s="70">
        <f>COUNTIFS(AF$1,"&gt;="&amp;$D143,AF$1,"&lt;="&amp;$E143)</f>
        <v>0</v>
      </c>
      <c r="AG143" s="70">
        <f>COUNTIFS(AG$1,"&gt;="&amp;$D143,AG$1,"&lt;="&amp;$E143)</f>
        <v>0</v>
      </c>
      <c r="AH143" s="70">
        <f>COUNTIFS(AH$1,"&gt;="&amp;$D143,AH$1,"&lt;="&amp;$E143)</f>
        <v>0</v>
      </c>
      <c r="AI143" s="70">
        <f>COUNTIFS(AI$1,"&gt;="&amp;$D143,AI$1,"&lt;="&amp;$E143)</f>
        <v>0</v>
      </c>
      <c r="AJ143" s="95"/>
      <c r="AK143" s="95"/>
      <c r="AL143" s="95"/>
      <c r="AM143" s="96"/>
      <c r="AN143" s="96"/>
      <c r="AO143" s="96"/>
      <c r="AP143" s="96"/>
      <c r="AQ143" s="96"/>
      <c r="AR143" s="96"/>
      <c r="AS143" s="96"/>
      <c r="AT143" s="96"/>
      <c r="AU143" s="96"/>
      <c r="AV143" s="96"/>
      <c r="AW143" s="96"/>
      <c r="AX143" s="96"/>
      <c r="AY143" s="96"/>
      <c r="AZ143" s="96"/>
      <c r="BA143" s="96"/>
      <c r="BB143" s="96"/>
    </row>
    <row r="144" spans="1:54" s="4" customFormat="1" hidden="1">
      <c r="A144" s="5" t="s">
        <v>12</v>
      </c>
      <c r="B144" s="23" t="s">
        <v>343</v>
      </c>
      <c r="C144" s="5" t="s">
        <v>820</v>
      </c>
      <c r="D144" s="4">
        <v>44317</v>
      </c>
      <c r="E144" s="4">
        <v>44347</v>
      </c>
      <c r="F144" s="44"/>
      <c r="I144" s="44"/>
      <c r="J144" s="44"/>
      <c r="K144" s="44"/>
      <c r="L144" s="70">
        <f>COUNTIFS(L$1,"&gt;="&amp;$D144,L$1,"&lt;="&amp;$E144)</f>
        <v>0</v>
      </c>
      <c r="M144" s="70">
        <f>COUNTIFS(M$1,"&gt;="&amp;$D144,M$1,"&lt;="&amp;$E144)</f>
        <v>0</v>
      </c>
      <c r="N144" s="70">
        <f>COUNTIFS(N$1,"&gt;="&amp;$D144,N$1,"&lt;="&amp;$E144)</f>
        <v>0</v>
      </c>
      <c r="O144" s="70">
        <f>COUNTIFS(O$1,"&gt;="&amp;$D144,O$1,"&lt;="&amp;$E144)</f>
        <v>0</v>
      </c>
      <c r="P144" s="70">
        <f>COUNTIFS(P$1,"&gt;="&amp;$D144,P$1,"&lt;="&amp;$E144)</f>
        <v>0</v>
      </c>
      <c r="Q144" s="70">
        <f>COUNTIFS(Q$1,"&gt;="&amp;$D144,Q$1,"&lt;="&amp;$E144)</f>
        <v>0</v>
      </c>
      <c r="R144" s="70">
        <f>COUNTIFS(R$1,"&gt;="&amp;$D144,R$1,"&lt;="&amp;$E144)</f>
        <v>0</v>
      </c>
      <c r="S144" s="70">
        <f>COUNTIFS(S$1,"&gt;="&amp;$D144,S$1,"&lt;="&amp;$E144)</f>
        <v>0</v>
      </c>
      <c r="T144" s="70">
        <f>COUNTIFS(T$1,"&gt;="&amp;$D144,T$1,"&lt;="&amp;$E144)</f>
        <v>0</v>
      </c>
      <c r="U144" s="70">
        <f>COUNTIFS(U$1,"&gt;="&amp;$D144,U$1,"&lt;="&amp;$E144)</f>
        <v>0</v>
      </c>
      <c r="V144" s="70">
        <f>COUNTIFS(V$1,"&gt;="&amp;$D144,V$1,"&lt;="&amp;$E144)</f>
        <v>0</v>
      </c>
      <c r="W144" s="70">
        <f>COUNTIFS(W$1,"&gt;="&amp;$D144,W$1,"&lt;="&amp;$E144)</f>
        <v>0</v>
      </c>
      <c r="X144" s="70">
        <f>COUNTIFS(X$1,"&gt;="&amp;$D144,X$1,"&lt;="&amp;$E144)</f>
        <v>0</v>
      </c>
      <c r="Y144" s="70">
        <f>COUNTIFS(Y$1,"&gt;="&amp;$D144,Y$1,"&lt;="&amp;$E144)</f>
        <v>0</v>
      </c>
      <c r="Z144" s="70">
        <f>COUNTIFS(Z$1,"&gt;="&amp;$D144,Z$1,"&lt;="&amp;$E144)</f>
        <v>0</v>
      </c>
      <c r="AA144" s="70">
        <f>COUNTIFS(AA$1,"&gt;="&amp;$D144,AA$1,"&lt;="&amp;$E144)</f>
        <v>0</v>
      </c>
      <c r="AB144" s="70">
        <f>COUNTIFS(AB$1,"&gt;="&amp;$D144,AB$1,"&lt;="&amp;$E144)</f>
        <v>1</v>
      </c>
      <c r="AC144" s="70">
        <f>COUNTIFS(AC$1,"&gt;="&amp;$D144,AC$1,"&lt;="&amp;$E144)</f>
        <v>0</v>
      </c>
      <c r="AD144" s="70">
        <f>COUNTIFS(AD$1,"&gt;="&amp;$D144,AD$1,"&lt;="&amp;$E144)</f>
        <v>0</v>
      </c>
      <c r="AE144" s="70">
        <f>COUNTIFS(AE$1,"&gt;="&amp;$D144,AE$1,"&lt;="&amp;$E144)</f>
        <v>0</v>
      </c>
      <c r="AF144" s="70">
        <f>COUNTIFS(AF$1,"&gt;="&amp;$D144,AF$1,"&lt;="&amp;$E144)</f>
        <v>0</v>
      </c>
      <c r="AG144" s="70">
        <f>COUNTIFS(AG$1,"&gt;="&amp;$D144,AG$1,"&lt;="&amp;$E144)</f>
        <v>0</v>
      </c>
      <c r="AH144" s="70">
        <f>COUNTIFS(AH$1,"&gt;="&amp;$D144,AH$1,"&lt;="&amp;$E144)</f>
        <v>0</v>
      </c>
      <c r="AI144" s="70">
        <f>COUNTIFS(AI$1,"&gt;="&amp;$D144,AI$1,"&lt;="&amp;$E144)</f>
        <v>0</v>
      </c>
      <c r="AJ144" s="95"/>
      <c r="AK144" s="95"/>
      <c r="AL144" s="95"/>
      <c r="AM144" s="96"/>
      <c r="AN144" s="96"/>
      <c r="AO144" s="96"/>
      <c r="AP144" s="96"/>
      <c r="AQ144" s="96"/>
      <c r="AR144" s="96"/>
      <c r="AS144" s="96"/>
      <c r="AT144" s="96"/>
      <c r="AU144" s="96"/>
      <c r="AV144" s="96"/>
      <c r="AW144" s="96"/>
      <c r="AX144" s="96"/>
      <c r="AY144" s="96"/>
      <c r="AZ144" s="96"/>
      <c r="BA144" s="96"/>
      <c r="BB144" s="96"/>
    </row>
    <row r="145" spans="1:54" s="4" customFormat="1" hidden="1">
      <c r="A145" s="21" t="s">
        <v>11</v>
      </c>
      <c r="B145" s="1" t="s">
        <v>531</v>
      </c>
      <c r="C145" s="3" t="s">
        <v>112</v>
      </c>
      <c r="D145" s="4">
        <v>44013</v>
      </c>
      <c r="E145" s="4">
        <v>44043</v>
      </c>
      <c r="F145" s="44"/>
      <c r="I145" s="44"/>
      <c r="J145" s="44"/>
      <c r="K145" s="44"/>
      <c r="L145" s="70">
        <f>COUNTIFS(L$1,"&gt;="&amp;$D145,L$1,"&lt;="&amp;$E145)</f>
        <v>0</v>
      </c>
      <c r="M145" s="70">
        <f>COUNTIFS(M$1,"&gt;="&amp;$D145,M$1,"&lt;="&amp;$E145)</f>
        <v>0</v>
      </c>
      <c r="N145" s="70">
        <f>COUNTIFS(N$1,"&gt;="&amp;$D145,N$1,"&lt;="&amp;$E145)</f>
        <v>0</v>
      </c>
      <c r="O145" s="70">
        <f>COUNTIFS(O$1,"&gt;="&amp;$D145,O$1,"&lt;="&amp;$E145)</f>
        <v>0</v>
      </c>
      <c r="P145" s="70">
        <f>COUNTIFS(P$1,"&gt;="&amp;$D145,P$1,"&lt;="&amp;$E145)</f>
        <v>0</v>
      </c>
      <c r="Q145" s="70">
        <f>COUNTIFS(Q$1,"&gt;="&amp;$D145,Q$1,"&lt;="&amp;$E145)</f>
        <v>0</v>
      </c>
      <c r="R145" s="70">
        <f>COUNTIFS(R$1,"&gt;="&amp;$D145,R$1,"&lt;="&amp;$E145)</f>
        <v>1</v>
      </c>
      <c r="S145" s="70">
        <f>COUNTIFS(S$1,"&gt;="&amp;$D145,S$1,"&lt;="&amp;$E145)</f>
        <v>0</v>
      </c>
      <c r="T145" s="70">
        <f>COUNTIFS(T$1,"&gt;="&amp;$D145,T$1,"&lt;="&amp;$E145)</f>
        <v>0</v>
      </c>
      <c r="U145" s="70">
        <f>COUNTIFS(U$1,"&gt;="&amp;$D145,U$1,"&lt;="&amp;$E145)</f>
        <v>0</v>
      </c>
      <c r="V145" s="70">
        <f>COUNTIFS(V$1,"&gt;="&amp;$D145,V$1,"&lt;="&amp;$E145)</f>
        <v>0</v>
      </c>
      <c r="W145" s="70">
        <f>COUNTIFS(W$1,"&gt;="&amp;$D145,W$1,"&lt;="&amp;$E145)</f>
        <v>0</v>
      </c>
      <c r="X145" s="70">
        <f>COUNTIFS(X$1,"&gt;="&amp;$D145,X$1,"&lt;="&amp;$E145)</f>
        <v>0</v>
      </c>
      <c r="Y145" s="70">
        <f>COUNTIFS(Y$1,"&gt;="&amp;$D145,Y$1,"&lt;="&amp;$E145)</f>
        <v>0</v>
      </c>
      <c r="Z145" s="70">
        <f>COUNTIFS(Z$1,"&gt;="&amp;$D145,Z$1,"&lt;="&amp;$E145)</f>
        <v>0</v>
      </c>
      <c r="AA145" s="70">
        <f>COUNTIFS(AA$1,"&gt;="&amp;$D145,AA$1,"&lt;="&amp;$E145)</f>
        <v>0</v>
      </c>
      <c r="AB145" s="70">
        <f>COUNTIFS(AB$1,"&gt;="&amp;$D145,AB$1,"&lt;="&amp;$E145)</f>
        <v>0</v>
      </c>
      <c r="AC145" s="70">
        <f>COUNTIFS(AC$1,"&gt;="&amp;$D145,AC$1,"&lt;="&amp;$E145)</f>
        <v>0</v>
      </c>
      <c r="AD145" s="70">
        <f>COUNTIFS(AD$1,"&gt;="&amp;$D145,AD$1,"&lt;="&amp;$E145)</f>
        <v>0</v>
      </c>
      <c r="AE145" s="70">
        <f>COUNTIFS(AE$1,"&gt;="&amp;$D145,AE$1,"&lt;="&amp;$E145)</f>
        <v>0</v>
      </c>
      <c r="AF145" s="70">
        <f>COUNTIFS(AF$1,"&gt;="&amp;$D145,AF$1,"&lt;="&amp;$E145)</f>
        <v>0</v>
      </c>
      <c r="AG145" s="70">
        <f>COUNTIFS(AG$1,"&gt;="&amp;$D145,AG$1,"&lt;="&amp;$E145)</f>
        <v>0</v>
      </c>
      <c r="AH145" s="70">
        <f>COUNTIFS(AH$1,"&gt;="&amp;$D145,AH$1,"&lt;="&amp;$E145)</f>
        <v>0</v>
      </c>
      <c r="AI145" s="70">
        <f>COUNTIFS(AI$1,"&gt;="&amp;$D145,AI$1,"&lt;="&amp;$E145)</f>
        <v>0</v>
      </c>
      <c r="AJ145" s="94">
        <v>2</v>
      </c>
      <c r="AK145" s="94">
        <v>3</v>
      </c>
      <c r="AL145" s="94">
        <v>3</v>
      </c>
      <c r="AM145" s="94">
        <v>3</v>
      </c>
      <c r="AN145" s="94">
        <v>3</v>
      </c>
      <c r="AO145" s="94">
        <v>3</v>
      </c>
      <c r="AP145" s="94">
        <v>3</v>
      </c>
      <c r="AQ145" s="94">
        <v>3</v>
      </c>
      <c r="AR145" s="94">
        <v>3</v>
      </c>
      <c r="AS145" s="94">
        <v>4</v>
      </c>
      <c r="AT145" s="94">
        <v>4</v>
      </c>
      <c r="AU145" s="94">
        <v>2</v>
      </c>
      <c r="AV145" s="94">
        <v>2</v>
      </c>
      <c r="AW145" s="94">
        <v>2</v>
      </c>
      <c r="AX145" s="94">
        <v>2</v>
      </c>
      <c r="AY145" s="94">
        <v>2</v>
      </c>
      <c r="AZ145" s="94">
        <v>2</v>
      </c>
      <c r="BA145" s="94">
        <v>2</v>
      </c>
      <c r="BB145" s="94">
        <v>2</v>
      </c>
    </row>
    <row r="146" spans="1:54" s="4" customFormat="1" hidden="1">
      <c r="A146" s="3" t="s">
        <v>11</v>
      </c>
      <c r="B146" s="1" t="s">
        <v>531</v>
      </c>
      <c r="C146" s="5" t="s">
        <v>111</v>
      </c>
      <c r="D146" s="4">
        <v>44013</v>
      </c>
      <c r="E146" s="4">
        <v>44043</v>
      </c>
      <c r="F146" s="44"/>
      <c r="I146" s="44"/>
      <c r="J146" s="44"/>
      <c r="K146" s="44"/>
      <c r="L146" s="70">
        <f>COUNTIFS(L$1,"&gt;="&amp;$D146,L$1,"&lt;="&amp;$E146)</f>
        <v>0</v>
      </c>
      <c r="M146" s="70">
        <f>COUNTIFS(M$1,"&gt;="&amp;$D146,M$1,"&lt;="&amp;$E146)</f>
        <v>0</v>
      </c>
      <c r="N146" s="70">
        <f>COUNTIFS(N$1,"&gt;="&amp;$D146,N$1,"&lt;="&amp;$E146)</f>
        <v>0</v>
      </c>
      <c r="O146" s="70">
        <f>COUNTIFS(O$1,"&gt;="&amp;$D146,O$1,"&lt;="&amp;$E146)</f>
        <v>0</v>
      </c>
      <c r="P146" s="70">
        <f>COUNTIFS(P$1,"&gt;="&amp;$D146,P$1,"&lt;="&amp;$E146)</f>
        <v>0</v>
      </c>
      <c r="Q146" s="70">
        <f>COUNTIFS(Q$1,"&gt;="&amp;$D146,Q$1,"&lt;="&amp;$E146)</f>
        <v>0</v>
      </c>
      <c r="R146" s="70">
        <f>COUNTIFS(R$1,"&gt;="&amp;$D146,R$1,"&lt;="&amp;$E146)</f>
        <v>1</v>
      </c>
      <c r="S146" s="70">
        <f>COUNTIFS(S$1,"&gt;="&amp;$D146,S$1,"&lt;="&amp;$E146)</f>
        <v>0</v>
      </c>
      <c r="T146" s="70">
        <f>COUNTIFS(T$1,"&gt;="&amp;$D146,T$1,"&lt;="&amp;$E146)</f>
        <v>0</v>
      </c>
      <c r="U146" s="70">
        <f>COUNTIFS(U$1,"&gt;="&amp;$D146,U$1,"&lt;="&amp;$E146)</f>
        <v>0</v>
      </c>
      <c r="V146" s="70">
        <f>COUNTIFS(V$1,"&gt;="&amp;$D146,V$1,"&lt;="&amp;$E146)</f>
        <v>0</v>
      </c>
      <c r="W146" s="70">
        <f>COUNTIFS(W$1,"&gt;="&amp;$D146,W$1,"&lt;="&amp;$E146)</f>
        <v>0</v>
      </c>
      <c r="X146" s="70">
        <f>COUNTIFS(X$1,"&gt;="&amp;$D146,X$1,"&lt;="&amp;$E146)</f>
        <v>0</v>
      </c>
      <c r="Y146" s="70">
        <f>COUNTIFS(Y$1,"&gt;="&amp;$D146,Y$1,"&lt;="&amp;$E146)</f>
        <v>0</v>
      </c>
      <c r="Z146" s="70">
        <f>COUNTIFS(Z$1,"&gt;="&amp;$D146,Z$1,"&lt;="&amp;$E146)</f>
        <v>0</v>
      </c>
      <c r="AA146" s="70">
        <f>COUNTIFS(AA$1,"&gt;="&amp;$D146,AA$1,"&lt;="&amp;$E146)</f>
        <v>0</v>
      </c>
      <c r="AB146" s="70">
        <f>COUNTIFS(AB$1,"&gt;="&amp;$D146,AB$1,"&lt;="&amp;$E146)</f>
        <v>0</v>
      </c>
      <c r="AC146" s="70">
        <f>COUNTIFS(AC$1,"&gt;="&amp;$D146,AC$1,"&lt;="&amp;$E146)</f>
        <v>0</v>
      </c>
      <c r="AD146" s="70">
        <f>COUNTIFS(AD$1,"&gt;="&amp;$D146,AD$1,"&lt;="&amp;$E146)</f>
        <v>0</v>
      </c>
      <c r="AE146" s="70">
        <f>COUNTIFS(AE$1,"&gt;="&amp;$D146,AE$1,"&lt;="&amp;$E146)</f>
        <v>0</v>
      </c>
      <c r="AF146" s="70">
        <f>COUNTIFS(AF$1,"&gt;="&amp;$D146,AF$1,"&lt;="&amp;$E146)</f>
        <v>0</v>
      </c>
      <c r="AG146" s="70">
        <f>COUNTIFS(AG$1,"&gt;="&amp;$D146,AG$1,"&lt;="&amp;$E146)</f>
        <v>0</v>
      </c>
      <c r="AH146" s="70">
        <f>COUNTIFS(AH$1,"&gt;="&amp;$D146,AH$1,"&lt;="&amp;$E146)</f>
        <v>0</v>
      </c>
      <c r="AI146" s="70">
        <f>COUNTIFS(AI$1,"&gt;="&amp;$D146,AI$1,"&lt;="&amp;$E146)</f>
        <v>0</v>
      </c>
      <c r="AJ146" s="95"/>
      <c r="AK146" s="95"/>
      <c r="AL146" s="95"/>
      <c r="AM146" s="96"/>
      <c r="AN146" s="96"/>
      <c r="AO146" s="96"/>
      <c r="AP146" s="96"/>
      <c r="AQ146" s="96"/>
      <c r="AR146" s="96"/>
      <c r="AS146" s="96"/>
      <c r="AT146" s="96"/>
      <c r="AU146" s="96"/>
      <c r="AV146" s="96"/>
      <c r="AW146" s="96"/>
      <c r="AX146" s="96"/>
      <c r="AY146" s="96"/>
      <c r="AZ146" s="96"/>
      <c r="BA146" s="96"/>
      <c r="BB146" s="96"/>
    </row>
    <row r="147" spans="1:54" s="4" customFormat="1" hidden="1">
      <c r="A147" s="3" t="s">
        <v>11</v>
      </c>
      <c r="B147" s="1" t="s">
        <v>531</v>
      </c>
      <c r="C147" s="3" t="s">
        <v>110</v>
      </c>
      <c r="D147" s="4">
        <v>44044</v>
      </c>
      <c r="E147" s="4">
        <v>44074</v>
      </c>
      <c r="F147" s="44"/>
      <c r="I147" s="44"/>
      <c r="J147" s="44"/>
      <c r="K147" s="44"/>
      <c r="L147" s="70">
        <f>COUNTIFS(L$1,"&gt;="&amp;$D147,L$1,"&lt;="&amp;$E147)</f>
        <v>0</v>
      </c>
      <c r="M147" s="70">
        <f>COUNTIFS(M$1,"&gt;="&amp;$D147,M$1,"&lt;="&amp;$E147)</f>
        <v>0</v>
      </c>
      <c r="N147" s="70">
        <f>COUNTIFS(N$1,"&gt;="&amp;$D147,N$1,"&lt;="&amp;$E147)</f>
        <v>0</v>
      </c>
      <c r="O147" s="70">
        <f>COUNTIFS(O$1,"&gt;="&amp;$D147,O$1,"&lt;="&amp;$E147)</f>
        <v>0</v>
      </c>
      <c r="P147" s="70">
        <f>COUNTIFS(P$1,"&gt;="&amp;$D147,P$1,"&lt;="&amp;$E147)</f>
        <v>0</v>
      </c>
      <c r="Q147" s="70">
        <f>COUNTIFS(Q$1,"&gt;="&amp;$D147,Q$1,"&lt;="&amp;$E147)</f>
        <v>0</v>
      </c>
      <c r="R147" s="70">
        <f>COUNTIFS(R$1,"&gt;="&amp;$D147,R$1,"&lt;="&amp;$E147)</f>
        <v>0</v>
      </c>
      <c r="S147" s="70">
        <f>COUNTIFS(S$1,"&gt;="&amp;$D147,S$1,"&lt;="&amp;$E147)</f>
        <v>1</v>
      </c>
      <c r="T147" s="70">
        <f>COUNTIFS(T$1,"&gt;="&amp;$D147,T$1,"&lt;="&amp;$E147)</f>
        <v>0</v>
      </c>
      <c r="U147" s="70">
        <f>COUNTIFS(U$1,"&gt;="&amp;$D147,U$1,"&lt;="&amp;$E147)</f>
        <v>0</v>
      </c>
      <c r="V147" s="70">
        <f>COUNTIFS(V$1,"&gt;="&amp;$D147,V$1,"&lt;="&amp;$E147)</f>
        <v>0</v>
      </c>
      <c r="W147" s="70">
        <f>COUNTIFS(W$1,"&gt;="&amp;$D147,W$1,"&lt;="&amp;$E147)</f>
        <v>0</v>
      </c>
      <c r="X147" s="70">
        <f>COUNTIFS(X$1,"&gt;="&amp;$D147,X$1,"&lt;="&amp;$E147)</f>
        <v>0</v>
      </c>
      <c r="Y147" s="70">
        <f>COUNTIFS(Y$1,"&gt;="&amp;$D147,Y$1,"&lt;="&amp;$E147)</f>
        <v>0</v>
      </c>
      <c r="Z147" s="70">
        <f>COUNTIFS(Z$1,"&gt;="&amp;$D147,Z$1,"&lt;="&amp;$E147)</f>
        <v>0</v>
      </c>
      <c r="AA147" s="70">
        <f>COUNTIFS(AA$1,"&gt;="&amp;$D147,AA$1,"&lt;="&amp;$E147)</f>
        <v>0</v>
      </c>
      <c r="AB147" s="70">
        <f>COUNTIFS(AB$1,"&gt;="&amp;$D147,AB$1,"&lt;="&amp;$E147)</f>
        <v>0</v>
      </c>
      <c r="AC147" s="70">
        <f>COUNTIFS(AC$1,"&gt;="&amp;$D147,AC$1,"&lt;="&amp;$E147)</f>
        <v>0</v>
      </c>
      <c r="AD147" s="70">
        <f>COUNTIFS(AD$1,"&gt;="&amp;$D147,AD$1,"&lt;="&amp;$E147)</f>
        <v>0</v>
      </c>
      <c r="AE147" s="70">
        <f>COUNTIFS(AE$1,"&gt;="&amp;$D147,AE$1,"&lt;="&amp;$E147)</f>
        <v>0</v>
      </c>
      <c r="AF147" s="70">
        <f>COUNTIFS(AF$1,"&gt;="&amp;$D147,AF$1,"&lt;="&amp;$E147)</f>
        <v>0</v>
      </c>
      <c r="AG147" s="70">
        <f>COUNTIFS(AG$1,"&gt;="&amp;$D147,AG$1,"&lt;="&amp;$E147)</f>
        <v>0</v>
      </c>
      <c r="AH147" s="70">
        <f>COUNTIFS(AH$1,"&gt;="&amp;$D147,AH$1,"&lt;="&amp;$E147)</f>
        <v>0</v>
      </c>
      <c r="AI147" s="70">
        <f>COUNTIFS(AI$1,"&gt;="&amp;$D147,AI$1,"&lt;="&amp;$E147)</f>
        <v>0</v>
      </c>
      <c r="AJ147" s="94"/>
      <c r="AK147" s="94"/>
      <c r="AL147" s="95"/>
      <c r="AM147" s="94"/>
      <c r="AN147" s="94"/>
      <c r="AO147" s="94"/>
      <c r="AP147" s="94"/>
      <c r="AQ147" s="94"/>
      <c r="AR147" s="94"/>
      <c r="AS147" s="94"/>
      <c r="AT147" s="94"/>
      <c r="AU147" s="94"/>
      <c r="AV147" s="94"/>
      <c r="AW147" s="94"/>
      <c r="AX147" s="94"/>
      <c r="AY147" s="94"/>
      <c r="AZ147" s="94"/>
      <c r="BA147" s="94"/>
      <c r="BB147" s="94"/>
    </row>
    <row r="148" spans="1:54" s="4" customFormat="1" hidden="1">
      <c r="A148" s="3" t="s">
        <v>11</v>
      </c>
      <c r="B148" s="1" t="s">
        <v>531</v>
      </c>
      <c r="C148" s="5" t="s">
        <v>109</v>
      </c>
      <c r="D148" s="4">
        <v>44044</v>
      </c>
      <c r="E148" s="4">
        <v>44074</v>
      </c>
      <c r="F148" s="44"/>
      <c r="I148" s="44"/>
      <c r="J148" s="44"/>
      <c r="K148" s="44"/>
      <c r="L148" s="70">
        <f>COUNTIFS(L$1,"&gt;="&amp;$D148,L$1,"&lt;="&amp;$E148)</f>
        <v>0</v>
      </c>
      <c r="M148" s="70">
        <f>COUNTIFS(M$1,"&gt;="&amp;$D148,M$1,"&lt;="&amp;$E148)</f>
        <v>0</v>
      </c>
      <c r="N148" s="70">
        <f>COUNTIFS(N$1,"&gt;="&amp;$D148,N$1,"&lt;="&amp;$E148)</f>
        <v>0</v>
      </c>
      <c r="O148" s="70">
        <f>COUNTIFS(O$1,"&gt;="&amp;$D148,O$1,"&lt;="&amp;$E148)</f>
        <v>0</v>
      </c>
      <c r="P148" s="70">
        <f>COUNTIFS(P$1,"&gt;="&amp;$D148,P$1,"&lt;="&amp;$E148)</f>
        <v>0</v>
      </c>
      <c r="Q148" s="70">
        <f>COUNTIFS(Q$1,"&gt;="&amp;$D148,Q$1,"&lt;="&amp;$E148)</f>
        <v>0</v>
      </c>
      <c r="R148" s="70">
        <f>COUNTIFS(R$1,"&gt;="&amp;$D148,R$1,"&lt;="&amp;$E148)</f>
        <v>0</v>
      </c>
      <c r="S148" s="70">
        <f>COUNTIFS(S$1,"&gt;="&amp;$D148,S$1,"&lt;="&amp;$E148)</f>
        <v>1</v>
      </c>
      <c r="T148" s="70">
        <f>COUNTIFS(T$1,"&gt;="&amp;$D148,T$1,"&lt;="&amp;$E148)</f>
        <v>0</v>
      </c>
      <c r="U148" s="70">
        <f>COUNTIFS(U$1,"&gt;="&amp;$D148,U$1,"&lt;="&amp;$E148)</f>
        <v>0</v>
      </c>
      <c r="V148" s="70">
        <f>COUNTIFS(V$1,"&gt;="&amp;$D148,V$1,"&lt;="&amp;$E148)</f>
        <v>0</v>
      </c>
      <c r="W148" s="70">
        <f>COUNTIFS(W$1,"&gt;="&amp;$D148,W$1,"&lt;="&amp;$E148)</f>
        <v>0</v>
      </c>
      <c r="X148" s="70">
        <f>COUNTIFS(X$1,"&gt;="&amp;$D148,X$1,"&lt;="&amp;$E148)</f>
        <v>0</v>
      </c>
      <c r="Y148" s="70">
        <f>COUNTIFS(Y$1,"&gt;="&amp;$D148,Y$1,"&lt;="&amp;$E148)</f>
        <v>0</v>
      </c>
      <c r="Z148" s="70">
        <f>COUNTIFS(Z$1,"&gt;="&amp;$D148,Z$1,"&lt;="&amp;$E148)</f>
        <v>0</v>
      </c>
      <c r="AA148" s="70">
        <f>COUNTIFS(AA$1,"&gt;="&amp;$D148,AA$1,"&lt;="&amp;$E148)</f>
        <v>0</v>
      </c>
      <c r="AB148" s="70">
        <f>COUNTIFS(AB$1,"&gt;="&amp;$D148,AB$1,"&lt;="&amp;$E148)</f>
        <v>0</v>
      </c>
      <c r="AC148" s="70">
        <f>COUNTIFS(AC$1,"&gt;="&amp;$D148,AC$1,"&lt;="&amp;$E148)</f>
        <v>0</v>
      </c>
      <c r="AD148" s="70">
        <f>COUNTIFS(AD$1,"&gt;="&amp;$D148,AD$1,"&lt;="&amp;$E148)</f>
        <v>0</v>
      </c>
      <c r="AE148" s="70">
        <f>COUNTIFS(AE$1,"&gt;="&amp;$D148,AE$1,"&lt;="&amp;$E148)</f>
        <v>0</v>
      </c>
      <c r="AF148" s="70">
        <f>COUNTIFS(AF$1,"&gt;="&amp;$D148,AF$1,"&lt;="&amp;$E148)</f>
        <v>0</v>
      </c>
      <c r="AG148" s="70">
        <f>COUNTIFS(AG$1,"&gt;="&amp;$D148,AG$1,"&lt;="&amp;$E148)</f>
        <v>0</v>
      </c>
      <c r="AH148" s="70">
        <f>COUNTIFS(AH$1,"&gt;="&amp;$D148,AH$1,"&lt;="&amp;$E148)</f>
        <v>0</v>
      </c>
      <c r="AI148" s="70">
        <f>COUNTIFS(AI$1,"&gt;="&amp;$D148,AI$1,"&lt;="&amp;$E148)</f>
        <v>0</v>
      </c>
      <c r="AJ148" s="94"/>
      <c r="AK148" s="94"/>
      <c r="AL148" s="94"/>
      <c r="AM148" s="94"/>
      <c r="AN148" s="94"/>
      <c r="AO148" s="94"/>
      <c r="AP148" s="94"/>
      <c r="AQ148" s="94"/>
      <c r="AR148" s="94"/>
      <c r="AS148" s="94"/>
      <c r="AT148" s="94"/>
      <c r="AU148" s="94"/>
      <c r="AV148" s="94"/>
      <c r="AW148" s="94"/>
      <c r="AX148" s="94"/>
      <c r="AY148" s="94"/>
      <c r="AZ148" s="94"/>
      <c r="BA148" s="94"/>
      <c r="BB148" s="94"/>
    </row>
    <row r="149" spans="1:54" s="4" customFormat="1" hidden="1">
      <c r="A149" s="3" t="s">
        <v>11</v>
      </c>
      <c r="B149" s="1" t="s">
        <v>531</v>
      </c>
      <c r="C149" s="5" t="s">
        <v>116</v>
      </c>
      <c r="D149" s="4">
        <v>44075</v>
      </c>
      <c r="E149" s="4">
        <v>44104</v>
      </c>
      <c r="F149" s="44"/>
      <c r="I149" s="44"/>
      <c r="J149" s="44"/>
      <c r="K149" s="44"/>
      <c r="L149" s="70">
        <f>COUNTIFS(L$1,"&gt;="&amp;$D149,L$1,"&lt;="&amp;$E149)</f>
        <v>0</v>
      </c>
      <c r="M149" s="70">
        <f>COUNTIFS(M$1,"&gt;="&amp;$D149,M$1,"&lt;="&amp;$E149)</f>
        <v>0</v>
      </c>
      <c r="N149" s="70">
        <f>COUNTIFS(N$1,"&gt;="&amp;$D149,N$1,"&lt;="&amp;$E149)</f>
        <v>0</v>
      </c>
      <c r="O149" s="70">
        <f>COUNTIFS(O$1,"&gt;="&amp;$D149,O$1,"&lt;="&amp;$E149)</f>
        <v>0</v>
      </c>
      <c r="P149" s="70">
        <f>COUNTIFS(P$1,"&gt;="&amp;$D149,P$1,"&lt;="&amp;$E149)</f>
        <v>0</v>
      </c>
      <c r="Q149" s="70">
        <f>COUNTIFS(Q$1,"&gt;="&amp;$D149,Q$1,"&lt;="&amp;$E149)</f>
        <v>0</v>
      </c>
      <c r="R149" s="70">
        <f>COUNTIFS(R$1,"&gt;="&amp;$D149,R$1,"&lt;="&amp;$E149)</f>
        <v>0</v>
      </c>
      <c r="S149" s="70">
        <f>COUNTIFS(S$1,"&gt;="&amp;$D149,S$1,"&lt;="&amp;$E149)</f>
        <v>0</v>
      </c>
      <c r="T149" s="70">
        <f>COUNTIFS(T$1,"&gt;="&amp;$D149,T$1,"&lt;="&amp;$E149)</f>
        <v>1</v>
      </c>
      <c r="U149" s="70">
        <f>COUNTIFS(U$1,"&gt;="&amp;$D149,U$1,"&lt;="&amp;$E149)</f>
        <v>0</v>
      </c>
      <c r="V149" s="70">
        <f>COUNTIFS(V$1,"&gt;="&amp;$D149,V$1,"&lt;="&amp;$E149)</f>
        <v>0</v>
      </c>
      <c r="W149" s="70">
        <f>COUNTIFS(W$1,"&gt;="&amp;$D149,W$1,"&lt;="&amp;$E149)</f>
        <v>0</v>
      </c>
      <c r="X149" s="70">
        <f>COUNTIFS(X$1,"&gt;="&amp;$D149,X$1,"&lt;="&amp;$E149)</f>
        <v>0</v>
      </c>
      <c r="Y149" s="70">
        <f>COUNTIFS(Y$1,"&gt;="&amp;$D149,Y$1,"&lt;="&amp;$E149)</f>
        <v>0</v>
      </c>
      <c r="Z149" s="70">
        <f>COUNTIFS(Z$1,"&gt;="&amp;$D149,Z$1,"&lt;="&amp;$E149)</f>
        <v>0</v>
      </c>
      <c r="AA149" s="70">
        <f>COUNTIFS(AA$1,"&gt;="&amp;$D149,AA$1,"&lt;="&amp;$E149)</f>
        <v>0</v>
      </c>
      <c r="AB149" s="70">
        <f>COUNTIFS(AB$1,"&gt;="&amp;$D149,AB$1,"&lt;="&amp;$E149)</f>
        <v>0</v>
      </c>
      <c r="AC149" s="70">
        <f>COUNTIFS(AC$1,"&gt;="&amp;$D149,AC$1,"&lt;="&amp;$E149)</f>
        <v>0</v>
      </c>
      <c r="AD149" s="70">
        <f>COUNTIFS(AD$1,"&gt;="&amp;$D149,AD$1,"&lt;="&amp;$E149)</f>
        <v>0</v>
      </c>
      <c r="AE149" s="70">
        <f>COUNTIFS(AE$1,"&gt;="&amp;$D149,AE$1,"&lt;="&amp;$E149)</f>
        <v>0</v>
      </c>
      <c r="AF149" s="70">
        <f>COUNTIFS(AF$1,"&gt;="&amp;$D149,AF$1,"&lt;="&amp;$E149)</f>
        <v>0</v>
      </c>
      <c r="AG149" s="70">
        <f>COUNTIFS(AG$1,"&gt;="&amp;$D149,AG$1,"&lt;="&amp;$E149)</f>
        <v>0</v>
      </c>
      <c r="AH149" s="70">
        <f>COUNTIFS(AH$1,"&gt;="&amp;$D149,AH$1,"&lt;="&amp;$E149)</f>
        <v>0</v>
      </c>
      <c r="AI149" s="70">
        <f>COUNTIFS(AI$1,"&gt;="&amp;$D149,AI$1,"&lt;="&amp;$E149)</f>
        <v>0</v>
      </c>
      <c r="AJ149" s="94"/>
      <c r="AK149" s="94"/>
      <c r="AL149" s="94"/>
      <c r="AM149" s="96"/>
      <c r="AN149" s="94"/>
      <c r="AO149" s="94"/>
      <c r="AP149" s="94"/>
      <c r="AQ149" s="94"/>
      <c r="AR149" s="94"/>
      <c r="AS149" s="94"/>
      <c r="AT149" s="94"/>
      <c r="AU149" s="94"/>
      <c r="AV149" s="94"/>
      <c r="AW149" s="94"/>
      <c r="AX149" s="94"/>
      <c r="AY149" s="94"/>
      <c r="AZ149" s="94"/>
      <c r="BA149" s="94"/>
      <c r="BB149" s="94"/>
    </row>
    <row r="150" spans="1:54" s="4" customFormat="1" hidden="1">
      <c r="A150" s="3" t="s">
        <v>11</v>
      </c>
      <c r="B150" s="1" t="s">
        <v>531</v>
      </c>
      <c r="C150" s="3" t="s">
        <v>115</v>
      </c>
      <c r="D150" s="4">
        <v>44075</v>
      </c>
      <c r="E150" s="4">
        <v>44104</v>
      </c>
      <c r="F150" s="44"/>
      <c r="I150" s="44"/>
      <c r="J150" s="44"/>
      <c r="K150" s="44"/>
      <c r="L150" s="70">
        <f>COUNTIFS(L$1,"&gt;="&amp;$D150,L$1,"&lt;="&amp;$E150)</f>
        <v>0</v>
      </c>
      <c r="M150" s="70">
        <f>COUNTIFS(M$1,"&gt;="&amp;$D150,M$1,"&lt;="&amp;$E150)</f>
        <v>0</v>
      </c>
      <c r="N150" s="70">
        <f>COUNTIFS(N$1,"&gt;="&amp;$D150,N$1,"&lt;="&amp;$E150)</f>
        <v>0</v>
      </c>
      <c r="O150" s="70">
        <f>COUNTIFS(O$1,"&gt;="&amp;$D150,O$1,"&lt;="&amp;$E150)</f>
        <v>0</v>
      </c>
      <c r="P150" s="70">
        <f>COUNTIFS(P$1,"&gt;="&amp;$D150,P$1,"&lt;="&amp;$E150)</f>
        <v>0</v>
      </c>
      <c r="Q150" s="70">
        <f>COUNTIFS(Q$1,"&gt;="&amp;$D150,Q$1,"&lt;="&amp;$E150)</f>
        <v>0</v>
      </c>
      <c r="R150" s="70">
        <f>COUNTIFS(R$1,"&gt;="&amp;$D150,R$1,"&lt;="&amp;$E150)</f>
        <v>0</v>
      </c>
      <c r="S150" s="70">
        <f>COUNTIFS(S$1,"&gt;="&amp;$D150,S$1,"&lt;="&amp;$E150)</f>
        <v>0</v>
      </c>
      <c r="T150" s="70">
        <f>COUNTIFS(T$1,"&gt;="&amp;$D150,T$1,"&lt;="&amp;$E150)</f>
        <v>1</v>
      </c>
      <c r="U150" s="70">
        <f>COUNTIFS(U$1,"&gt;="&amp;$D150,U$1,"&lt;="&amp;$E150)</f>
        <v>0</v>
      </c>
      <c r="V150" s="70">
        <f>COUNTIFS(V$1,"&gt;="&amp;$D150,V$1,"&lt;="&amp;$E150)</f>
        <v>0</v>
      </c>
      <c r="W150" s="70">
        <f>COUNTIFS(W$1,"&gt;="&amp;$D150,W$1,"&lt;="&amp;$E150)</f>
        <v>0</v>
      </c>
      <c r="X150" s="70">
        <f>COUNTIFS(X$1,"&gt;="&amp;$D150,X$1,"&lt;="&amp;$E150)</f>
        <v>0</v>
      </c>
      <c r="Y150" s="70">
        <f>COUNTIFS(Y$1,"&gt;="&amp;$D150,Y$1,"&lt;="&amp;$E150)</f>
        <v>0</v>
      </c>
      <c r="Z150" s="70">
        <f>COUNTIFS(Z$1,"&gt;="&amp;$D150,Z$1,"&lt;="&amp;$E150)</f>
        <v>0</v>
      </c>
      <c r="AA150" s="70">
        <f>COUNTIFS(AA$1,"&gt;="&amp;$D150,AA$1,"&lt;="&amp;$E150)</f>
        <v>0</v>
      </c>
      <c r="AB150" s="70">
        <f>COUNTIFS(AB$1,"&gt;="&amp;$D150,AB$1,"&lt;="&amp;$E150)</f>
        <v>0</v>
      </c>
      <c r="AC150" s="70">
        <f>COUNTIFS(AC$1,"&gt;="&amp;$D150,AC$1,"&lt;="&amp;$E150)</f>
        <v>0</v>
      </c>
      <c r="AD150" s="70">
        <f>COUNTIFS(AD$1,"&gt;="&amp;$D150,AD$1,"&lt;="&amp;$E150)</f>
        <v>0</v>
      </c>
      <c r="AE150" s="70">
        <f>COUNTIFS(AE$1,"&gt;="&amp;$D150,AE$1,"&lt;="&amp;$E150)</f>
        <v>0</v>
      </c>
      <c r="AF150" s="70">
        <f>COUNTIFS(AF$1,"&gt;="&amp;$D150,AF$1,"&lt;="&amp;$E150)</f>
        <v>0</v>
      </c>
      <c r="AG150" s="70">
        <f>COUNTIFS(AG$1,"&gt;="&amp;$D150,AG$1,"&lt;="&amp;$E150)</f>
        <v>0</v>
      </c>
      <c r="AH150" s="70">
        <f>COUNTIFS(AH$1,"&gt;="&amp;$D150,AH$1,"&lt;="&amp;$E150)</f>
        <v>0</v>
      </c>
      <c r="AI150" s="70">
        <f>COUNTIFS(AI$1,"&gt;="&amp;$D150,AI$1,"&lt;="&amp;$E150)</f>
        <v>0</v>
      </c>
      <c r="AJ150" s="94"/>
      <c r="AK150" s="94"/>
      <c r="AL150" s="94"/>
      <c r="AM150" s="94"/>
      <c r="AN150" s="94"/>
      <c r="AO150" s="94"/>
      <c r="AP150" s="94"/>
      <c r="AQ150" s="94"/>
      <c r="AR150" s="94"/>
      <c r="AS150" s="94"/>
      <c r="AT150" s="94"/>
      <c r="AU150" s="94"/>
      <c r="AV150" s="94"/>
      <c r="AW150" s="94"/>
      <c r="AX150" s="94"/>
      <c r="AY150" s="94"/>
      <c r="AZ150" s="94"/>
      <c r="BA150" s="94"/>
      <c r="BB150" s="94"/>
    </row>
    <row r="151" spans="1:54" s="4" customFormat="1" hidden="1">
      <c r="A151" s="3" t="s">
        <v>11</v>
      </c>
      <c r="B151" s="1" t="s">
        <v>531</v>
      </c>
      <c r="C151" s="3" t="s">
        <v>114</v>
      </c>
      <c r="D151" s="4">
        <v>44105</v>
      </c>
      <c r="E151" s="4">
        <v>44135</v>
      </c>
      <c r="F151" s="44"/>
      <c r="I151" s="44"/>
      <c r="J151" s="44"/>
      <c r="K151" s="44"/>
      <c r="L151" s="70">
        <f>COUNTIFS(L$1,"&gt;="&amp;$D151,L$1,"&lt;="&amp;$E151)</f>
        <v>0</v>
      </c>
      <c r="M151" s="70">
        <f>COUNTIFS(M$1,"&gt;="&amp;$D151,M$1,"&lt;="&amp;$E151)</f>
        <v>0</v>
      </c>
      <c r="N151" s="70">
        <f>COUNTIFS(N$1,"&gt;="&amp;$D151,N$1,"&lt;="&amp;$E151)</f>
        <v>0</v>
      </c>
      <c r="O151" s="70">
        <f>COUNTIFS(O$1,"&gt;="&amp;$D151,O$1,"&lt;="&amp;$E151)</f>
        <v>0</v>
      </c>
      <c r="P151" s="70">
        <f>COUNTIFS(P$1,"&gt;="&amp;$D151,P$1,"&lt;="&amp;$E151)</f>
        <v>0</v>
      </c>
      <c r="Q151" s="70">
        <f>COUNTIFS(Q$1,"&gt;="&amp;$D151,Q$1,"&lt;="&amp;$E151)</f>
        <v>0</v>
      </c>
      <c r="R151" s="70">
        <f>COUNTIFS(R$1,"&gt;="&amp;$D151,R$1,"&lt;="&amp;$E151)</f>
        <v>0</v>
      </c>
      <c r="S151" s="70">
        <f>COUNTIFS(S$1,"&gt;="&amp;$D151,S$1,"&lt;="&amp;$E151)</f>
        <v>0</v>
      </c>
      <c r="T151" s="70">
        <f>COUNTIFS(T$1,"&gt;="&amp;$D151,T$1,"&lt;="&amp;$E151)</f>
        <v>0</v>
      </c>
      <c r="U151" s="70">
        <f>COUNTIFS(U$1,"&gt;="&amp;$D151,U$1,"&lt;="&amp;$E151)</f>
        <v>1</v>
      </c>
      <c r="V151" s="70">
        <f>COUNTIFS(V$1,"&gt;="&amp;$D151,V$1,"&lt;="&amp;$E151)</f>
        <v>0</v>
      </c>
      <c r="W151" s="70">
        <f>COUNTIFS(W$1,"&gt;="&amp;$D151,W$1,"&lt;="&amp;$E151)</f>
        <v>0</v>
      </c>
      <c r="X151" s="70">
        <f>COUNTIFS(X$1,"&gt;="&amp;$D151,X$1,"&lt;="&amp;$E151)</f>
        <v>0</v>
      </c>
      <c r="Y151" s="70">
        <f>COUNTIFS(Y$1,"&gt;="&amp;$D151,Y$1,"&lt;="&amp;$E151)</f>
        <v>0</v>
      </c>
      <c r="Z151" s="70">
        <f>COUNTIFS(Z$1,"&gt;="&amp;$D151,Z$1,"&lt;="&amp;$E151)</f>
        <v>0</v>
      </c>
      <c r="AA151" s="70">
        <f>COUNTIFS(AA$1,"&gt;="&amp;$D151,AA$1,"&lt;="&amp;$E151)</f>
        <v>0</v>
      </c>
      <c r="AB151" s="70">
        <f>COUNTIFS(AB$1,"&gt;="&amp;$D151,AB$1,"&lt;="&amp;$E151)</f>
        <v>0</v>
      </c>
      <c r="AC151" s="70">
        <f>COUNTIFS(AC$1,"&gt;="&amp;$D151,AC$1,"&lt;="&amp;$E151)</f>
        <v>0</v>
      </c>
      <c r="AD151" s="70">
        <f>COUNTIFS(AD$1,"&gt;="&amp;$D151,AD$1,"&lt;="&amp;$E151)</f>
        <v>0</v>
      </c>
      <c r="AE151" s="70">
        <f>COUNTIFS(AE$1,"&gt;="&amp;$D151,AE$1,"&lt;="&amp;$E151)</f>
        <v>0</v>
      </c>
      <c r="AF151" s="70">
        <f>COUNTIFS(AF$1,"&gt;="&amp;$D151,AF$1,"&lt;="&amp;$E151)</f>
        <v>0</v>
      </c>
      <c r="AG151" s="70">
        <f>COUNTIFS(AG$1,"&gt;="&amp;$D151,AG$1,"&lt;="&amp;$E151)</f>
        <v>0</v>
      </c>
      <c r="AH151" s="70">
        <f>COUNTIFS(AH$1,"&gt;="&amp;$D151,AH$1,"&lt;="&amp;$E151)</f>
        <v>0</v>
      </c>
      <c r="AI151" s="70">
        <f>COUNTIFS(AI$1,"&gt;="&amp;$D151,AI$1,"&lt;="&amp;$E151)</f>
        <v>0</v>
      </c>
      <c r="AJ151" s="94"/>
      <c r="AK151" s="94"/>
      <c r="AL151" s="94"/>
      <c r="AM151" s="94"/>
      <c r="AN151" s="96"/>
      <c r="AO151" s="94"/>
      <c r="AP151" s="94"/>
      <c r="AQ151" s="94"/>
      <c r="AR151" s="94"/>
      <c r="AS151" s="94"/>
      <c r="AT151" s="94"/>
      <c r="AU151" s="94"/>
      <c r="AV151" s="94"/>
      <c r="AW151" s="94"/>
      <c r="AX151" s="94"/>
      <c r="AY151" s="94"/>
      <c r="AZ151" s="94"/>
      <c r="BA151" s="94"/>
      <c r="BB151" s="94"/>
    </row>
    <row r="152" spans="1:54" s="4" customFormat="1" hidden="1">
      <c r="A152" s="3" t="s">
        <v>11</v>
      </c>
      <c r="B152" s="1" t="s">
        <v>531</v>
      </c>
      <c r="C152" s="3" t="s">
        <v>113</v>
      </c>
      <c r="D152" s="4">
        <v>44105</v>
      </c>
      <c r="E152" s="4">
        <v>44135</v>
      </c>
      <c r="F152" s="44"/>
      <c r="I152" s="44"/>
      <c r="J152" s="44"/>
      <c r="K152" s="44"/>
      <c r="L152" s="70">
        <f>COUNTIFS(L$1,"&gt;="&amp;$D152,L$1,"&lt;="&amp;$E152)</f>
        <v>0</v>
      </c>
      <c r="M152" s="70">
        <f>COUNTIFS(M$1,"&gt;="&amp;$D152,M$1,"&lt;="&amp;$E152)</f>
        <v>0</v>
      </c>
      <c r="N152" s="70">
        <f>COUNTIFS(N$1,"&gt;="&amp;$D152,N$1,"&lt;="&amp;$E152)</f>
        <v>0</v>
      </c>
      <c r="O152" s="70">
        <f>COUNTIFS(O$1,"&gt;="&amp;$D152,O$1,"&lt;="&amp;$E152)</f>
        <v>0</v>
      </c>
      <c r="P152" s="70">
        <f>COUNTIFS(P$1,"&gt;="&amp;$D152,P$1,"&lt;="&amp;$E152)</f>
        <v>0</v>
      </c>
      <c r="Q152" s="70">
        <f>COUNTIFS(Q$1,"&gt;="&amp;$D152,Q$1,"&lt;="&amp;$E152)</f>
        <v>0</v>
      </c>
      <c r="R152" s="70">
        <f>COUNTIFS(R$1,"&gt;="&amp;$D152,R$1,"&lt;="&amp;$E152)</f>
        <v>0</v>
      </c>
      <c r="S152" s="70">
        <f>COUNTIFS(S$1,"&gt;="&amp;$D152,S$1,"&lt;="&amp;$E152)</f>
        <v>0</v>
      </c>
      <c r="T152" s="70">
        <f>COUNTIFS(T$1,"&gt;="&amp;$D152,T$1,"&lt;="&amp;$E152)</f>
        <v>0</v>
      </c>
      <c r="U152" s="70">
        <f>COUNTIFS(U$1,"&gt;="&amp;$D152,U$1,"&lt;="&amp;$E152)</f>
        <v>1</v>
      </c>
      <c r="V152" s="70">
        <f>COUNTIFS(V$1,"&gt;="&amp;$D152,V$1,"&lt;="&amp;$E152)</f>
        <v>0</v>
      </c>
      <c r="W152" s="70">
        <f>COUNTIFS(W$1,"&gt;="&amp;$D152,W$1,"&lt;="&amp;$E152)</f>
        <v>0</v>
      </c>
      <c r="X152" s="70">
        <f>COUNTIFS(X$1,"&gt;="&amp;$D152,X$1,"&lt;="&amp;$E152)</f>
        <v>0</v>
      </c>
      <c r="Y152" s="70">
        <f>COUNTIFS(Y$1,"&gt;="&amp;$D152,Y$1,"&lt;="&amp;$E152)</f>
        <v>0</v>
      </c>
      <c r="Z152" s="70">
        <f>COUNTIFS(Z$1,"&gt;="&amp;$D152,Z$1,"&lt;="&amp;$E152)</f>
        <v>0</v>
      </c>
      <c r="AA152" s="70">
        <f>COUNTIFS(AA$1,"&gt;="&amp;$D152,AA$1,"&lt;="&amp;$E152)</f>
        <v>0</v>
      </c>
      <c r="AB152" s="70">
        <f>COUNTIFS(AB$1,"&gt;="&amp;$D152,AB$1,"&lt;="&amp;$E152)</f>
        <v>0</v>
      </c>
      <c r="AC152" s="70">
        <f>COUNTIFS(AC$1,"&gt;="&amp;$D152,AC$1,"&lt;="&amp;$E152)</f>
        <v>0</v>
      </c>
      <c r="AD152" s="70">
        <f>COUNTIFS(AD$1,"&gt;="&amp;$D152,AD$1,"&lt;="&amp;$E152)</f>
        <v>0</v>
      </c>
      <c r="AE152" s="70">
        <f>COUNTIFS(AE$1,"&gt;="&amp;$D152,AE$1,"&lt;="&amp;$E152)</f>
        <v>0</v>
      </c>
      <c r="AF152" s="70">
        <f>COUNTIFS(AF$1,"&gt;="&amp;$D152,AF$1,"&lt;="&amp;$E152)</f>
        <v>0</v>
      </c>
      <c r="AG152" s="70">
        <f>COUNTIFS(AG$1,"&gt;="&amp;$D152,AG$1,"&lt;="&amp;$E152)</f>
        <v>0</v>
      </c>
      <c r="AH152" s="70">
        <f>COUNTIFS(AH$1,"&gt;="&amp;$D152,AH$1,"&lt;="&amp;$E152)</f>
        <v>0</v>
      </c>
      <c r="AI152" s="70">
        <f>COUNTIFS(AI$1,"&gt;="&amp;$D152,AI$1,"&lt;="&amp;$E152)</f>
        <v>0</v>
      </c>
      <c r="AJ152" s="94"/>
      <c r="AK152" s="94"/>
      <c r="AL152" s="94"/>
      <c r="AM152" s="94"/>
      <c r="AN152" s="94"/>
      <c r="AO152" s="94"/>
      <c r="AP152" s="94"/>
      <c r="AQ152" s="94"/>
      <c r="AR152" s="94"/>
      <c r="AS152" s="94"/>
      <c r="AT152" s="94"/>
      <c r="AU152" s="94"/>
      <c r="AV152" s="94"/>
      <c r="AW152" s="94"/>
      <c r="AX152" s="94"/>
      <c r="AY152" s="94"/>
      <c r="AZ152" s="94"/>
      <c r="BA152" s="94"/>
      <c r="BB152" s="94"/>
    </row>
    <row r="153" spans="1:54" s="4" customFormat="1" hidden="1">
      <c r="A153" s="3" t="s">
        <v>11</v>
      </c>
      <c r="B153" s="1" t="s">
        <v>531</v>
      </c>
      <c r="C153" s="3" t="s">
        <v>485</v>
      </c>
      <c r="D153" s="4">
        <v>44136</v>
      </c>
      <c r="E153" s="4">
        <v>44165</v>
      </c>
      <c r="F153" s="44"/>
      <c r="I153" s="44"/>
      <c r="J153" s="44"/>
      <c r="K153" s="44"/>
      <c r="L153" s="70">
        <f>COUNTIFS(L$1,"&gt;="&amp;$D153,L$1,"&lt;="&amp;$E153)</f>
        <v>0</v>
      </c>
      <c r="M153" s="70">
        <f>COUNTIFS(M$1,"&gt;="&amp;$D153,M$1,"&lt;="&amp;$E153)</f>
        <v>0</v>
      </c>
      <c r="N153" s="70">
        <f>COUNTIFS(N$1,"&gt;="&amp;$D153,N$1,"&lt;="&amp;$E153)</f>
        <v>0</v>
      </c>
      <c r="O153" s="70">
        <f>COUNTIFS(O$1,"&gt;="&amp;$D153,O$1,"&lt;="&amp;$E153)</f>
        <v>0</v>
      </c>
      <c r="P153" s="70">
        <f>COUNTIFS(P$1,"&gt;="&amp;$D153,P$1,"&lt;="&amp;$E153)</f>
        <v>0</v>
      </c>
      <c r="Q153" s="70">
        <f>COUNTIFS(Q$1,"&gt;="&amp;$D153,Q$1,"&lt;="&amp;$E153)</f>
        <v>0</v>
      </c>
      <c r="R153" s="70">
        <f>COUNTIFS(R$1,"&gt;="&amp;$D153,R$1,"&lt;="&amp;$E153)</f>
        <v>0</v>
      </c>
      <c r="S153" s="70">
        <f>COUNTIFS(S$1,"&gt;="&amp;$D153,S$1,"&lt;="&amp;$E153)</f>
        <v>0</v>
      </c>
      <c r="T153" s="70">
        <f>COUNTIFS(T$1,"&gt;="&amp;$D153,T$1,"&lt;="&amp;$E153)</f>
        <v>0</v>
      </c>
      <c r="U153" s="70">
        <f>COUNTIFS(U$1,"&gt;="&amp;$D153,U$1,"&lt;="&amp;$E153)</f>
        <v>0</v>
      </c>
      <c r="V153" s="70">
        <f>COUNTIFS(V$1,"&gt;="&amp;$D153,V$1,"&lt;="&amp;$E153)</f>
        <v>1</v>
      </c>
      <c r="W153" s="70">
        <f>COUNTIFS(W$1,"&gt;="&amp;$D153,W$1,"&lt;="&amp;$E153)</f>
        <v>0</v>
      </c>
      <c r="X153" s="70">
        <f>COUNTIFS(X$1,"&gt;="&amp;$D153,X$1,"&lt;="&amp;$E153)</f>
        <v>0</v>
      </c>
      <c r="Y153" s="70">
        <f>COUNTIFS(Y$1,"&gt;="&amp;$D153,Y$1,"&lt;="&amp;$E153)</f>
        <v>0</v>
      </c>
      <c r="Z153" s="70">
        <f>COUNTIFS(Z$1,"&gt;="&amp;$D153,Z$1,"&lt;="&amp;$E153)</f>
        <v>0</v>
      </c>
      <c r="AA153" s="70">
        <f>COUNTIFS(AA$1,"&gt;="&amp;$D153,AA$1,"&lt;="&amp;$E153)</f>
        <v>0</v>
      </c>
      <c r="AB153" s="70">
        <f>COUNTIFS(AB$1,"&gt;="&amp;$D153,AB$1,"&lt;="&amp;$E153)</f>
        <v>0</v>
      </c>
      <c r="AC153" s="70">
        <f>COUNTIFS(AC$1,"&gt;="&amp;$D153,AC$1,"&lt;="&amp;$E153)</f>
        <v>0</v>
      </c>
      <c r="AD153" s="70">
        <f>COUNTIFS(AD$1,"&gt;="&amp;$D153,AD$1,"&lt;="&amp;$E153)</f>
        <v>0</v>
      </c>
      <c r="AE153" s="70">
        <f>COUNTIFS(AE$1,"&gt;="&amp;$D153,AE$1,"&lt;="&amp;$E153)</f>
        <v>0</v>
      </c>
      <c r="AF153" s="70">
        <f>COUNTIFS(AF$1,"&gt;="&amp;$D153,AF$1,"&lt;="&amp;$E153)</f>
        <v>0</v>
      </c>
      <c r="AG153" s="70">
        <f>COUNTIFS(AG$1,"&gt;="&amp;$D153,AG$1,"&lt;="&amp;$E153)</f>
        <v>0</v>
      </c>
      <c r="AH153" s="70">
        <f>COUNTIFS(AH$1,"&gt;="&amp;$D153,AH$1,"&lt;="&amp;$E153)</f>
        <v>0</v>
      </c>
      <c r="AI153" s="70">
        <f>COUNTIFS(AI$1,"&gt;="&amp;$D153,AI$1,"&lt;="&amp;$E153)</f>
        <v>0</v>
      </c>
      <c r="AJ153" s="94"/>
      <c r="AK153" s="94"/>
      <c r="AL153" s="94"/>
      <c r="AM153" s="94"/>
      <c r="AN153" s="94"/>
      <c r="AO153" s="94"/>
      <c r="AP153" s="94"/>
      <c r="AQ153" s="94"/>
      <c r="AR153" s="94"/>
      <c r="AS153" s="94"/>
      <c r="AT153" s="94"/>
      <c r="AU153" s="94"/>
      <c r="AV153" s="94"/>
      <c r="AW153" s="94"/>
      <c r="AX153" s="94"/>
      <c r="AY153" s="94"/>
      <c r="AZ153" s="94"/>
      <c r="BA153" s="94"/>
      <c r="BB153" s="94"/>
    </row>
    <row r="154" spans="1:54" s="4" customFormat="1" hidden="1">
      <c r="A154" s="3" t="s">
        <v>11</v>
      </c>
      <c r="B154" s="1" t="s">
        <v>531</v>
      </c>
      <c r="C154" s="3" t="s">
        <v>485</v>
      </c>
      <c r="D154" s="4">
        <v>44136</v>
      </c>
      <c r="E154" s="4">
        <v>44165</v>
      </c>
      <c r="F154" s="44"/>
      <c r="I154" s="44"/>
      <c r="J154" s="44"/>
      <c r="K154" s="44"/>
      <c r="L154" s="70">
        <f>COUNTIFS(L$1,"&gt;="&amp;$D154,L$1,"&lt;="&amp;$E154)</f>
        <v>0</v>
      </c>
      <c r="M154" s="70">
        <f>COUNTIFS(M$1,"&gt;="&amp;$D154,M$1,"&lt;="&amp;$E154)</f>
        <v>0</v>
      </c>
      <c r="N154" s="70">
        <f>COUNTIFS(N$1,"&gt;="&amp;$D154,N$1,"&lt;="&amp;$E154)</f>
        <v>0</v>
      </c>
      <c r="O154" s="70">
        <f>COUNTIFS(O$1,"&gt;="&amp;$D154,O$1,"&lt;="&amp;$E154)</f>
        <v>0</v>
      </c>
      <c r="P154" s="70">
        <f>COUNTIFS(P$1,"&gt;="&amp;$D154,P$1,"&lt;="&amp;$E154)</f>
        <v>0</v>
      </c>
      <c r="Q154" s="70">
        <f>COUNTIFS(Q$1,"&gt;="&amp;$D154,Q$1,"&lt;="&amp;$E154)</f>
        <v>0</v>
      </c>
      <c r="R154" s="70">
        <f>COUNTIFS(R$1,"&gt;="&amp;$D154,R$1,"&lt;="&amp;$E154)</f>
        <v>0</v>
      </c>
      <c r="S154" s="70">
        <f>COUNTIFS(S$1,"&gt;="&amp;$D154,S$1,"&lt;="&amp;$E154)</f>
        <v>0</v>
      </c>
      <c r="T154" s="70">
        <f>COUNTIFS(T$1,"&gt;="&amp;$D154,T$1,"&lt;="&amp;$E154)</f>
        <v>0</v>
      </c>
      <c r="U154" s="70">
        <f>COUNTIFS(U$1,"&gt;="&amp;$D154,U$1,"&lt;="&amp;$E154)</f>
        <v>0</v>
      </c>
      <c r="V154" s="70">
        <f>COUNTIFS(V$1,"&gt;="&amp;$D154,V$1,"&lt;="&amp;$E154)</f>
        <v>1</v>
      </c>
      <c r="W154" s="70">
        <f>COUNTIFS(W$1,"&gt;="&amp;$D154,W$1,"&lt;="&amp;$E154)</f>
        <v>0</v>
      </c>
      <c r="X154" s="70">
        <f>COUNTIFS(X$1,"&gt;="&amp;$D154,X$1,"&lt;="&amp;$E154)</f>
        <v>0</v>
      </c>
      <c r="Y154" s="70">
        <f>COUNTIFS(Y$1,"&gt;="&amp;$D154,Y$1,"&lt;="&amp;$E154)</f>
        <v>0</v>
      </c>
      <c r="Z154" s="70">
        <f>COUNTIFS(Z$1,"&gt;="&amp;$D154,Z$1,"&lt;="&amp;$E154)</f>
        <v>0</v>
      </c>
      <c r="AA154" s="70">
        <f>COUNTIFS(AA$1,"&gt;="&amp;$D154,AA$1,"&lt;="&amp;$E154)</f>
        <v>0</v>
      </c>
      <c r="AB154" s="70">
        <f>COUNTIFS(AB$1,"&gt;="&amp;$D154,AB$1,"&lt;="&amp;$E154)</f>
        <v>0</v>
      </c>
      <c r="AC154" s="70">
        <f>COUNTIFS(AC$1,"&gt;="&amp;$D154,AC$1,"&lt;="&amp;$E154)</f>
        <v>0</v>
      </c>
      <c r="AD154" s="70">
        <f>COUNTIFS(AD$1,"&gt;="&amp;$D154,AD$1,"&lt;="&amp;$E154)</f>
        <v>0</v>
      </c>
      <c r="AE154" s="70">
        <f>COUNTIFS(AE$1,"&gt;="&amp;$D154,AE$1,"&lt;="&amp;$E154)</f>
        <v>0</v>
      </c>
      <c r="AF154" s="70">
        <f>COUNTIFS(AF$1,"&gt;="&amp;$D154,AF$1,"&lt;="&amp;$E154)</f>
        <v>0</v>
      </c>
      <c r="AG154" s="70">
        <f>COUNTIFS(AG$1,"&gt;="&amp;$D154,AG$1,"&lt;="&amp;$E154)</f>
        <v>0</v>
      </c>
      <c r="AH154" s="70">
        <f>COUNTIFS(AH$1,"&gt;="&amp;$D154,AH$1,"&lt;="&amp;$E154)</f>
        <v>0</v>
      </c>
      <c r="AI154" s="70">
        <f>COUNTIFS(AI$1,"&gt;="&amp;$D154,AI$1,"&lt;="&amp;$E154)</f>
        <v>0</v>
      </c>
      <c r="AJ154" s="94"/>
      <c r="AK154" s="94"/>
      <c r="AL154" s="94"/>
      <c r="AM154" s="94"/>
      <c r="AN154" s="94"/>
      <c r="AO154" s="94"/>
      <c r="AP154" s="94"/>
      <c r="AQ154" s="94"/>
      <c r="AR154" s="94"/>
      <c r="AS154" s="94"/>
      <c r="AT154" s="94"/>
      <c r="AU154" s="94"/>
      <c r="AV154" s="94"/>
      <c r="AW154" s="94"/>
      <c r="AX154" s="94"/>
      <c r="AY154" s="94"/>
      <c r="AZ154" s="94"/>
      <c r="BA154" s="94"/>
      <c r="BB154" s="94"/>
    </row>
    <row r="155" spans="1:54" s="4" customFormat="1" hidden="1">
      <c r="A155" s="3" t="s">
        <v>11</v>
      </c>
      <c r="B155" s="1" t="s">
        <v>531</v>
      </c>
      <c r="C155" s="3" t="s">
        <v>505</v>
      </c>
      <c r="D155" s="4">
        <v>44166</v>
      </c>
      <c r="E155" s="4">
        <v>44196</v>
      </c>
      <c r="F155" s="44"/>
      <c r="I155" s="44"/>
      <c r="J155" s="44"/>
      <c r="K155" s="44"/>
      <c r="L155" s="70">
        <f>COUNTIFS(L$1,"&gt;="&amp;$D155,L$1,"&lt;="&amp;$E155)</f>
        <v>0</v>
      </c>
      <c r="M155" s="70">
        <f>COUNTIFS(M$1,"&gt;="&amp;$D155,M$1,"&lt;="&amp;$E155)</f>
        <v>0</v>
      </c>
      <c r="N155" s="70">
        <f>COUNTIFS(N$1,"&gt;="&amp;$D155,N$1,"&lt;="&amp;$E155)</f>
        <v>0</v>
      </c>
      <c r="O155" s="70">
        <f>COUNTIFS(O$1,"&gt;="&amp;$D155,O$1,"&lt;="&amp;$E155)</f>
        <v>0</v>
      </c>
      <c r="P155" s="70">
        <f>COUNTIFS(P$1,"&gt;="&amp;$D155,P$1,"&lt;="&amp;$E155)</f>
        <v>0</v>
      </c>
      <c r="Q155" s="70">
        <f>COUNTIFS(Q$1,"&gt;="&amp;$D155,Q$1,"&lt;="&amp;$E155)</f>
        <v>0</v>
      </c>
      <c r="R155" s="70">
        <f>COUNTIFS(R$1,"&gt;="&amp;$D155,R$1,"&lt;="&amp;$E155)</f>
        <v>0</v>
      </c>
      <c r="S155" s="70">
        <f>COUNTIFS(S$1,"&gt;="&amp;$D155,S$1,"&lt;="&amp;$E155)</f>
        <v>0</v>
      </c>
      <c r="T155" s="70">
        <f>COUNTIFS(T$1,"&gt;="&amp;$D155,T$1,"&lt;="&amp;$E155)</f>
        <v>0</v>
      </c>
      <c r="U155" s="70">
        <f>COUNTIFS(U$1,"&gt;="&amp;$D155,U$1,"&lt;="&amp;$E155)</f>
        <v>0</v>
      </c>
      <c r="V155" s="70">
        <f>COUNTIFS(V$1,"&gt;="&amp;$D155,V$1,"&lt;="&amp;$E155)</f>
        <v>0</v>
      </c>
      <c r="W155" s="70">
        <f>COUNTIFS(W$1,"&gt;="&amp;$D155,W$1,"&lt;="&amp;$E155)</f>
        <v>1</v>
      </c>
      <c r="X155" s="70">
        <f>COUNTIFS(X$1,"&gt;="&amp;$D155,X$1,"&lt;="&amp;$E155)</f>
        <v>0</v>
      </c>
      <c r="Y155" s="70">
        <f>COUNTIFS(Y$1,"&gt;="&amp;$D155,Y$1,"&lt;="&amp;$E155)</f>
        <v>0</v>
      </c>
      <c r="Z155" s="70">
        <f>COUNTIFS(Z$1,"&gt;="&amp;$D155,Z$1,"&lt;="&amp;$E155)</f>
        <v>0</v>
      </c>
      <c r="AA155" s="70">
        <f>COUNTIFS(AA$1,"&gt;="&amp;$D155,AA$1,"&lt;="&amp;$E155)</f>
        <v>0</v>
      </c>
      <c r="AB155" s="70">
        <f>COUNTIFS(AB$1,"&gt;="&amp;$D155,AB$1,"&lt;="&amp;$E155)</f>
        <v>0</v>
      </c>
      <c r="AC155" s="70">
        <f>COUNTIFS(AC$1,"&gt;="&amp;$D155,AC$1,"&lt;="&amp;$E155)</f>
        <v>0</v>
      </c>
      <c r="AD155" s="70">
        <f>COUNTIFS(AD$1,"&gt;="&amp;$D155,AD$1,"&lt;="&amp;$E155)</f>
        <v>0</v>
      </c>
      <c r="AE155" s="70">
        <f>COUNTIFS(AE$1,"&gt;="&amp;$D155,AE$1,"&lt;="&amp;$E155)</f>
        <v>0</v>
      </c>
      <c r="AF155" s="70">
        <f>COUNTIFS(AF$1,"&gt;="&amp;$D155,AF$1,"&lt;="&amp;$E155)</f>
        <v>0</v>
      </c>
      <c r="AG155" s="70">
        <f>COUNTIFS(AG$1,"&gt;="&amp;$D155,AG$1,"&lt;="&amp;$E155)</f>
        <v>0</v>
      </c>
      <c r="AH155" s="70">
        <f>COUNTIFS(AH$1,"&gt;="&amp;$D155,AH$1,"&lt;="&amp;$E155)</f>
        <v>0</v>
      </c>
      <c r="AI155" s="70">
        <f>COUNTIFS(AI$1,"&gt;="&amp;$D155,AI$1,"&lt;="&amp;$E155)</f>
        <v>0</v>
      </c>
      <c r="AJ155" s="94"/>
      <c r="AK155" s="94"/>
      <c r="AL155" s="94"/>
      <c r="AM155" s="94"/>
      <c r="AN155" s="94"/>
      <c r="AO155" s="96"/>
      <c r="AP155" s="94"/>
      <c r="AQ155" s="94"/>
      <c r="AR155" s="94"/>
      <c r="AS155" s="94"/>
      <c r="AT155" s="94"/>
      <c r="AU155" s="94"/>
      <c r="AV155" s="94"/>
      <c r="AW155" s="94"/>
      <c r="AX155" s="94"/>
      <c r="AY155" s="94"/>
      <c r="AZ155" s="94"/>
      <c r="BA155" s="94"/>
      <c r="BB155" s="94"/>
    </row>
    <row r="156" spans="1:54" s="4" customFormat="1" hidden="1">
      <c r="A156" s="3" t="s">
        <v>11</v>
      </c>
      <c r="B156" s="1" t="s">
        <v>531</v>
      </c>
      <c r="C156" s="3" t="s">
        <v>506</v>
      </c>
      <c r="D156" s="4">
        <v>44166</v>
      </c>
      <c r="E156" s="4">
        <v>44196</v>
      </c>
      <c r="F156" s="44"/>
      <c r="I156" s="44"/>
      <c r="J156" s="44"/>
      <c r="K156" s="44"/>
      <c r="L156" s="70">
        <f>COUNTIFS(L$1,"&gt;="&amp;$D156,L$1,"&lt;="&amp;$E156)</f>
        <v>0</v>
      </c>
      <c r="M156" s="70">
        <f>COUNTIFS(M$1,"&gt;="&amp;$D156,M$1,"&lt;="&amp;$E156)</f>
        <v>0</v>
      </c>
      <c r="N156" s="70">
        <f>COUNTIFS(N$1,"&gt;="&amp;$D156,N$1,"&lt;="&amp;$E156)</f>
        <v>0</v>
      </c>
      <c r="O156" s="70">
        <f>COUNTIFS(O$1,"&gt;="&amp;$D156,O$1,"&lt;="&amp;$E156)</f>
        <v>0</v>
      </c>
      <c r="P156" s="70">
        <f>COUNTIFS(P$1,"&gt;="&amp;$D156,P$1,"&lt;="&amp;$E156)</f>
        <v>0</v>
      </c>
      <c r="Q156" s="70">
        <f>COUNTIFS(Q$1,"&gt;="&amp;$D156,Q$1,"&lt;="&amp;$E156)</f>
        <v>0</v>
      </c>
      <c r="R156" s="70">
        <f>COUNTIFS(R$1,"&gt;="&amp;$D156,R$1,"&lt;="&amp;$E156)</f>
        <v>0</v>
      </c>
      <c r="S156" s="70">
        <f>COUNTIFS(S$1,"&gt;="&amp;$D156,S$1,"&lt;="&amp;$E156)</f>
        <v>0</v>
      </c>
      <c r="T156" s="70">
        <f>COUNTIFS(T$1,"&gt;="&amp;$D156,T$1,"&lt;="&amp;$E156)</f>
        <v>0</v>
      </c>
      <c r="U156" s="70">
        <f>COUNTIFS(U$1,"&gt;="&amp;$D156,U$1,"&lt;="&amp;$E156)</f>
        <v>0</v>
      </c>
      <c r="V156" s="70">
        <f>COUNTIFS(V$1,"&gt;="&amp;$D156,V$1,"&lt;="&amp;$E156)</f>
        <v>0</v>
      </c>
      <c r="W156" s="70">
        <f>COUNTIFS(W$1,"&gt;="&amp;$D156,W$1,"&lt;="&amp;$E156)</f>
        <v>1</v>
      </c>
      <c r="X156" s="70">
        <f>COUNTIFS(X$1,"&gt;="&amp;$D156,X$1,"&lt;="&amp;$E156)</f>
        <v>0</v>
      </c>
      <c r="Y156" s="70">
        <f>COUNTIFS(Y$1,"&gt;="&amp;$D156,Y$1,"&lt;="&amp;$E156)</f>
        <v>0</v>
      </c>
      <c r="Z156" s="70">
        <f>COUNTIFS(Z$1,"&gt;="&amp;$D156,Z$1,"&lt;="&amp;$E156)</f>
        <v>0</v>
      </c>
      <c r="AA156" s="70">
        <f>COUNTIFS(AA$1,"&gt;="&amp;$D156,AA$1,"&lt;="&amp;$E156)</f>
        <v>0</v>
      </c>
      <c r="AB156" s="70">
        <f>COUNTIFS(AB$1,"&gt;="&amp;$D156,AB$1,"&lt;="&amp;$E156)</f>
        <v>0</v>
      </c>
      <c r="AC156" s="70">
        <f>COUNTIFS(AC$1,"&gt;="&amp;$D156,AC$1,"&lt;="&amp;$E156)</f>
        <v>0</v>
      </c>
      <c r="AD156" s="70">
        <f>COUNTIFS(AD$1,"&gt;="&amp;$D156,AD$1,"&lt;="&amp;$E156)</f>
        <v>0</v>
      </c>
      <c r="AE156" s="70">
        <f>COUNTIFS(AE$1,"&gt;="&amp;$D156,AE$1,"&lt;="&amp;$E156)</f>
        <v>0</v>
      </c>
      <c r="AF156" s="70">
        <f>COUNTIFS(AF$1,"&gt;="&amp;$D156,AF$1,"&lt;="&amp;$E156)</f>
        <v>0</v>
      </c>
      <c r="AG156" s="70">
        <f>COUNTIFS(AG$1,"&gt;="&amp;$D156,AG$1,"&lt;="&amp;$E156)</f>
        <v>0</v>
      </c>
      <c r="AH156" s="70">
        <f>COUNTIFS(AH$1,"&gt;="&amp;$D156,AH$1,"&lt;="&amp;$E156)</f>
        <v>0</v>
      </c>
      <c r="AI156" s="70">
        <f>COUNTIFS(AI$1,"&gt;="&amp;$D156,AI$1,"&lt;="&amp;$E156)</f>
        <v>0</v>
      </c>
      <c r="AJ156" s="94"/>
      <c r="AK156" s="94"/>
      <c r="AL156" s="94"/>
      <c r="AM156" s="94"/>
      <c r="AN156" s="94"/>
      <c r="AO156" s="94"/>
      <c r="AP156" s="94"/>
      <c r="AQ156" s="94"/>
      <c r="AR156" s="94"/>
      <c r="AS156" s="94"/>
      <c r="AT156" s="94"/>
      <c r="AU156" s="94"/>
      <c r="AV156" s="94"/>
      <c r="AW156" s="94"/>
      <c r="AX156" s="94"/>
      <c r="AY156" s="94"/>
      <c r="AZ156" s="94"/>
      <c r="BA156" s="94"/>
      <c r="BB156" s="94"/>
    </row>
    <row r="157" spans="1:54" s="4" customFormat="1" hidden="1">
      <c r="A157" s="3" t="s">
        <v>11</v>
      </c>
      <c r="B157" s="1" t="s">
        <v>531</v>
      </c>
      <c r="C157" s="3" t="s">
        <v>640</v>
      </c>
      <c r="D157" s="4">
        <v>44197</v>
      </c>
      <c r="E157" s="4">
        <v>44227</v>
      </c>
      <c r="F157" s="44"/>
      <c r="I157" s="44"/>
      <c r="J157" s="44"/>
      <c r="K157" s="44"/>
      <c r="L157" s="70">
        <f>COUNTIFS(L$1,"&gt;="&amp;$D157,L$1,"&lt;="&amp;$E157)</f>
        <v>0</v>
      </c>
      <c r="M157" s="70">
        <f>COUNTIFS(M$1,"&gt;="&amp;$D157,M$1,"&lt;="&amp;$E157)</f>
        <v>0</v>
      </c>
      <c r="N157" s="70">
        <f>COUNTIFS(N$1,"&gt;="&amp;$D157,N$1,"&lt;="&amp;$E157)</f>
        <v>0</v>
      </c>
      <c r="O157" s="70">
        <f>COUNTIFS(O$1,"&gt;="&amp;$D157,O$1,"&lt;="&amp;$E157)</f>
        <v>0</v>
      </c>
      <c r="P157" s="70">
        <f>COUNTIFS(P$1,"&gt;="&amp;$D157,P$1,"&lt;="&amp;$E157)</f>
        <v>0</v>
      </c>
      <c r="Q157" s="70">
        <f>COUNTIFS(Q$1,"&gt;="&amp;$D157,Q$1,"&lt;="&amp;$E157)</f>
        <v>0</v>
      </c>
      <c r="R157" s="70">
        <f>COUNTIFS(R$1,"&gt;="&amp;$D157,R$1,"&lt;="&amp;$E157)</f>
        <v>0</v>
      </c>
      <c r="S157" s="70">
        <f>COUNTIFS(S$1,"&gt;="&amp;$D157,S$1,"&lt;="&amp;$E157)</f>
        <v>0</v>
      </c>
      <c r="T157" s="70">
        <f>COUNTIFS(T$1,"&gt;="&amp;$D157,T$1,"&lt;="&amp;$E157)</f>
        <v>0</v>
      </c>
      <c r="U157" s="70">
        <f>COUNTIFS(U$1,"&gt;="&amp;$D157,U$1,"&lt;="&amp;$E157)</f>
        <v>0</v>
      </c>
      <c r="V157" s="70">
        <f>COUNTIFS(V$1,"&gt;="&amp;$D157,V$1,"&lt;="&amp;$E157)</f>
        <v>0</v>
      </c>
      <c r="W157" s="70">
        <f>COUNTIFS(W$1,"&gt;="&amp;$D157,W$1,"&lt;="&amp;$E157)</f>
        <v>0</v>
      </c>
      <c r="X157" s="70">
        <f>COUNTIFS(X$1,"&gt;="&amp;$D157,X$1,"&lt;="&amp;$E157)</f>
        <v>1</v>
      </c>
      <c r="Y157" s="70">
        <f>COUNTIFS(Y$1,"&gt;="&amp;$D157,Y$1,"&lt;="&amp;$E157)</f>
        <v>0</v>
      </c>
      <c r="Z157" s="70">
        <f>COUNTIFS(Z$1,"&gt;="&amp;$D157,Z$1,"&lt;="&amp;$E157)</f>
        <v>0</v>
      </c>
      <c r="AA157" s="70">
        <f>COUNTIFS(AA$1,"&gt;="&amp;$D157,AA$1,"&lt;="&amp;$E157)</f>
        <v>0</v>
      </c>
      <c r="AB157" s="70">
        <f>COUNTIFS(AB$1,"&gt;="&amp;$D157,AB$1,"&lt;="&amp;$E157)</f>
        <v>0</v>
      </c>
      <c r="AC157" s="70">
        <f>COUNTIFS(AC$1,"&gt;="&amp;$D157,AC$1,"&lt;="&amp;$E157)</f>
        <v>0</v>
      </c>
      <c r="AD157" s="70">
        <f>COUNTIFS(AD$1,"&gt;="&amp;$D157,AD$1,"&lt;="&amp;$E157)</f>
        <v>0</v>
      </c>
      <c r="AE157" s="70">
        <f>COUNTIFS(AE$1,"&gt;="&amp;$D157,AE$1,"&lt;="&amp;$E157)</f>
        <v>0</v>
      </c>
      <c r="AF157" s="70">
        <f>COUNTIFS(AF$1,"&gt;="&amp;$D157,AF$1,"&lt;="&amp;$E157)</f>
        <v>0</v>
      </c>
      <c r="AG157" s="70">
        <f>COUNTIFS(AG$1,"&gt;="&amp;$D157,AG$1,"&lt;="&amp;$E157)</f>
        <v>0</v>
      </c>
      <c r="AH157" s="70">
        <f>COUNTIFS(AH$1,"&gt;="&amp;$D157,AH$1,"&lt;="&amp;$E157)</f>
        <v>0</v>
      </c>
      <c r="AI157" s="70">
        <f>COUNTIFS(AI$1,"&gt;="&amp;$D157,AI$1,"&lt;="&amp;$E157)</f>
        <v>0</v>
      </c>
      <c r="AJ157" s="94"/>
      <c r="AK157" s="94"/>
      <c r="AL157" s="94"/>
      <c r="AM157" s="94"/>
      <c r="AN157" s="94"/>
      <c r="AO157" s="94"/>
      <c r="AP157" s="96"/>
      <c r="AQ157" s="94"/>
      <c r="AR157" s="94"/>
      <c r="AS157" s="96"/>
      <c r="AT157" s="96"/>
      <c r="AU157" s="96"/>
      <c r="AV157" s="96"/>
      <c r="AW157" s="96"/>
      <c r="AX157" s="96"/>
      <c r="AY157" s="96"/>
      <c r="AZ157" s="96"/>
      <c r="BA157" s="96"/>
      <c r="BB157" s="96"/>
    </row>
    <row r="158" spans="1:54" s="4" customFormat="1" hidden="1">
      <c r="A158" s="3" t="s">
        <v>11</v>
      </c>
      <c r="B158" s="1" t="s">
        <v>531</v>
      </c>
      <c r="C158" s="3" t="s">
        <v>641</v>
      </c>
      <c r="D158" s="4">
        <v>44197</v>
      </c>
      <c r="E158" s="4">
        <v>44227</v>
      </c>
      <c r="F158" s="44"/>
      <c r="I158" s="44"/>
      <c r="J158" s="44"/>
      <c r="K158" s="44"/>
      <c r="L158" s="70">
        <f>COUNTIFS(L$1,"&gt;="&amp;$D158,L$1,"&lt;="&amp;$E158)</f>
        <v>0</v>
      </c>
      <c r="M158" s="70">
        <f>COUNTIFS(M$1,"&gt;="&amp;$D158,M$1,"&lt;="&amp;$E158)</f>
        <v>0</v>
      </c>
      <c r="N158" s="70">
        <f>COUNTIFS(N$1,"&gt;="&amp;$D158,N$1,"&lt;="&amp;$E158)</f>
        <v>0</v>
      </c>
      <c r="O158" s="70">
        <f>COUNTIFS(O$1,"&gt;="&amp;$D158,O$1,"&lt;="&amp;$E158)</f>
        <v>0</v>
      </c>
      <c r="P158" s="70">
        <f>COUNTIFS(P$1,"&gt;="&amp;$D158,P$1,"&lt;="&amp;$E158)</f>
        <v>0</v>
      </c>
      <c r="Q158" s="70">
        <f>COUNTIFS(Q$1,"&gt;="&amp;$D158,Q$1,"&lt;="&amp;$E158)</f>
        <v>0</v>
      </c>
      <c r="R158" s="70">
        <f>COUNTIFS(R$1,"&gt;="&amp;$D158,R$1,"&lt;="&amp;$E158)</f>
        <v>0</v>
      </c>
      <c r="S158" s="70">
        <f>COUNTIFS(S$1,"&gt;="&amp;$D158,S$1,"&lt;="&amp;$E158)</f>
        <v>0</v>
      </c>
      <c r="T158" s="70">
        <f>COUNTIFS(T$1,"&gt;="&amp;$D158,T$1,"&lt;="&amp;$E158)</f>
        <v>0</v>
      </c>
      <c r="U158" s="70">
        <f>COUNTIFS(U$1,"&gt;="&amp;$D158,U$1,"&lt;="&amp;$E158)</f>
        <v>0</v>
      </c>
      <c r="V158" s="70">
        <f>COUNTIFS(V$1,"&gt;="&amp;$D158,V$1,"&lt;="&amp;$E158)</f>
        <v>0</v>
      </c>
      <c r="W158" s="70">
        <f>COUNTIFS(W$1,"&gt;="&amp;$D158,W$1,"&lt;="&amp;$E158)</f>
        <v>0</v>
      </c>
      <c r="X158" s="70">
        <f>COUNTIFS(X$1,"&gt;="&amp;$D158,X$1,"&lt;="&amp;$E158)</f>
        <v>1</v>
      </c>
      <c r="Y158" s="70">
        <f>COUNTIFS(Y$1,"&gt;="&amp;$D158,Y$1,"&lt;="&amp;$E158)</f>
        <v>0</v>
      </c>
      <c r="Z158" s="70">
        <f>COUNTIFS(Z$1,"&gt;="&amp;$D158,Z$1,"&lt;="&amp;$E158)</f>
        <v>0</v>
      </c>
      <c r="AA158" s="70">
        <f>COUNTIFS(AA$1,"&gt;="&amp;$D158,AA$1,"&lt;="&amp;$E158)</f>
        <v>0</v>
      </c>
      <c r="AB158" s="70">
        <f>COUNTIFS(AB$1,"&gt;="&amp;$D158,AB$1,"&lt;="&amp;$E158)</f>
        <v>0</v>
      </c>
      <c r="AC158" s="70">
        <f>COUNTIFS(AC$1,"&gt;="&amp;$D158,AC$1,"&lt;="&amp;$E158)</f>
        <v>0</v>
      </c>
      <c r="AD158" s="70">
        <f>COUNTIFS(AD$1,"&gt;="&amp;$D158,AD$1,"&lt;="&amp;$E158)</f>
        <v>0</v>
      </c>
      <c r="AE158" s="70">
        <f>COUNTIFS(AE$1,"&gt;="&amp;$D158,AE$1,"&lt;="&amp;$E158)</f>
        <v>0</v>
      </c>
      <c r="AF158" s="70">
        <f>COUNTIFS(AF$1,"&gt;="&amp;$D158,AF$1,"&lt;="&amp;$E158)</f>
        <v>0</v>
      </c>
      <c r="AG158" s="70">
        <f>COUNTIFS(AG$1,"&gt;="&amp;$D158,AG$1,"&lt;="&amp;$E158)</f>
        <v>0</v>
      </c>
      <c r="AH158" s="70">
        <f>COUNTIFS(AH$1,"&gt;="&amp;$D158,AH$1,"&lt;="&amp;$E158)</f>
        <v>0</v>
      </c>
      <c r="AI158" s="70">
        <f>COUNTIFS(AI$1,"&gt;="&amp;$D158,AI$1,"&lt;="&amp;$E158)</f>
        <v>0</v>
      </c>
      <c r="AJ158" s="94"/>
      <c r="AK158" s="94"/>
      <c r="AL158" s="94"/>
      <c r="AM158" s="94"/>
      <c r="AN158" s="94"/>
      <c r="AO158" s="94"/>
      <c r="AP158" s="94"/>
      <c r="AQ158" s="94"/>
      <c r="AR158" s="94"/>
      <c r="AS158" s="94"/>
      <c r="AT158" s="94"/>
      <c r="AU158" s="94"/>
      <c r="AV158" s="94"/>
      <c r="AW158" s="94"/>
      <c r="AX158" s="94"/>
      <c r="AY158" s="94"/>
      <c r="AZ158" s="94"/>
      <c r="BA158" s="94"/>
      <c r="BB158" s="94"/>
    </row>
    <row r="159" spans="1:54" s="4" customFormat="1" hidden="1">
      <c r="A159" s="3" t="s">
        <v>11</v>
      </c>
      <c r="B159" s="1" t="s">
        <v>531</v>
      </c>
      <c r="C159" s="5" t="s">
        <v>693</v>
      </c>
      <c r="D159" s="4">
        <v>44228</v>
      </c>
      <c r="E159" s="4">
        <v>44255</v>
      </c>
      <c r="F159" s="44"/>
      <c r="I159" s="44"/>
      <c r="J159" s="44"/>
      <c r="K159" s="44"/>
      <c r="L159" s="70">
        <f>COUNTIFS(L$1,"&gt;="&amp;$D159,L$1,"&lt;="&amp;$E159)</f>
        <v>0</v>
      </c>
      <c r="M159" s="70">
        <f>COUNTIFS(M$1,"&gt;="&amp;$D159,M$1,"&lt;="&amp;$E159)</f>
        <v>0</v>
      </c>
      <c r="N159" s="70">
        <f>COUNTIFS(N$1,"&gt;="&amp;$D159,N$1,"&lt;="&amp;$E159)</f>
        <v>0</v>
      </c>
      <c r="O159" s="70">
        <f>COUNTIFS(O$1,"&gt;="&amp;$D159,O$1,"&lt;="&amp;$E159)</f>
        <v>0</v>
      </c>
      <c r="P159" s="70">
        <f>COUNTIFS(P$1,"&gt;="&amp;$D159,P$1,"&lt;="&amp;$E159)</f>
        <v>0</v>
      </c>
      <c r="Q159" s="70">
        <f>COUNTIFS(Q$1,"&gt;="&amp;$D159,Q$1,"&lt;="&amp;$E159)</f>
        <v>0</v>
      </c>
      <c r="R159" s="70">
        <f>COUNTIFS(R$1,"&gt;="&amp;$D159,R$1,"&lt;="&amp;$E159)</f>
        <v>0</v>
      </c>
      <c r="S159" s="70">
        <f>COUNTIFS(S$1,"&gt;="&amp;$D159,S$1,"&lt;="&amp;$E159)</f>
        <v>0</v>
      </c>
      <c r="T159" s="70">
        <f>COUNTIFS(T$1,"&gt;="&amp;$D159,T$1,"&lt;="&amp;$E159)</f>
        <v>0</v>
      </c>
      <c r="U159" s="70">
        <f>COUNTIFS(U$1,"&gt;="&amp;$D159,U$1,"&lt;="&amp;$E159)</f>
        <v>0</v>
      </c>
      <c r="V159" s="70">
        <f>COUNTIFS(V$1,"&gt;="&amp;$D159,V$1,"&lt;="&amp;$E159)</f>
        <v>0</v>
      </c>
      <c r="W159" s="70">
        <f>COUNTIFS(W$1,"&gt;="&amp;$D159,W$1,"&lt;="&amp;$E159)</f>
        <v>0</v>
      </c>
      <c r="X159" s="70">
        <f>COUNTIFS(X$1,"&gt;="&amp;$D159,X$1,"&lt;="&amp;$E159)</f>
        <v>0</v>
      </c>
      <c r="Y159" s="70">
        <f>COUNTIFS(Y$1,"&gt;="&amp;$D159,Y$1,"&lt;="&amp;$E159)</f>
        <v>1</v>
      </c>
      <c r="Z159" s="70">
        <f>COUNTIFS(Z$1,"&gt;="&amp;$D159,Z$1,"&lt;="&amp;$E159)</f>
        <v>0</v>
      </c>
      <c r="AA159" s="70">
        <f>COUNTIFS(AA$1,"&gt;="&amp;$D159,AA$1,"&lt;="&amp;$E159)</f>
        <v>0</v>
      </c>
      <c r="AB159" s="70">
        <f>COUNTIFS(AB$1,"&gt;="&amp;$D159,AB$1,"&lt;="&amp;$E159)</f>
        <v>0</v>
      </c>
      <c r="AC159" s="70">
        <f>COUNTIFS(AC$1,"&gt;="&amp;$D159,AC$1,"&lt;="&amp;$E159)</f>
        <v>0</v>
      </c>
      <c r="AD159" s="70">
        <f>COUNTIFS(AD$1,"&gt;="&amp;$D159,AD$1,"&lt;="&amp;$E159)</f>
        <v>0</v>
      </c>
      <c r="AE159" s="70">
        <f>COUNTIFS(AE$1,"&gt;="&amp;$D159,AE$1,"&lt;="&amp;$E159)</f>
        <v>0</v>
      </c>
      <c r="AF159" s="70">
        <f>COUNTIFS(AF$1,"&gt;="&amp;$D159,AF$1,"&lt;="&amp;$E159)</f>
        <v>0</v>
      </c>
      <c r="AG159" s="70">
        <f>COUNTIFS(AG$1,"&gt;="&amp;$D159,AG$1,"&lt;="&amp;$E159)</f>
        <v>0</v>
      </c>
      <c r="AH159" s="70">
        <f>COUNTIFS(AH$1,"&gt;="&amp;$D159,AH$1,"&lt;="&amp;$E159)</f>
        <v>0</v>
      </c>
      <c r="AI159" s="70">
        <f>COUNTIFS(AI$1,"&gt;="&amp;$D159,AI$1,"&lt;="&amp;$E159)</f>
        <v>0</v>
      </c>
      <c r="AJ159" s="94"/>
      <c r="AK159" s="94"/>
      <c r="AL159" s="94"/>
      <c r="AM159" s="94"/>
      <c r="AN159" s="94"/>
      <c r="AO159" s="94"/>
      <c r="AP159" s="94"/>
      <c r="AQ159" s="96"/>
      <c r="AR159" s="96"/>
      <c r="AS159" s="94"/>
      <c r="AT159" s="94"/>
      <c r="AU159" s="94"/>
      <c r="AV159" s="94"/>
      <c r="AW159" s="94"/>
      <c r="AX159" s="94"/>
      <c r="AY159" s="94"/>
      <c r="AZ159" s="94"/>
      <c r="BA159" s="94"/>
      <c r="BB159" s="94"/>
    </row>
    <row r="160" spans="1:54" s="4" customFormat="1" hidden="1">
      <c r="A160" s="3" t="s">
        <v>11</v>
      </c>
      <c r="B160" s="1" t="s">
        <v>531</v>
      </c>
      <c r="C160" s="5" t="s">
        <v>692</v>
      </c>
      <c r="D160" s="4">
        <v>44228</v>
      </c>
      <c r="E160" s="4">
        <v>44255</v>
      </c>
      <c r="F160" s="44"/>
      <c r="I160" s="44"/>
      <c r="J160" s="44"/>
      <c r="K160" s="44"/>
      <c r="L160" s="70">
        <f>COUNTIFS(L$1,"&gt;="&amp;$D160,L$1,"&lt;="&amp;$E160)</f>
        <v>0</v>
      </c>
      <c r="M160" s="70">
        <f>COUNTIFS(M$1,"&gt;="&amp;$D160,M$1,"&lt;="&amp;$E160)</f>
        <v>0</v>
      </c>
      <c r="N160" s="70">
        <f>COUNTIFS(N$1,"&gt;="&amp;$D160,N$1,"&lt;="&amp;$E160)</f>
        <v>0</v>
      </c>
      <c r="O160" s="70">
        <f>COUNTIFS(O$1,"&gt;="&amp;$D160,O$1,"&lt;="&amp;$E160)</f>
        <v>0</v>
      </c>
      <c r="P160" s="70">
        <f>COUNTIFS(P$1,"&gt;="&amp;$D160,P$1,"&lt;="&amp;$E160)</f>
        <v>0</v>
      </c>
      <c r="Q160" s="70">
        <f>COUNTIFS(Q$1,"&gt;="&amp;$D160,Q$1,"&lt;="&amp;$E160)</f>
        <v>0</v>
      </c>
      <c r="R160" s="70">
        <f>COUNTIFS(R$1,"&gt;="&amp;$D160,R$1,"&lt;="&amp;$E160)</f>
        <v>0</v>
      </c>
      <c r="S160" s="70">
        <f>COUNTIFS(S$1,"&gt;="&amp;$D160,S$1,"&lt;="&amp;$E160)</f>
        <v>0</v>
      </c>
      <c r="T160" s="70">
        <f>COUNTIFS(T$1,"&gt;="&amp;$D160,T$1,"&lt;="&amp;$E160)</f>
        <v>0</v>
      </c>
      <c r="U160" s="70">
        <f>COUNTIFS(U$1,"&gt;="&amp;$D160,U$1,"&lt;="&amp;$E160)</f>
        <v>0</v>
      </c>
      <c r="V160" s="70">
        <f>COUNTIFS(V$1,"&gt;="&amp;$D160,V$1,"&lt;="&amp;$E160)</f>
        <v>0</v>
      </c>
      <c r="W160" s="70">
        <f>COUNTIFS(W$1,"&gt;="&amp;$D160,W$1,"&lt;="&amp;$E160)</f>
        <v>0</v>
      </c>
      <c r="X160" s="70">
        <f>COUNTIFS(X$1,"&gt;="&amp;$D160,X$1,"&lt;="&amp;$E160)</f>
        <v>0</v>
      </c>
      <c r="Y160" s="70">
        <f>COUNTIFS(Y$1,"&gt;="&amp;$D160,Y$1,"&lt;="&amp;$E160)</f>
        <v>1</v>
      </c>
      <c r="Z160" s="70">
        <f>COUNTIFS(Z$1,"&gt;="&amp;$D160,Z$1,"&lt;="&amp;$E160)</f>
        <v>0</v>
      </c>
      <c r="AA160" s="70">
        <f>COUNTIFS(AA$1,"&gt;="&amp;$D160,AA$1,"&lt;="&amp;$E160)</f>
        <v>0</v>
      </c>
      <c r="AB160" s="70">
        <f>COUNTIFS(AB$1,"&gt;="&amp;$D160,AB$1,"&lt;="&amp;$E160)</f>
        <v>0</v>
      </c>
      <c r="AC160" s="70">
        <f>COUNTIFS(AC$1,"&gt;="&amp;$D160,AC$1,"&lt;="&amp;$E160)</f>
        <v>0</v>
      </c>
      <c r="AD160" s="70">
        <f>COUNTIFS(AD$1,"&gt;="&amp;$D160,AD$1,"&lt;="&amp;$E160)</f>
        <v>0</v>
      </c>
      <c r="AE160" s="70">
        <f>COUNTIFS(AE$1,"&gt;="&amp;$D160,AE$1,"&lt;="&amp;$E160)</f>
        <v>0</v>
      </c>
      <c r="AF160" s="70">
        <f>COUNTIFS(AF$1,"&gt;="&amp;$D160,AF$1,"&lt;="&amp;$E160)</f>
        <v>0</v>
      </c>
      <c r="AG160" s="70">
        <f>COUNTIFS(AG$1,"&gt;="&amp;$D160,AG$1,"&lt;="&amp;$E160)</f>
        <v>0</v>
      </c>
      <c r="AH160" s="70">
        <f>COUNTIFS(AH$1,"&gt;="&amp;$D160,AH$1,"&lt;="&amp;$E160)</f>
        <v>0</v>
      </c>
      <c r="AI160" s="70">
        <f>COUNTIFS(AI$1,"&gt;="&amp;$D160,AI$1,"&lt;="&amp;$E160)</f>
        <v>0</v>
      </c>
      <c r="AJ160" s="94"/>
      <c r="AK160" s="94"/>
      <c r="AL160" s="94"/>
      <c r="AM160" s="94"/>
      <c r="AN160" s="94"/>
      <c r="AO160" s="94"/>
      <c r="AP160" s="94"/>
      <c r="AQ160" s="94"/>
      <c r="AR160" s="94"/>
      <c r="AS160" s="94"/>
      <c r="AT160" s="94"/>
      <c r="AU160" s="94"/>
      <c r="AV160" s="94"/>
      <c r="AW160" s="94"/>
      <c r="AX160" s="94"/>
      <c r="AY160" s="94"/>
      <c r="AZ160" s="94"/>
      <c r="BA160" s="94"/>
      <c r="BB160" s="94"/>
    </row>
    <row r="161" spans="1:61" s="4" customFormat="1" hidden="1">
      <c r="A161" s="3" t="s">
        <v>11</v>
      </c>
      <c r="B161" s="1" t="s">
        <v>531</v>
      </c>
      <c r="C161" s="5" t="s">
        <v>795</v>
      </c>
      <c r="D161" s="4">
        <v>44256</v>
      </c>
      <c r="E161" s="4">
        <v>44286</v>
      </c>
      <c r="F161" s="44"/>
      <c r="I161" s="44"/>
      <c r="J161" s="44"/>
      <c r="K161" s="44"/>
      <c r="L161" s="70">
        <f>COUNTIFS(L$1,"&gt;="&amp;$D161,L$1,"&lt;="&amp;$E161)</f>
        <v>0</v>
      </c>
      <c r="M161" s="70">
        <f>COUNTIFS(M$1,"&gt;="&amp;$D161,M$1,"&lt;="&amp;$E161)</f>
        <v>0</v>
      </c>
      <c r="N161" s="70">
        <f>COUNTIFS(N$1,"&gt;="&amp;$D161,N$1,"&lt;="&amp;$E161)</f>
        <v>0</v>
      </c>
      <c r="O161" s="70">
        <f>COUNTIFS(O$1,"&gt;="&amp;$D161,O$1,"&lt;="&amp;$E161)</f>
        <v>0</v>
      </c>
      <c r="P161" s="70">
        <f>COUNTIFS(P$1,"&gt;="&amp;$D161,P$1,"&lt;="&amp;$E161)</f>
        <v>0</v>
      </c>
      <c r="Q161" s="70">
        <f>COUNTIFS(Q$1,"&gt;="&amp;$D161,Q$1,"&lt;="&amp;$E161)</f>
        <v>0</v>
      </c>
      <c r="R161" s="70">
        <f>COUNTIFS(R$1,"&gt;="&amp;$D161,R$1,"&lt;="&amp;$E161)</f>
        <v>0</v>
      </c>
      <c r="S161" s="70">
        <f>COUNTIFS(S$1,"&gt;="&amp;$D161,S$1,"&lt;="&amp;$E161)</f>
        <v>0</v>
      </c>
      <c r="T161" s="70">
        <f>COUNTIFS(T$1,"&gt;="&amp;$D161,T$1,"&lt;="&amp;$E161)</f>
        <v>0</v>
      </c>
      <c r="U161" s="70">
        <f>COUNTIFS(U$1,"&gt;="&amp;$D161,U$1,"&lt;="&amp;$E161)</f>
        <v>0</v>
      </c>
      <c r="V161" s="70">
        <f>COUNTIFS(V$1,"&gt;="&amp;$D161,V$1,"&lt;="&amp;$E161)</f>
        <v>0</v>
      </c>
      <c r="W161" s="70">
        <f>COUNTIFS(W$1,"&gt;="&amp;$D161,W$1,"&lt;="&amp;$E161)</f>
        <v>0</v>
      </c>
      <c r="X161" s="70">
        <f>COUNTIFS(X$1,"&gt;="&amp;$D161,X$1,"&lt;="&amp;$E161)</f>
        <v>0</v>
      </c>
      <c r="Y161" s="70">
        <f>COUNTIFS(Y$1,"&gt;="&amp;$D161,Y$1,"&lt;="&amp;$E161)</f>
        <v>0</v>
      </c>
      <c r="Z161" s="70">
        <f>COUNTIFS(Z$1,"&gt;="&amp;$D161,Z$1,"&lt;="&amp;$E161)</f>
        <v>1</v>
      </c>
      <c r="AA161" s="70">
        <f>COUNTIFS(AA$1,"&gt;="&amp;$D161,AA$1,"&lt;="&amp;$E161)</f>
        <v>0</v>
      </c>
      <c r="AB161" s="70">
        <f>COUNTIFS(AB$1,"&gt;="&amp;$D161,AB$1,"&lt;="&amp;$E161)</f>
        <v>0</v>
      </c>
      <c r="AC161" s="70">
        <f>COUNTIFS(AC$1,"&gt;="&amp;$D161,AC$1,"&lt;="&amp;$E161)</f>
        <v>0</v>
      </c>
      <c r="AD161" s="70">
        <f>COUNTIFS(AD$1,"&gt;="&amp;$D161,AD$1,"&lt;="&amp;$E161)</f>
        <v>0</v>
      </c>
      <c r="AE161" s="70">
        <f>COUNTIFS(AE$1,"&gt;="&amp;$D161,AE$1,"&lt;="&amp;$E161)</f>
        <v>0</v>
      </c>
      <c r="AF161" s="70">
        <f>COUNTIFS(AF$1,"&gt;="&amp;$D161,AF$1,"&lt;="&amp;$E161)</f>
        <v>0</v>
      </c>
      <c r="AG161" s="70">
        <f>COUNTIFS(AG$1,"&gt;="&amp;$D161,AG$1,"&lt;="&amp;$E161)</f>
        <v>0</v>
      </c>
      <c r="AH161" s="70">
        <f>COUNTIFS(AH$1,"&gt;="&amp;$D161,AH$1,"&lt;="&amp;$E161)</f>
        <v>0</v>
      </c>
      <c r="AI161" s="70">
        <f>COUNTIFS(AI$1,"&gt;="&amp;$D161,AI$1,"&lt;="&amp;$E161)</f>
        <v>0</v>
      </c>
      <c r="AJ161" s="94"/>
      <c r="AK161" s="94"/>
      <c r="AL161" s="94"/>
      <c r="AM161" s="94"/>
      <c r="AN161" s="94"/>
      <c r="AO161" s="94"/>
      <c r="AP161" s="94"/>
      <c r="AQ161" s="94"/>
      <c r="AR161" s="94"/>
      <c r="AS161" s="94"/>
      <c r="AT161" s="94"/>
      <c r="AU161" s="94"/>
      <c r="AV161" s="94"/>
      <c r="AW161" s="94"/>
      <c r="AX161" s="94"/>
      <c r="AY161" s="94"/>
      <c r="AZ161" s="94"/>
      <c r="BA161" s="94"/>
      <c r="BB161" s="94"/>
    </row>
    <row r="162" spans="1:61" s="4" customFormat="1" hidden="1">
      <c r="A162" s="3" t="s">
        <v>11</v>
      </c>
      <c r="B162" s="1" t="s">
        <v>531</v>
      </c>
      <c r="C162" s="5" t="s">
        <v>796</v>
      </c>
      <c r="D162" s="4">
        <v>44256</v>
      </c>
      <c r="E162" s="4">
        <v>44286</v>
      </c>
      <c r="F162" s="44"/>
      <c r="I162" s="44"/>
      <c r="J162" s="44"/>
      <c r="K162" s="44"/>
      <c r="L162" s="70">
        <f>COUNTIFS(L$1,"&gt;="&amp;$D162,L$1,"&lt;="&amp;$E162)</f>
        <v>0</v>
      </c>
      <c r="M162" s="70">
        <f>COUNTIFS(M$1,"&gt;="&amp;$D162,M$1,"&lt;="&amp;$E162)</f>
        <v>0</v>
      </c>
      <c r="N162" s="70">
        <f>COUNTIFS(N$1,"&gt;="&amp;$D162,N$1,"&lt;="&amp;$E162)</f>
        <v>0</v>
      </c>
      <c r="O162" s="70">
        <f>COUNTIFS(O$1,"&gt;="&amp;$D162,O$1,"&lt;="&amp;$E162)</f>
        <v>0</v>
      </c>
      <c r="P162" s="70">
        <f>COUNTIFS(P$1,"&gt;="&amp;$D162,P$1,"&lt;="&amp;$E162)</f>
        <v>0</v>
      </c>
      <c r="Q162" s="70">
        <f>COUNTIFS(Q$1,"&gt;="&amp;$D162,Q$1,"&lt;="&amp;$E162)</f>
        <v>0</v>
      </c>
      <c r="R162" s="70">
        <f>COUNTIFS(R$1,"&gt;="&amp;$D162,R$1,"&lt;="&amp;$E162)</f>
        <v>0</v>
      </c>
      <c r="S162" s="70">
        <f>COUNTIFS(S$1,"&gt;="&amp;$D162,S$1,"&lt;="&amp;$E162)</f>
        <v>0</v>
      </c>
      <c r="T162" s="70">
        <f>COUNTIFS(T$1,"&gt;="&amp;$D162,T$1,"&lt;="&amp;$E162)</f>
        <v>0</v>
      </c>
      <c r="U162" s="70">
        <f>COUNTIFS(U$1,"&gt;="&amp;$D162,U$1,"&lt;="&amp;$E162)</f>
        <v>0</v>
      </c>
      <c r="V162" s="70">
        <f>COUNTIFS(V$1,"&gt;="&amp;$D162,V$1,"&lt;="&amp;$E162)</f>
        <v>0</v>
      </c>
      <c r="W162" s="70">
        <f>COUNTIFS(W$1,"&gt;="&amp;$D162,W$1,"&lt;="&amp;$E162)</f>
        <v>0</v>
      </c>
      <c r="X162" s="70">
        <f>COUNTIFS(X$1,"&gt;="&amp;$D162,X$1,"&lt;="&amp;$E162)</f>
        <v>0</v>
      </c>
      <c r="Y162" s="70">
        <f>COUNTIFS(Y$1,"&gt;="&amp;$D162,Y$1,"&lt;="&amp;$E162)</f>
        <v>0</v>
      </c>
      <c r="Z162" s="70">
        <f>COUNTIFS(Z$1,"&gt;="&amp;$D162,Z$1,"&lt;="&amp;$E162)</f>
        <v>1</v>
      </c>
      <c r="AA162" s="70">
        <f>COUNTIFS(AA$1,"&gt;="&amp;$D162,AA$1,"&lt;="&amp;$E162)</f>
        <v>0</v>
      </c>
      <c r="AB162" s="70">
        <f>COUNTIFS(AB$1,"&gt;="&amp;$D162,AB$1,"&lt;="&amp;$E162)</f>
        <v>0</v>
      </c>
      <c r="AC162" s="70">
        <f>COUNTIFS(AC$1,"&gt;="&amp;$D162,AC$1,"&lt;="&amp;$E162)</f>
        <v>0</v>
      </c>
      <c r="AD162" s="70">
        <f>COUNTIFS(AD$1,"&gt;="&amp;$D162,AD$1,"&lt;="&amp;$E162)</f>
        <v>0</v>
      </c>
      <c r="AE162" s="70">
        <f>COUNTIFS(AE$1,"&gt;="&amp;$D162,AE$1,"&lt;="&amp;$E162)</f>
        <v>0</v>
      </c>
      <c r="AF162" s="70">
        <f>COUNTIFS(AF$1,"&gt;="&amp;$D162,AF$1,"&lt;="&amp;$E162)</f>
        <v>0</v>
      </c>
      <c r="AG162" s="70">
        <f>COUNTIFS(AG$1,"&gt;="&amp;$D162,AG$1,"&lt;="&amp;$E162)</f>
        <v>0</v>
      </c>
      <c r="AH162" s="70">
        <f>COUNTIFS(AH$1,"&gt;="&amp;$D162,AH$1,"&lt;="&amp;$E162)</f>
        <v>0</v>
      </c>
      <c r="AI162" s="70">
        <f>COUNTIFS(AI$1,"&gt;="&amp;$D162,AI$1,"&lt;="&amp;$E162)</f>
        <v>0</v>
      </c>
      <c r="AJ162" s="94"/>
      <c r="AK162" s="94"/>
      <c r="AL162" s="94"/>
      <c r="AM162" s="94"/>
      <c r="AN162" s="94"/>
      <c r="AO162" s="94"/>
      <c r="AP162" s="94"/>
      <c r="AQ162" s="94"/>
      <c r="AR162" s="94"/>
      <c r="AS162" s="94"/>
      <c r="AT162" s="94"/>
      <c r="AU162" s="94"/>
      <c r="AV162" s="94"/>
      <c r="AW162" s="94"/>
      <c r="AX162" s="94"/>
      <c r="AY162" s="94"/>
      <c r="AZ162" s="94"/>
      <c r="BA162" s="94"/>
      <c r="BB162" s="94"/>
    </row>
    <row r="163" spans="1:61" s="4" customFormat="1" hidden="1">
      <c r="A163" s="3" t="s">
        <v>11</v>
      </c>
      <c r="B163" s="1" t="s">
        <v>531</v>
      </c>
      <c r="C163" s="5" t="s">
        <v>794</v>
      </c>
      <c r="D163" s="4">
        <v>44287</v>
      </c>
      <c r="E163" s="4">
        <v>44316</v>
      </c>
      <c r="F163" s="44"/>
      <c r="I163" s="44"/>
      <c r="J163" s="44"/>
      <c r="K163" s="44"/>
      <c r="L163" s="70">
        <f>COUNTIFS(L$1,"&gt;="&amp;$D163,L$1,"&lt;="&amp;$E163)</f>
        <v>0</v>
      </c>
      <c r="M163" s="70">
        <f>COUNTIFS(M$1,"&gt;="&amp;$D163,M$1,"&lt;="&amp;$E163)</f>
        <v>0</v>
      </c>
      <c r="N163" s="70">
        <f>COUNTIFS(N$1,"&gt;="&amp;$D163,N$1,"&lt;="&amp;$E163)</f>
        <v>0</v>
      </c>
      <c r="O163" s="70">
        <f>COUNTIFS(O$1,"&gt;="&amp;$D163,O$1,"&lt;="&amp;$E163)</f>
        <v>0</v>
      </c>
      <c r="P163" s="70">
        <f>COUNTIFS(P$1,"&gt;="&amp;$D163,P$1,"&lt;="&amp;$E163)</f>
        <v>0</v>
      </c>
      <c r="Q163" s="70">
        <f>COUNTIFS(Q$1,"&gt;="&amp;$D163,Q$1,"&lt;="&amp;$E163)</f>
        <v>0</v>
      </c>
      <c r="R163" s="70">
        <f>COUNTIFS(R$1,"&gt;="&amp;$D163,R$1,"&lt;="&amp;$E163)</f>
        <v>0</v>
      </c>
      <c r="S163" s="70">
        <f>COUNTIFS(S$1,"&gt;="&amp;$D163,S$1,"&lt;="&amp;$E163)</f>
        <v>0</v>
      </c>
      <c r="T163" s="70">
        <f>COUNTIFS(T$1,"&gt;="&amp;$D163,T$1,"&lt;="&amp;$E163)</f>
        <v>0</v>
      </c>
      <c r="U163" s="70">
        <f>COUNTIFS(U$1,"&gt;="&amp;$D163,U$1,"&lt;="&amp;$E163)</f>
        <v>0</v>
      </c>
      <c r="V163" s="70">
        <f>COUNTIFS(V$1,"&gt;="&amp;$D163,V$1,"&lt;="&amp;$E163)</f>
        <v>0</v>
      </c>
      <c r="W163" s="70">
        <f>COUNTIFS(W$1,"&gt;="&amp;$D163,W$1,"&lt;="&amp;$E163)</f>
        <v>0</v>
      </c>
      <c r="X163" s="70">
        <f>COUNTIFS(X$1,"&gt;="&amp;$D163,X$1,"&lt;="&amp;$E163)</f>
        <v>0</v>
      </c>
      <c r="Y163" s="70">
        <f>COUNTIFS(Y$1,"&gt;="&amp;$D163,Y$1,"&lt;="&amp;$E163)</f>
        <v>0</v>
      </c>
      <c r="Z163" s="70">
        <f>COUNTIFS(Z$1,"&gt;="&amp;$D163,Z$1,"&lt;="&amp;$E163)</f>
        <v>0</v>
      </c>
      <c r="AA163" s="70">
        <f>COUNTIFS(AA$1,"&gt;="&amp;$D163,AA$1,"&lt;="&amp;$E163)</f>
        <v>1</v>
      </c>
      <c r="AB163" s="70">
        <f>COUNTIFS(AB$1,"&gt;="&amp;$D163,AB$1,"&lt;="&amp;$E163)</f>
        <v>0</v>
      </c>
      <c r="AC163" s="70">
        <f>COUNTIFS(AC$1,"&gt;="&amp;$D163,AC$1,"&lt;="&amp;$E163)</f>
        <v>0</v>
      </c>
      <c r="AD163" s="70">
        <f>COUNTIFS(AD$1,"&gt;="&amp;$D163,AD$1,"&lt;="&amp;$E163)</f>
        <v>0</v>
      </c>
      <c r="AE163" s="70">
        <f>COUNTIFS(AE$1,"&gt;="&amp;$D163,AE$1,"&lt;="&amp;$E163)</f>
        <v>0</v>
      </c>
      <c r="AF163" s="70">
        <f>COUNTIFS(AF$1,"&gt;="&amp;$D163,AF$1,"&lt;="&amp;$E163)</f>
        <v>0</v>
      </c>
      <c r="AG163" s="70">
        <f>COUNTIFS(AG$1,"&gt;="&amp;$D163,AG$1,"&lt;="&amp;$E163)</f>
        <v>0</v>
      </c>
      <c r="AH163" s="70">
        <f>COUNTIFS(AH$1,"&gt;="&amp;$D163,AH$1,"&lt;="&amp;$E163)</f>
        <v>0</v>
      </c>
      <c r="AI163" s="70">
        <f>COUNTIFS(AI$1,"&gt;="&amp;$D163,AI$1,"&lt;="&amp;$E163)</f>
        <v>0</v>
      </c>
      <c r="AJ163" s="95"/>
      <c r="AK163" s="95"/>
      <c r="AL163" s="95"/>
      <c r="AM163" s="96"/>
      <c r="AN163" s="96"/>
      <c r="AO163" s="96"/>
      <c r="AP163" s="96"/>
      <c r="AQ163" s="96"/>
      <c r="AR163" s="96"/>
      <c r="AS163" s="96"/>
      <c r="AT163" s="96"/>
      <c r="AU163" s="96"/>
      <c r="AV163" s="96"/>
      <c r="AW163" s="96"/>
      <c r="AX163" s="96"/>
      <c r="AY163" s="96"/>
      <c r="AZ163" s="96"/>
      <c r="BA163" s="96"/>
      <c r="BB163" s="96"/>
    </row>
    <row r="164" spans="1:61" s="4" customFormat="1" hidden="1">
      <c r="A164" s="3" t="s">
        <v>11</v>
      </c>
      <c r="B164" s="1" t="s">
        <v>531</v>
      </c>
      <c r="C164" s="5" t="s">
        <v>794</v>
      </c>
      <c r="D164" s="4">
        <v>44287</v>
      </c>
      <c r="E164" s="4">
        <v>44316</v>
      </c>
      <c r="F164" s="44"/>
      <c r="I164" s="44"/>
      <c r="J164" s="44"/>
      <c r="K164" s="44"/>
      <c r="L164" s="70">
        <f>COUNTIFS(L$1,"&gt;="&amp;$D164,L$1,"&lt;="&amp;$E164)</f>
        <v>0</v>
      </c>
      <c r="M164" s="70">
        <f>COUNTIFS(M$1,"&gt;="&amp;$D164,M$1,"&lt;="&amp;$E164)</f>
        <v>0</v>
      </c>
      <c r="N164" s="70">
        <f>COUNTIFS(N$1,"&gt;="&amp;$D164,N$1,"&lt;="&amp;$E164)</f>
        <v>0</v>
      </c>
      <c r="O164" s="70">
        <f>COUNTIFS(O$1,"&gt;="&amp;$D164,O$1,"&lt;="&amp;$E164)</f>
        <v>0</v>
      </c>
      <c r="P164" s="70">
        <f>COUNTIFS(P$1,"&gt;="&amp;$D164,P$1,"&lt;="&amp;$E164)</f>
        <v>0</v>
      </c>
      <c r="Q164" s="70">
        <f>COUNTIFS(Q$1,"&gt;="&amp;$D164,Q$1,"&lt;="&amp;$E164)</f>
        <v>0</v>
      </c>
      <c r="R164" s="70">
        <f>COUNTIFS(R$1,"&gt;="&amp;$D164,R$1,"&lt;="&amp;$E164)</f>
        <v>0</v>
      </c>
      <c r="S164" s="70">
        <f>COUNTIFS(S$1,"&gt;="&amp;$D164,S$1,"&lt;="&amp;$E164)</f>
        <v>0</v>
      </c>
      <c r="T164" s="70">
        <f>COUNTIFS(T$1,"&gt;="&amp;$D164,T$1,"&lt;="&amp;$E164)</f>
        <v>0</v>
      </c>
      <c r="U164" s="70">
        <f>COUNTIFS(U$1,"&gt;="&amp;$D164,U$1,"&lt;="&amp;$E164)</f>
        <v>0</v>
      </c>
      <c r="V164" s="70">
        <f>COUNTIFS(V$1,"&gt;="&amp;$D164,V$1,"&lt;="&amp;$E164)</f>
        <v>0</v>
      </c>
      <c r="W164" s="70">
        <f>COUNTIFS(W$1,"&gt;="&amp;$D164,W$1,"&lt;="&amp;$E164)</f>
        <v>0</v>
      </c>
      <c r="X164" s="70">
        <f>COUNTIFS(X$1,"&gt;="&amp;$D164,X$1,"&lt;="&amp;$E164)</f>
        <v>0</v>
      </c>
      <c r="Y164" s="70">
        <f>COUNTIFS(Y$1,"&gt;="&amp;$D164,Y$1,"&lt;="&amp;$E164)</f>
        <v>0</v>
      </c>
      <c r="Z164" s="70">
        <f>COUNTIFS(Z$1,"&gt;="&amp;$D164,Z$1,"&lt;="&amp;$E164)</f>
        <v>0</v>
      </c>
      <c r="AA164" s="70">
        <f>COUNTIFS(AA$1,"&gt;="&amp;$D164,AA$1,"&lt;="&amp;$E164)</f>
        <v>1</v>
      </c>
      <c r="AB164" s="70">
        <f>COUNTIFS(AB$1,"&gt;="&amp;$D164,AB$1,"&lt;="&amp;$E164)</f>
        <v>0</v>
      </c>
      <c r="AC164" s="70">
        <f>COUNTIFS(AC$1,"&gt;="&amp;$D164,AC$1,"&lt;="&amp;$E164)</f>
        <v>0</v>
      </c>
      <c r="AD164" s="70">
        <f>COUNTIFS(AD$1,"&gt;="&amp;$D164,AD$1,"&lt;="&amp;$E164)</f>
        <v>0</v>
      </c>
      <c r="AE164" s="70">
        <f>COUNTIFS(AE$1,"&gt;="&amp;$D164,AE$1,"&lt;="&amp;$E164)</f>
        <v>0</v>
      </c>
      <c r="AF164" s="70">
        <f>COUNTIFS(AF$1,"&gt;="&amp;$D164,AF$1,"&lt;="&amp;$E164)</f>
        <v>0</v>
      </c>
      <c r="AG164" s="70">
        <f>COUNTIFS(AG$1,"&gt;="&amp;$D164,AG$1,"&lt;="&amp;$E164)</f>
        <v>0</v>
      </c>
      <c r="AH164" s="70">
        <f>COUNTIFS(AH$1,"&gt;="&amp;$D164,AH$1,"&lt;="&amp;$E164)</f>
        <v>0</v>
      </c>
      <c r="AI164" s="70">
        <f>COUNTIFS(AI$1,"&gt;="&amp;$D164,AI$1,"&lt;="&amp;$E164)</f>
        <v>0</v>
      </c>
      <c r="AJ164" s="95"/>
      <c r="AK164" s="95"/>
      <c r="AL164" s="95"/>
      <c r="AM164" s="96"/>
      <c r="AN164" s="96"/>
      <c r="AO164" s="96"/>
      <c r="AP164" s="96"/>
      <c r="AQ164" s="96"/>
      <c r="AR164" s="96"/>
      <c r="AS164" s="96"/>
      <c r="AT164" s="96"/>
      <c r="AU164" s="96"/>
      <c r="AV164" s="96"/>
      <c r="AW164" s="96"/>
      <c r="AX164" s="96"/>
      <c r="AY164" s="96"/>
      <c r="AZ164" s="96"/>
      <c r="BA164" s="96"/>
      <c r="BB164" s="96"/>
    </row>
    <row r="165" spans="1:61" s="4" customFormat="1" hidden="1">
      <c r="A165" s="20" t="s">
        <v>10</v>
      </c>
      <c r="B165" s="1" t="s">
        <v>341</v>
      </c>
      <c r="C165" s="5" t="s">
        <v>102</v>
      </c>
      <c r="D165" s="4">
        <v>44013</v>
      </c>
      <c r="E165" s="4">
        <v>44043</v>
      </c>
      <c r="F165" s="44"/>
      <c r="I165" s="44"/>
      <c r="J165" s="44"/>
      <c r="K165" s="44"/>
      <c r="L165" s="70">
        <f>COUNTIFS(L$1,"&gt;="&amp;$D165,L$1,"&lt;="&amp;$E165)</f>
        <v>0</v>
      </c>
      <c r="M165" s="70">
        <f>COUNTIFS(M$1,"&gt;="&amp;$D165,M$1,"&lt;="&amp;$E165)</f>
        <v>0</v>
      </c>
      <c r="N165" s="70">
        <f>COUNTIFS(N$1,"&gt;="&amp;$D165,N$1,"&lt;="&amp;$E165)</f>
        <v>0</v>
      </c>
      <c r="O165" s="70">
        <f>COUNTIFS(O$1,"&gt;="&amp;$D165,O$1,"&lt;="&amp;$E165)</f>
        <v>0</v>
      </c>
      <c r="P165" s="70">
        <f>COUNTIFS(P$1,"&gt;="&amp;$D165,P$1,"&lt;="&amp;$E165)</f>
        <v>0</v>
      </c>
      <c r="Q165" s="70">
        <f>COUNTIFS(Q$1,"&gt;="&amp;$D165,Q$1,"&lt;="&amp;$E165)</f>
        <v>0</v>
      </c>
      <c r="R165" s="70">
        <f>COUNTIFS(R$1,"&gt;="&amp;$D165,R$1,"&lt;="&amp;$E165)</f>
        <v>1</v>
      </c>
      <c r="S165" s="70">
        <f>COUNTIFS(S$1,"&gt;="&amp;$D165,S$1,"&lt;="&amp;$E165)</f>
        <v>0</v>
      </c>
      <c r="T165" s="70">
        <f>COUNTIFS(T$1,"&gt;="&amp;$D165,T$1,"&lt;="&amp;$E165)</f>
        <v>0</v>
      </c>
      <c r="U165" s="70">
        <f>COUNTIFS(U$1,"&gt;="&amp;$D165,U$1,"&lt;="&amp;$E165)</f>
        <v>0</v>
      </c>
      <c r="V165" s="70">
        <f>COUNTIFS(V$1,"&gt;="&amp;$D165,V$1,"&lt;="&amp;$E165)</f>
        <v>0</v>
      </c>
      <c r="W165" s="70">
        <f>COUNTIFS(W$1,"&gt;="&amp;$D165,W$1,"&lt;="&amp;$E165)</f>
        <v>0</v>
      </c>
      <c r="X165" s="70">
        <f>COUNTIFS(X$1,"&gt;="&amp;$D165,X$1,"&lt;="&amp;$E165)</f>
        <v>0</v>
      </c>
      <c r="Y165" s="70">
        <f>COUNTIFS(Y$1,"&gt;="&amp;$D165,Y$1,"&lt;="&amp;$E165)</f>
        <v>0</v>
      </c>
      <c r="Z165" s="70">
        <f>COUNTIFS(Z$1,"&gt;="&amp;$D165,Z$1,"&lt;="&amp;$E165)</f>
        <v>0</v>
      </c>
      <c r="AA165" s="70">
        <f>COUNTIFS(AA$1,"&gt;="&amp;$D165,AA$1,"&lt;="&amp;$E165)</f>
        <v>0</v>
      </c>
      <c r="AB165" s="70">
        <f>COUNTIFS(AB$1,"&gt;="&amp;$D165,AB$1,"&lt;="&amp;$E165)</f>
        <v>0</v>
      </c>
      <c r="AC165" s="70">
        <f>COUNTIFS(AC$1,"&gt;="&amp;$D165,AC$1,"&lt;="&amp;$E165)</f>
        <v>0</v>
      </c>
      <c r="AD165" s="70">
        <f>COUNTIFS(AD$1,"&gt;="&amp;$D165,AD$1,"&lt;="&amp;$E165)</f>
        <v>0</v>
      </c>
      <c r="AE165" s="70">
        <f>COUNTIFS(AE$1,"&gt;="&amp;$D165,AE$1,"&lt;="&amp;$E165)</f>
        <v>0</v>
      </c>
      <c r="AF165" s="70">
        <f>COUNTIFS(AF$1,"&gt;="&amp;$D165,AF$1,"&lt;="&amp;$E165)</f>
        <v>0</v>
      </c>
      <c r="AG165" s="70">
        <f>COUNTIFS(AG$1,"&gt;="&amp;$D165,AG$1,"&lt;="&amp;$E165)</f>
        <v>0</v>
      </c>
      <c r="AH165" s="70">
        <f>COUNTIFS(AH$1,"&gt;="&amp;$D165,AH$1,"&lt;="&amp;$E165)</f>
        <v>0</v>
      </c>
      <c r="AI165" s="70">
        <f>COUNTIFS(AI$1,"&gt;="&amp;$D165,AI$1,"&lt;="&amp;$E165)</f>
        <v>0</v>
      </c>
      <c r="AJ165" s="94">
        <v>2</v>
      </c>
      <c r="AK165" s="94">
        <v>3</v>
      </c>
      <c r="AL165" s="94">
        <v>3</v>
      </c>
      <c r="AM165" s="94">
        <v>3</v>
      </c>
      <c r="AN165" s="94">
        <v>3</v>
      </c>
      <c r="AO165" s="94">
        <v>3</v>
      </c>
      <c r="AP165" s="94">
        <v>4</v>
      </c>
      <c r="AQ165" s="94">
        <v>4</v>
      </c>
      <c r="AR165" s="94">
        <v>4</v>
      </c>
      <c r="AS165" s="94">
        <v>4</v>
      </c>
      <c r="AT165" s="94">
        <v>4</v>
      </c>
      <c r="AU165" s="94">
        <v>4</v>
      </c>
      <c r="AV165" s="94">
        <v>2</v>
      </c>
      <c r="AW165" s="94">
        <v>2</v>
      </c>
      <c r="AX165" s="94">
        <v>2</v>
      </c>
      <c r="AY165" s="94">
        <v>2</v>
      </c>
      <c r="AZ165" s="94">
        <v>2</v>
      </c>
      <c r="BA165" s="94">
        <v>2</v>
      </c>
      <c r="BB165" s="94">
        <v>2</v>
      </c>
    </row>
    <row r="166" spans="1:61" s="4" customFormat="1" hidden="1">
      <c r="A166" s="22" t="s">
        <v>10</v>
      </c>
      <c r="B166" s="1" t="s">
        <v>341</v>
      </c>
      <c r="C166" s="5" t="s">
        <v>101</v>
      </c>
      <c r="D166" s="4">
        <v>44013</v>
      </c>
      <c r="E166" s="4">
        <v>44043</v>
      </c>
      <c r="F166" s="44"/>
      <c r="I166" s="44"/>
      <c r="J166" s="44"/>
      <c r="K166" s="44"/>
      <c r="L166" s="70">
        <f>COUNTIFS(L$1,"&gt;="&amp;$D166,L$1,"&lt;="&amp;$E166)</f>
        <v>0</v>
      </c>
      <c r="M166" s="70">
        <f>COUNTIFS(M$1,"&gt;="&amp;$D166,M$1,"&lt;="&amp;$E166)</f>
        <v>0</v>
      </c>
      <c r="N166" s="70">
        <f>COUNTIFS(N$1,"&gt;="&amp;$D166,N$1,"&lt;="&amp;$E166)</f>
        <v>0</v>
      </c>
      <c r="O166" s="70">
        <f>COUNTIFS(O$1,"&gt;="&amp;$D166,O$1,"&lt;="&amp;$E166)</f>
        <v>0</v>
      </c>
      <c r="P166" s="70">
        <f>COUNTIFS(P$1,"&gt;="&amp;$D166,P$1,"&lt;="&amp;$E166)</f>
        <v>0</v>
      </c>
      <c r="Q166" s="70">
        <f>COUNTIFS(Q$1,"&gt;="&amp;$D166,Q$1,"&lt;="&amp;$E166)</f>
        <v>0</v>
      </c>
      <c r="R166" s="70">
        <f>COUNTIFS(R$1,"&gt;="&amp;$D166,R$1,"&lt;="&amp;$E166)</f>
        <v>1</v>
      </c>
      <c r="S166" s="70">
        <f>COUNTIFS(S$1,"&gt;="&amp;$D166,S$1,"&lt;="&amp;$E166)</f>
        <v>0</v>
      </c>
      <c r="T166" s="70">
        <f>COUNTIFS(T$1,"&gt;="&amp;$D166,T$1,"&lt;="&amp;$E166)</f>
        <v>0</v>
      </c>
      <c r="U166" s="70">
        <f>COUNTIFS(U$1,"&gt;="&amp;$D166,U$1,"&lt;="&amp;$E166)</f>
        <v>0</v>
      </c>
      <c r="V166" s="70">
        <f>COUNTIFS(V$1,"&gt;="&amp;$D166,V$1,"&lt;="&amp;$E166)</f>
        <v>0</v>
      </c>
      <c r="W166" s="70">
        <f>COUNTIFS(W$1,"&gt;="&amp;$D166,W$1,"&lt;="&amp;$E166)</f>
        <v>0</v>
      </c>
      <c r="X166" s="70">
        <f>COUNTIFS(X$1,"&gt;="&amp;$D166,X$1,"&lt;="&amp;$E166)</f>
        <v>0</v>
      </c>
      <c r="Y166" s="70">
        <f>COUNTIFS(Y$1,"&gt;="&amp;$D166,Y$1,"&lt;="&amp;$E166)</f>
        <v>0</v>
      </c>
      <c r="Z166" s="70">
        <f>COUNTIFS(Z$1,"&gt;="&amp;$D166,Z$1,"&lt;="&amp;$E166)</f>
        <v>0</v>
      </c>
      <c r="AA166" s="70">
        <f>COUNTIFS(AA$1,"&gt;="&amp;$D166,AA$1,"&lt;="&amp;$E166)</f>
        <v>0</v>
      </c>
      <c r="AB166" s="70">
        <f>COUNTIFS(AB$1,"&gt;="&amp;$D166,AB$1,"&lt;="&amp;$E166)</f>
        <v>0</v>
      </c>
      <c r="AC166" s="70">
        <f>COUNTIFS(AC$1,"&gt;="&amp;$D166,AC$1,"&lt;="&amp;$E166)</f>
        <v>0</v>
      </c>
      <c r="AD166" s="70">
        <f>COUNTIFS(AD$1,"&gt;="&amp;$D166,AD$1,"&lt;="&amp;$E166)</f>
        <v>0</v>
      </c>
      <c r="AE166" s="70">
        <f>COUNTIFS(AE$1,"&gt;="&amp;$D166,AE$1,"&lt;="&amp;$E166)</f>
        <v>0</v>
      </c>
      <c r="AF166" s="70">
        <f>COUNTIFS(AF$1,"&gt;="&amp;$D166,AF$1,"&lt;="&amp;$E166)</f>
        <v>0</v>
      </c>
      <c r="AG166" s="70">
        <f>COUNTIFS(AG$1,"&gt;="&amp;$D166,AG$1,"&lt;="&amp;$E166)</f>
        <v>0</v>
      </c>
      <c r="AH166" s="70">
        <f>COUNTIFS(AH$1,"&gt;="&amp;$D166,AH$1,"&lt;="&amp;$E166)</f>
        <v>0</v>
      </c>
      <c r="AI166" s="70">
        <f>COUNTIFS(AI$1,"&gt;="&amp;$D166,AI$1,"&lt;="&amp;$E166)</f>
        <v>0</v>
      </c>
      <c r="AJ166" s="94"/>
      <c r="AK166" s="94"/>
      <c r="AL166" s="94"/>
      <c r="AM166" s="94"/>
      <c r="AN166" s="94"/>
      <c r="AO166" s="94"/>
      <c r="AP166" s="94"/>
      <c r="AQ166" s="94"/>
      <c r="AR166" s="94"/>
      <c r="AS166" s="94"/>
      <c r="AT166" s="94"/>
      <c r="AU166" s="94"/>
      <c r="AV166" s="94"/>
      <c r="AW166" s="94"/>
      <c r="AX166" s="94"/>
      <c r="AY166" s="94"/>
      <c r="AZ166" s="94"/>
      <c r="BA166" s="94"/>
      <c r="BB166" s="94"/>
    </row>
    <row r="167" spans="1:61" s="4" customFormat="1" hidden="1">
      <c r="A167" s="5" t="s">
        <v>10</v>
      </c>
      <c r="B167" s="1" t="s">
        <v>341</v>
      </c>
      <c r="C167" s="5" t="s">
        <v>108</v>
      </c>
      <c r="D167" s="4">
        <v>44044</v>
      </c>
      <c r="E167" s="4">
        <v>44074</v>
      </c>
      <c r="F167" s="44"/>
      <c r="I167" s="44"/>
      <c r="J167" s="44"/>
      <c r="K167" s="44"/>
      <c r="L167" s="70">
        <f>COUNTIFS(L$1,"&gt;="&amp;$D167,L$1,"&lt;="&amp;$E167)</f>
        <v>0</v>
      </c>
      <c r="M167" s="70">
        <f>COUNTIFS(M$1,"&gt;="&amp;$D167,M$1,"&lt;="&amp;$E167)</f>
        <v>0</v>
      </c>
      <c r="N167" s="70">
        <f>COUNTIFS(N$1,"&gt;="&amp;$D167,N$1,"&lt;="&amp;$E167)</f>
        <v>0</v>
      </c>
      <c r="O167" s="70">
        <f>COUNTIFS(O$1,"&gt;="&amp;$D167,O$1,"&lt;="&amp;$E167)</f>
        <v>0</v>
      </c>
      <c r="P167" s="70">
        <f>COUNTIFS(P$1,"&gt;="&amp;$D167,P$1,"&lt;="&amp;$E167)</f>
        <v>0</v>
      </c>
      <c r="Q167" s="70">
        <f>COUNTIFS(Q$1,"&gt;="&amp;$D167,Q$1,"&lt;="&amp;$E167)</f>
        <v>0</v>
      </c>
      <c r="R167" s="70">
        <f>COUNTIFS(R$1,"&gt;="&amp;$D167,R$1,"&lt;="&amp;$E167)</f>
        <v>0</v>
      </c>
      <c r="S167" s="70">
        <f>COUNTIFS(S$1,"&gt;="&amp;$D167,S$1,"&lt;="&amp;$E167)</f>
        <v>1</v>
      </c>
      <c r="T167" s="70">
        <f>COUNTIFS(T$1,"&gt;="&amp;$D167,T$1,"&lt;="&amp;$E167)</f>
        <v>0</v>
      </c>
      <c r="U167" s="70">
        <f>COUNTIFS(U$1,"&gt;="&amp;$D167,U$1,"&lt;="&amp;$E167)</f>
        <v>0</v>
      </c>
      <c r="V167" s="70">
        <f>COUNTIFS(V$1,"&gt;="&amp;$D167,V$1,"&lt;="&amp;$E167)</f>
        <v>0</v>
      </c>
      <c r="W167" s="70">
        <f>COUNTIFS(W$1,"&gt;="&amp;$D167,W$1,"&lt;="&amp;$E167)</f>
        <v>0</v>
      </c>
      <c r="X167" s="70">
        <f>COUNTIFS(X$1,"&gt;="&amp;$D167,X$1,"&lt;="&amp;$E167)</f>
        <v>0</v>
      </c>
      <c r="Y167" s="70">
        <f>COUNTIFS(Y$1,"&gt;="&amp;$D167,Y$1,"&lt;="&amp;$E167)</f>
        <v>0</v>
      </c>
      <c r="Z167" s="70">
        <f>COUNTIFS(Z$1,"&gt;="&amp;$D167,Z$1,"&lt;="&amp;$E167)</f>
        <v>0</v>
      </c>
      <c r="AA167" s="70">
        <f>COUNTIFS(AA$1,"&gt;="&amp;$D167,AA$1,"&lt;="&amp;$E167)</f>
        <v>0</v>
      </c>
      <c r="AB167" s="70">
        <f>COUNTIFS(AB$1,"&gt;="&amp;$D167,AB$1,"&lt;="&amp;$E167)</f>
        <v>0</v>
      </c>
      <c r="AC167" s="70">
        <f>COUNTIFS(AC$1,"&gt;="&amp;$D167,AC$1,"&lt;="&amp;$E167)</f>
        <v>0</v>
      </c>
      <c r="AD167" s="70">
        <f>COUNTIFS(AD$1,"&gt;="&amp;$D167,AD$1,"&lt;="&amp;$E167)</f>
        <v>0</v>
      </c>
      <c r="AE167" s="70">
        <f>COUNTIFS(AE$1,"&gt;="&amp;$D167,AE$1,"&lt;="&amp;$E167)</f>
        <v>0</v>
      </c>
      <c r="AF167" s="70">
        <f>COUNTIFS(AF$1,"&gt;="&amp;$D167,AF$1,"&lt;="&amp;$E167)</f>
        <v>0</v>
      </c>
      <c r="AG167" s="70">
        <f>COUNTIFS(AG$1,"&gt;="&amp;$D167,AG$1,"&lt;="&amp;$E167)</f>
        <v>0</v>
      </c>
      <c r="AH167" s="70">
        <f>COUNTIFS(AH$1,"&gt;="&amp;$D167,AH$1,"&lt;="&amp;$E167)</f>
        <v>0</v>
      </c>
      <c r="AI167" s="70">
        <f>COUNTIFS(AI$1,"&gt;="&amp;$D167,AI$1,"&lt;="&amp;$E167)</f>
        <v>0</v>
      </c>
      <c r="AJ167" s="94"/>
      <c r="AK167" s="94"/>
      <c r="AL167" s="94"/>
      <c r="AM167" s="94"/>
      <c r="AN167" s="94"/>
      <c r="AO167" s="94"/>
      <c r="AP167" s="94"/>
      <c r="AQ167" s="94"/>
      <c r="AR167" s="94"/>
      <c r="AS167" s="94"/>
      <c r="AT167" s="94"/>
      <c r="AU167" s="94"/>
      <c r="AV167" s="94"/>
      <c r="AW167" s="94"/>
      <c r="AX167" s="94"/>
      <c r="AY167" s="94"/>
      <c r="AZ167" s="94"/>
      <c r="BA167" s="94"/>
      <c r="BB167" s="94"/>
    </row>
    <row r="168" spans="1:61" s="4" customFormat="1" hidden="1">
      <c r="A168" s="5" t="s">
        <v>10</v>
      </c>
      <c r="B168" s="1" t="s">
        <v>341</v>
      </c>
      <c r="C168" s="5" t="s">
        <v>107</v>
      </c>
      <c r="D168" s="4">
        <v>44044</v>
      </c>
      <c r="E168" s="4">
        <v>44074</v>
      </c>
      <c r="F168" s="44"/>
      <c r="I168" s="44"/>
      <c r="J168" s="44"/>
      <c r="K168" s="44"/>
      <c r="L168" s="70">
        <f>COUNTIFS(L$1,"&gt;="&amp;$D168,L$1,"&lt;="&amp;$E168)</f>
        <v>0</v>
      </c>
      <c r="M168" s="70">
        <f>COUNTIFS(M$1,"&gt;="&amp;$D168,M$1,"&lt;="&amp;$E168)</f>
        <v>0</v>
      </c>
      <c r="N168" s="70">
        <f>COUNTIFS(N$1,"&gt;="&amp;$D168,N$1,"&lt;="&amp;$E168)</f>
        <v>0</v>
      </c>
      <c r="O168" s="70">
        <f>COUNTIFS(O$1,"&gt;="&amp;$D168,O$1,"&lt;="&amp;$E168)</f>
        <v>0</v>
      </c>
      <c r="P168" s="70">
        <f>COUNTIFS(P$1,"&gt;="&amp;$D168,P$1,"&lt;="&amp;$E168)</f>
        <v>0</v>
      </c>
      <c r="Q168" s="70">
        <f>COUNTIFS(Q$1,"&gt;="&amp;$D168,Q$1,"&lt;="&amp;$E168)</f>
        <v>0</v>
      </c>
      <c r="R168" s="70">
        <f>COUNTIFS(R$1,"&gt;="&amp;$D168,R$1,"&lt;="&amp;$E168)</f>
        <v>0</v>
      </c>
      <c r="S168" s="70">
        <f>COUNTIFS(S$1,"&gt;="&amp;$D168,S$1,"&lt;="&amp;$E168)</f>
        <v>1</v>
      </c>
      <c r="T168" s="70">
        <f>COUNTIFS(T$1,"&gt;="&amp;$D168,T$1,"&lt;="&amp;$E168)</f>
        <v>0</v>
      </c>
      <c r="U168" s="70">
        <f>COUNTIFS(U$1,"&gt;="&amp;$D168,U$1,"&lt;="&amp;$E168)</f>
        <v>0</v>
      </c>
      <c r="V168" s="70">
        <f>COUNTIFS(V$1,"&gt;="&amp;$D168,V$1,"&lt;="&amp;$E168)</f>
        <v>0</v>
      </c>
      <c r="W168" s="70">
        <f>COUNTIFS(W$1,"&gt;="&amp;$D168,W$1,"&lt;="&amp;$E168)</f>
        <v>0</v>
      </c>
      <c r="X168" s="70">
        <f>COUNTIFS(X$1,"&gt;="&amp;$D168,X$1,"&lt;="&amp;$E168)</f>
        <v>0</v>
      </c>
      <c r="Y168" s="70">
        <f>COUNTIFS(Y$1,"&gt;="&amp;$D168,Y$1,"&lt;="&amp;$E168)</f>
        <v>0</v>
      </c>
      <c r="Z168" s="70">
        <f>COUNTIFS(Z$1,"&gt;="&amp;$D168,Z$1,"&lt;="&amp;$E168)</f>
        <v>0</v>
      </c>
      <c r="AA168" s="70">
        <f>COUNTIFS(AA$1,"&gt;="&amp;$D168,AA$1,"&lt;="&amp;$E168)</f>
        <v>0</v>
      </c>
      <c r="AB168" s="70">
        <f>COUNTIFS(AB$1,"&gt;="&amp;$D168,AB$1,"&lt;="&amp;$E168)</f>
        <v>0</v>
      </c>
      <c r="AC168" s="70">
        <f>COUNTIFS(AC$1,"&gt;="&amp;$D168,AC$1,"&lt;="&amp;$E168)</f>
        <v>0</v>
      </c>
      <c r="AD168" s="70">
        <f>COUNTIFS(AD$1,"&gt;="&amp;$D168,AD$1,"&lt;="&amp;$E168)</f>
        <v>0</v>
      </c>
      <c r="AE168" s="70">
        <f>COUNTIFS(AE$1,"&gt;="&amp;$D168,AE$1,"&lt;="&amp;$E168)</f>
        <v>0</v>
      </c>
      <c r="AF168" s="70">
        <f>COUNTIFS(AF$1,"&gt;="&amp;$D168,AF$1,"&lt;="&amp;$E168)</f>
        <v>0</v>
      </c>
      <c r="AG168" s="70">
        <f>COUNTIFS(AG$1,"&gt;="&amp;$D168,AG$1,"&lt;="&amp;$E168)</f>
        <v>0</v>
      </c>
      <c r="AH168" s="70">
        <f>COUNTIFS(AH$1,"&gt;="&amp;$D168,AH$1,"&lt;="&amp;$E168)</f>
        <v>0</v>
      </c>
      <c r="AI168" s="70">
        <f>COUNTIFS(AI$1,"&gt;="&amp;$D168,AI$1,"&lt;="&amp;$E168)</f>
        <v>0</v>
      </c>
      <c r="AJ168" s="94"/>
      <c r="AK168" s="94"/>
      <c r="AL168" s="94"/>
      <c r="AM168" s="94"/>
      <c r="AN168" s="94"/>
      <c r="AO168" s="94"/>
      <c r="AP168" s="94"/>
      <c r="AQ168" s="94"/>
      <c r="AR168" s="94"/>
      <c r="AS168" s="94"/>
      <c r="AT168" s="94"/>
      <c r="AU168" s="94"/>
      <c r="AV168" s="94"/>
      <c r="AW168" s="94"/>
      <c r="AX168" s="94"/>
      <c r="AY168" s="94"/>
      <c r="AZ168" s="94"/>
      <c r="BA168" s="94"/>
      <c r="BB168" s="94"/>
    </row>
    <row r="169" spans="1:61" s="4" customFormat="1" hidden="1">
      <c r="A169" s="5" t="s">
        <v>10</v>
      </c>
      <c r="B169" s="1" t="s">
        <v>341</v>
      </c>
      <c r="C169" s="5" t="s">
        <v>106</v>
      </c>
      <c r="D169" s="4">
        <v>44075</v>
      </c>
      <c r="E169" s="4">
        <v>44104</v>
      </c>
      <c r="F169" s="44"/>
      <c r="I169" s="44"/>
      <c r="J169" s="44"/>
      <c r="K169" s="44"/>
      <c r="L169" s="70">
        <f>COUNTIFS(L$1,"&gt;="&amp;$D169,L$1,"&lt;="&amp;$E169)</f>
        <v>0</v>
      </c>
      <c r="M169" s="70">
        <f>COUNTIFS(M$1,"&gt;="&amp;$D169,M$1,"&lt;="&amp;$E169)</f>
        <v>0</v>
      </c>
      <c r="N169" s="70">
        <f>COUNTIFS(N$1,"&gt;="&amp;$D169,N$1,"&lt;="&amp;$E169)</f>
        <v>0</v>
      </c>
      <c r="O169" s="70">
        <f>COUNTIFS(O$1,"&gt;="&amp;$D169,O$1,"&lt;="&amp;$E169)</f>
        <v>0</v>
      </c>
      <c r="P169" s="70">
        <f>COUNTIFS(P$1,"&gt;="&amp;$D169,P$1,"&lt;="&amp;$E169)</f>
        <v>0</v>
      </c>
      <c r="Q169" s="70">
        <f>COUNTIFS(Q$1,"&gt;="&amp;$D169,Q$1,"&lt;="&amp;$E169)</f>
        <v>0</v>
      </c>
      <c r="R169" s="70">
        <f>COUNTIFS(R$1,"&gt;="&amp;$D169,R$1,"&lt;="&amp;$E169)</f>
        <v>0</v>
      </c>
      <c r="S169" s="70">
        <f>COUNTIFS(S$1,"&gt;="&amp;$D169,S$1,"&lt;="&amp;$E169)</f>
        <v>0</v>
      </c>
      <c r="T169" s="70">
        <f>COUNTIFS(T$1,"&gt;="&amp;$D169,T$1,"&lt;="&amp;$E169)</f>
        <v>1</v>
      </c>
      <c r="U169" s="70">
        <f>COUNTIFS(U$1,"&gt;="&amp;$D169,U$1,"&lt;="&amp;$E169)</f>
        <v>0</v>
      </c>
      <c r="V169" s="70">
        <f>COUNTIFS(V$1,"&gt;="&amp;$D169,V$1,"&lt;="&amp;$E169)</f>
        <v>0</v>
      </c>
      <c r="W169" s="70">
        <f>COUNTIFS(W$1,"&gt;="&amp;$D169,W$1,"&lt;="&amp;$E169)</f>
        <v>0</v>
      </c>
      <c r="X169" s="70">
        <f>COUNTIFS(X$1,"&gt;="&amp;$D169,X$1,"&lt;="&amp;$E169)</f>
        <v>0</v>
      </c>
      <c r="Y169" s="70">
        <f>COUNTIFS(Y$1,"&gt;="&amp;$D169,Y$1,"&lt;="&amp;$E169)</f>
        <v>0</v>
      </c>
      <c r="Z169" s="70">
        <f>COUNTIFS(Z$1,"&gt;="&amp;$D169,Z$1,"&lt;="&amp;$E169)</f>
        <v>0</v>
      </c>
      <c r="AA169" s="70">
        <f>COUNTIFS(AA$1,"&gt;="&amp;$D169,AA$1,"&lt;="&amp;$E169)</f>
        <v>0</v>
      </c>
      <c r="AB169" s="70">
        <f>COUNTIFS(AB$1,"&gt;="&amp;$D169,AB$1,"&lt;="&amp;$E169)</f>
        <v>0</v>
      </c>
      <c r="AC169" s="70">
        <f>COUNTIFS(AC$1,"&gt;="&amp;$D169,AC$1,"&lt;="&amp;$E169)</f>
        <v>0</v>
      </c>
      <c r="AD169" s="70">
        <f>COUNTIFS(AD$1,"&gt;="&amp;$D169,AD$1,"&lt;="&amp;$E169)</f>
        <v>0</v>
      </c>
      <c r="AE169" s="70">
        <f>COUNTIFS(AE$1,"&gt;="&amp;$D169,AE$1,"&lt;="&amp;$E169)</f>
        <v>0</v>
      </c>
      <c r="AF169" s="70">
        <f>COUNTIFS(AF$1,"&gt;="&amp;$D169,AF$1,"&lt;="&amp;$E169)</f>
        <v>0</v>
      </c>
      <c r="AG169" s="70">
        <f>COUNTIFS(AG$1,"&gt;="&amp;$D169,AG$1,"&lt;="&amp;$E169)</f>
        <v>0</v>
      </c>
      <c r="AH169" s="70">
        <f>COUNTIFS(AH$1,"&gt;="&amp;$D169,AH$1,"&lt;="&amp;$E169)</f>
        <v>0</v>
      </c>
      <c r="AI169" s="70">
        <f>COUNTIFS(AI$1,"&gt;="&amp;$D169,AI$1,"&lt;="&amp;$E169)</f>
        <v>0</v>
      </c>
      <c r="AJ169" s="94"/>
      <c r="AK169" s="94"/>
      <c r="AL169" s="94"/>
      <c r="AM169" s="94"/>
      <c r="AN169" s="94"/>
      <c r="AO169" s="94"/>
      <c r="AP169" s="94"/>
      <c r="AQ169" s="94"/>
      <c r="AR169" s="94"/>
      <c r="AS169" s="94"/>
      <c r="AT169" s="94"/>
      <c r="AU169" s="94"/>
      <c r="AV169" s="94"/>
      <c r="AW169" s="94"/>
      <c r="AX169" s="94"/>
      <c r="AY169" s="94"/>
      <c r="AZ169" s="94"/>
      <c r="BA169" s="94"/>
      <c r="BB169" s="94"/>
    </row>
    <row r="170" spans="1:61" s="4" customFormat="1" hidden="1">
      <c r="A170" s="5" t="s">
        <v>10</v>
      </c>
      <c r="B170" s="1" t="s">
        <v>341</v>
      </c>
      <c r="C170" s="5" t="s">
        <v>105</v>
      </c>
      <c r="D170" s="4">
        <v>44075</v>
      </c>
      <c r="E170" s="4">
        <v>44104</v>
      </c>
      <c r="F170" s="44"/>
      <c r="I170" s="44"/>
      <c r="J170" s="44"/>
      <c r="K170" s="44"/>
      <c r="L170" s="70">
        <f>COUNTIFS(L$1,"&gt;="&amp;$D170,L$1,"&lt;="&amp;$E170)</f>
        <v>0</v>
      </c>
      <c r="M170" s="70">
        <f>COUNTIFS(M$1,"&gt;="&amp;$D170,M$1,"&lt;="&amp;$E170)</f>
        <v>0</v>
      </c>
      <c r="N170" s="70">
        <f>COUNTIFS(N$1,"&gt;="&amp;$D170,N$1,"&lt;="&amp;$E170)</f>
        <v>0</v>
      </c>
      <c r="O170" s="70">
        <f>COUNTIFS(O$1,"&gt;="&amp;$D170,O$1,"&lt;="&amp;$E170)</f>
        <v>0</v>
      </c>
      <c r="P170" s="70">
        <f>COUNTIFS(P$1,"&gt;="&amp;$D170,P$1,"&lt;="&amp;$E170)</f>
        <v>0</v>
      </c>
      <c r="Q170" s="70">
        <f>COUNTIFS(Q$1,"&gt;="&amp;$D170,Q$1,"&lt;="&amp;$E170)</f>
        <v>0</v>
      </c>
      <c r="R170" s="70">
        <f>COUNTIFS(R$1,"&gt;="&amp;$D170,R$1,"&lt;="&amp;$E170)</f>
        <v>0</v>
      </c>
      <c r="S170" s="70">
        <f>COUNTIFS(S$1,"&gt;="&amp;$D170,S$1,"&lt;="&amp;$E170)</f>
        <v>0</v>
      </c>
      <c r="T170" s="70">
        <f>COUNTIFS(T$1,"&gt;="&amp;$D170,T$1,"&lt;="&amp;$E170)</f>
        <v>1</v>
      </c>
      <c r="U170" s="70">
        <f>COUNTIFS(U$1,"&gt;="&amp;$D170,U$1,"&lt;="&amp;$E170)</f>
        <v>0</v>
      </c>
      <c r="V170" s="70">
        <f>COUNTIFS(V$1,"&gt;="&amp;$D170,V$1,"&lt;="&amp;$E170)</f>
        <v>0</v>
      </c>
      <c r="W170" s="70">
        <f>COUNTIFS(W$1,"&gt;="&amp;$D170,W$1,"&lt;="&amp;$E170)</f>
        <v>0</v>
      </c>
      <c r="X170" s="70">
        <f>COUNTIFS(X$1,"&gt;="&amp;$D170,X$1,"&lt;="&amp;$E170)</f>
        <v>0</v>
      </c>
      <c r="Y170" s="70">
        <f>COUNTIFS(Y$1,"&gt;="&amp;$D170,Y$1,"&lt;="&amp;$E170)</f>
        <v>0</v>
      </c>
      <c r="Z170" s="70">
        <f>COUNTIFS(Z$1,"&gt;="&amp;$D170,Z$1,"&lt;="&amp;$E170)</f>
        <v>0</v>
      </c>
      <c r="AA170" s="70">
        <f>COUNTIFS(AA$1,"&gt;="&amp;$D170,AA$1,"&lt;="&amp;$E170)</f>
        <v>0</v>
      </c>
      <c r="AB170" s="70">
        <f>COUNTIFS(AB$1,"&gt;="&amp;$D170,AB$1,"&lt;="&amp;$E170)</f>
        <v>0</v>
      </c>
      <c r="AC170" s="70">
        <f>COUNTIFS(AC$1,"&gt;="&amp;$D170,AC$1,"&lt;="&amp;$E170)</f>
        <v>0</v>
      </c>
      <c r="AD170" s="70">
        <f>COUNTIFS(AD$1,"&gt;="&amp;$D170,AD$1,"&lt;="&amp;$E170)</f>
        <v>0</v>
      </c>
      <c r="AE170" s="70">
        <f>COUNTIFS(AE$1,"&gt;="&amp;$D170,AE$1,"&lt;="&amp;$E170)</f>
        <v>0</v>
      </c>
      <c r="AF170" s="70">
        <f>COUNTIFS(AF$1,"&gt;="&amp;$D170,AF$1,"&lt;="&amp;$E170)</f>
        <v>0</v>
      </c>
      <c r="AG170" s="70">
        <f>COUNTIFS(AG$1,"&gt;="&amp;$D170,AG$1,"&lt;="&amp;$E170)</f>
        <v>0</v>
      </c>
      <c r="AH170" s="70">
        <f>COUNTIFS(AH$1,"&gt;="&amp;$D170,AH$1,"&lt;="&amp;$E170)</f>
        <v>0</v>
      </c>
      <c r="AI170" s="70">
        <f>COUNTIFS(AI$1,"&gt;="&amp;$D170,AI$1,"&lt;="&amp;$E170)</f>
        <v>0</v>
      </c>
      <c r="AJ170" s="94"/>
      <c r="AK170" s="94"/>
      <c r="AL170" s="94"/>
      <c r="AM170" s="94"/>
      <c r="AN170" s="94"/>
      <c r="AO170" s="94"/>
      <c r="AP170" s="94"/>
      <c r="AQ170" s="94"/>
      <c r="AR170" s="94"/>
      <c r="AS170" s="94"/>
      <c r="AT170" s="94"/>
      <c r="AU170" s="94"/>
      <c r="AV170" s="94"/>
      <c r="AW170" s="94"/>
      <c r="AX170" s="94"/>
      <c r="AY170" s="94"/>
      <c r="AZ170" s="94"/>
      <c r="BA170" s="94"/>
      <c r="BB170" s="94"/>
    </row>
    <row r="171" spans="1:61" s="4" customFormat="1" hidden="1">
      <c r="A171" s="5" t="s">
        <v>10</v>
      </c>
      <c r="B171" s="1" t="s">
        <v>341</v>
      </c>
      <c r="C171" s="5" t="s">
        <v>104</v>
      </c>
      <c r="D171" s="4">
        <v>44105</v>
      </c>
      <c r="E171" s="4">
        <v>44135</v>
      </c>
      <c r="F171" s="44"/>
      <c r="I171" s="44"/>
      <c r="J171" s="44"/>
      <c r="K171" s="44"/>
      <c r="L171" s="70">
        <f>COUNTIFS(L$1,"&gt;="&amp;$D171,L$1,"&lt;="&amp;$E171)</f>
        <v>0</v>
      </c>
      <c r="M171" s="70">
        <f>COUNTIFS(M$1,"&gt;="&amp;$D171,M$1,"&lt;="&amp;$E171)</f>
        <v>0</v>
      </c>
      <c r="N171" s="70">
        <f>COUNTIFS(N$1,"&gt;="&amp;$D171,N$1,"&lt;="&amp;$E171)</f>
        <v>0</v>
      </c>
      <c r="O171" s="70">
        <f>COUNTIFS(O$1,"&gt;="&amp;$D171,O$1,"&lt;="&amp;$E171)</f>
        <v>0</v>
      </c>
      <c r="P171" s="70">
        <f>COUNTIFS(P$1,"&gt;="&amp;$D171,P$1,"&lt;="&amp;$E171)</f>
        <v>0</v>
      </c>
      <c r="Q171" s="70">
        <f>COUNTIFS(Q$1,"&gt;="&amp;$D171,Q$1,"&lt;="&amp;$E171)</f>
        <v>0</v>
      </c>
      <c r="R171" s="70">
        <f>COUNTIFS(R$1,"&gt;="&amp;$D171,R$1,"&lt;="&amp;$E171)</f>
        <v>0</v>
      </c>
      <c r="S171" s="70">
        <f>COUNTIFS(S$1,"&gt;="&amp;$D171,S$1,"&lt;="&amp;$E171)</f>
        <v>0</v>
      </c>
      <c r="T171" s="70">
        <f>COUNTIFS(T$1,"&gt;="&amp;$D171,T$1,"&lt;="&amp;$E171)</f>
        <v>0</v>
      </c>
      <c r="U171" s="70">
        <f>COUNTIFS(U$1,"&gt;="&amp;$D171,U$1,"&lt;="&amp;$E171)</f>
        <v>1</v>
      </c>
      <c r="V171" s="70">
        <f>COUNTIFS(V$1,"&gt;="&amp;$D171,V$1,"&lt;="&amp;$E171)</f>
        <v>0</v>
      </c>
      <c r="W171" s="70">
        <f>COUNTIFS(W$1,"&gt;="&amp;$D171,W$1,"&lt;="&amp;$E171)</f>
        <v>0</v>
      </c>
      <c r="X171" s="70">
        <f>COUNTIFS(X$1,"&gt;="&amp;$D171,X$1,"&lt;="&amp;$E171)</f>
        <v>0</v>
      </c>
      <c r="Y171" s="70">
        <f>COUNTIFS(Y$1,"&gt;="&amp;$D171,Y$1,"&lt;="&amp;$E171)</f>
        <v>0</v>
      </c>
      <c r="Z171" s="70">
        <f>COUNTIFS(Z$1,"&gt;="&amp;$D171,Z$1,"&lt;="&amp;$E171)</f>
        <v>0</v>
      </c>
      <c r="AA171" s="70">
        <f>COUNTIFS(AA$1,"&gt;="&amp;$D171,AA$1,"&lt;="&amp;$E171)</f>
        <v>0</v>
      </c>
      <c r="AB171" s="70">
        <f>COUNTIFS(AB$1,"&gt;="&amp;$D171,AB$1,"&lt;="&amp;$E171)</f>
        <v>0</v>
      </c>
      <c r="AC171" s="70">
        <f>COUNTIFS(AC$1,"&gt;="&amp;$D171,AC$1,"&lt;="&amp;$E171)</f>
        <v>0</v>
      </c>
      <c r="AD171" s="70">
        <f>COUNTIFS(AD$1,"&gt;="&amp;$D171,AD$1,"&lt;="&amp;$E171)</f>
        <v>0</v>
      </c>
      <c r="AE171" s="70">
        <f>COUNTIFS(AE$1,"&gt;="&amp;$D171,AE$1,"&lt;="&amp;$E171)</f>
        <v>0</v>
      </c>
      <c r="AF171" s="70">
        <f>COUNTIFS(AF$1,"&gt;="&amp;$D171,AF$1,"&lt;="&amp;$E171)</f>
        <v>0</v>
      </c>
      <c r="AG171" s="70">
        <f>COUNTIFS(AG$1,"&gt;="&amp;$D171,AG$1,"&lt;="&amp;$E171)</f>
        <v>0</v>
      </c>
      <c r="AH171" s="70">
        <f>COUNTIFS(AH$1,"&gt;="&amp;$D171,AH$1,"&lt;="&amp;$E171)</f>
        <v>0</v>
      </c>
      <c r="AI171" s="70">
        <f>COUNTIFS(AI$1,"&gt;="&amp;$D171,AI$1,"&lt;="&amp;$E171)</f>
        <v>0</v>
      </c>
      <c r="AJ171" s="94"/>
      <c r="AK171" s="94"/>
      <c r="AL171" s="94"/>
      <c r="AM171" s="94"/>
      <c r="AN171" s="94"/>
      <c r="AO171" s="94"/>
      <c r="AP171" s="94"/>
      <c r="AQ171" s="94"/>
      <c r="AR171" s="94"/>
      <c r="AS171" s="94"/>
      <c r="AT171" s="94"/>
      <c r="AU171" s="94"/>
      <c r="AV171" s="94"/>
      <c r="AW171" s="94"/>
      <c r="AX171" s="94"/>
      <c r="AY171" s="94"/>
      <c r="AZ171" s="94"/>
      <c r="BA171" s="94"/>
      <c r="BB171" s="94"/>
      <c r="BC171" s="74"/>
    </row>
    <row r="172" spans="1:61" s="4" customFormat="1" hidden="1">
      <c r="A172" s="5" t="s">
        <v>10</v>
      </c>
      <c r="B172" s="1" t="s">
        <v>341</v>
      </c>
      <c r="C172" s="5" t="s">
        <v>103</v>
      </c>
      <c r="D172" s="4">
        <v>44105</v>
      </c>
      <c r="E172" s="4">
        <v>44135</v>
      </c>
      <c r="F172" s="44"/>
      <c r="I172" s="44"/>
      <c r="J172" s="44"/>
      <c r="K172" s="44"/>
      <c r="L172" s="70">
        <f>COUNTIFS(L$1,"&gt;="&amp;$D172,L$1,"&lt;="&amp;$E172)</f>
        <v>0</v>
      </c>
      <c r="M172" s="70">
        <f>COUNTIFS(M$1,"&gt;="&amp;$D172,M$1,"&lt;="&amp;$E172)</f>
        <v>0</v>
      </c>
      <c r="N172" s="70">
        <f>COUNTIFS(N$1,"&gt;="&amp;$D172,N$1,"&lt;="&amp;$E172)</f>
        <v>0</v>
      </c>
      <c r="O172" s="70">
        <f>COUNTIFS(O$1,"&gt;="&amp;$D172,O$1,"&lt;="&amp;$E172)</f>
        <v>0</v>
      </c>
      <c r="P172" s="70">
        <f>COUNTIFS(P$1,"&gt;="&amp;$D172,P$1,"&lt;="&amp;$E172)</f>
        <v>0</v>
      </c>
      <c r="Q172" s="70">
        <f>COUNTIFS(Q$1,"&gt;="&amp;$D172,Q$1,"&lt;="&amp;$E172)</f>
        <v>0</v>
      </c>
      <c r="R172" s="70">
        <f>COUNTIFS(R$1,"&gt;="&amp;$D172,R$1,"&lt;="&amp;$E172)</f>
        <v>0</v>
      </c>
      <c r="S172" s="70">
        <f>COUNTIFS(S$1,"&gt;="&amp;$D172,S$1,"&lt;="&amp;$E172)</f>
        <v>0</v>
      </c>
      <c r="T172" s="70">
        <f>COUNTIFS(T$1,"&gt;="&amp;$D172,T$1,"&lt;="&amp;$E172)</f>
        <v>0</v>
      </c>
      <c r="U172" s="70">
        <f>COUNTIFS(U$1,"&gt;="&amp;$D172,U$1,"&lt;="&amp;$E172)</f>
        <v>1</v>
      </c>
      <c r="V172" s="70">
        <f>COUNTIFS(V$1,"&gt;="&amp;$D172,V$1,"&lt;="&amp;$E172)</f>
        <v>0</v>
      </c>
      <c r="W172" s="70">
        <f>COUNTIFS(W$1,"&gt;="&amp;$D172,W$1,"&lt;="&amp;$E172)</f>
        <v>0</v>
      </c>
      <c r="X172" s="70">
        <f>COUNTIFS(X$1,"&gt;="&amp;$D172,X$1,"&lt;="&amp;$E172)</f>
        <v>0</v>
      </c>
      <c r="Y172" s="70">
        <f>COUNTIFS(Y$1,"&gt;="&amp;$D172,Y$1,"&lt;="&amp;$E172)</f>
        <v>0</v>
      </c>
      <c r="Z172" s="70">
        <f>COUNTIFS(Z$1,"&gt;="&amp;$D172,Z$1,"&lt;="&amp;$E172)</f>
        <v>0</v>
      </c>
      <c r="AA172" s="70">
        <f>COUNTIFS(AA$1,"&gt;="&amp;$D172,AA$1,"&lt;="&amp;$E172)</f>
        <v>0</v>
      </c>
      <c r="AB172" s="70">
        <f>COUNTIFS(AB$1,"&gt;="&amp;$D172,AB$1,"&lt;="&amp;$E172)</f>
        <v>0</v>
      </c>
      <c r="AC172" s="70">
        <f>COUNTIFS(AC$1,"&gt;="&amp;$D172,AC$1,"&lt;="&amp;$E172)</f>
        <v>0</v>
      </c>
      <c r="AD172" s="70">
        <f>COUNTIFS(AD$1,"&gt;="&amp;$D172,AD$1,"&lt;="&amp;$E172)</f>
        <v>0</v>
      </c>
      <c r="AE172" s="70">
        <f>COUNTIFS(AE$1,"&gt;="&amp;$D172,AE$1,"&lt;="&amp;$E172)</f>
        <v>0</v>
      </c>
      <c r="AF172" s="70">
        <f>COUNTIFS(AF$1,"&gt;="&amp;$D172,AF$1,"&lt;="&amp;$E172)</f>
        <v>0</v>
      </c>
      <c r="AG172" s="70">
        <f>COUNTIFS(AG$1,"&gt;="&amp;$D172,AG$1,"&lt;="&amp;$E172)</f>
        <v>0</v>
      </c>
      <c r="AH172" s="70">
        <f>COUNTIFS(AH$1,"&gt;="&amp;$D172,AH$1,"&lt;="&amp;$E172)</f>
        <v>0</v>
      </c>
      <c r="AI172" s="70">
        <f>COUNTIFS(AI$1,"&gt;="&amp;$D172,AI$1,"&lt;="&amp;$E172)</f>
        <v>0</v>
      </c>
      <c r="AJ172" s="94"/>
      <c r="AK172" s="94"/>
      <c r="AL172" s="94"/>
      <c r="AM172" s="94"/>
      <c r="AN172" s="94"/>
      <c r="AO172" s="94"/>
      <c r="AP172" s="94"/>
      <c r="AQ172" s="94"/>
      <c r="AR172" s="94"/>
      <c r="AS172" s="94"/>
      <c r="AT172" s="94"/>
      <c r="AU172" s="94"/>
      <c r="AV172" s="94"/>
      <c r="AW172" s="94"/>
      <c r="AX172" s="94"/>
      <c r="AY172" s="94"/>
      <c r="AZ172" s="94"/>
      <c r="BA172" s="94"/>
      <c r="BB172" s="94"/>
    </row>
    <row r="173" spans="1:61" s="4" customFormat="1" hidden="1">
      <c r="A173" s="5" t="s">
        <v>10</v>
      </c>
      <c r="B173" s="1" t="s">
        <v>341</v>
      </c>
      <c r="C173" s="5" t="s">
        <v>486</v>
      </c>
      <c r="D173" s="4">
        <v>44136</v>
      </c>
      <c r="E173" s="4">
        <v>44165</v>
      </c>
      <c r="F173" s="44"/>
      <c r="I173" s="44"/>
      <c r="J173" s="44"/>
      <c r="K173" s="44"/>
      <c r="L173" s="70">
        <f>COUNTIFS(L$1,"&gt;="&amp;$D173,L$1,"&lt;="&amp;$E173)</f>
        <v>0</v>
      </c>
      <c r="M173" s="70">
        <f>COUNTIFS(M$1,"&gt;="&amp;$D173,M$1,"&lt;="&amp;$E173)</f>
        <v>0</v>
      </c>
      <c r="N173" s="70">
        <f>COUNTIFS(N$1,"&gt;="&amp;$D173,N$1,"&lt;="&amp;$E173)</f>
        <v>0</v>
      </c>
      <c r="O173" s="70">
        <f>COUNTIFS(O$1,"&gt;="&amp;$D173,O$1,"&lt;="&amp;$E173)</f>
        <v>0</v>
      </c>
      <c r="P173" s="70">
        <f>COUNTIFS(P$1,"&gt;="&amp;$D173,P$1,"&lt;="&amp;$E173)</f>
        <v>0</v>
      </c>
      <c r="Q173" s="70">
        <f>COUNTIFS(Q$1,"&gt;="&amp;$D173,Q$1,"&lt;="&amp;$E173)</f>
        <v>0</v>
      </c>
      <c r="R173" s="70">
        <f>COUNTIFS(R$1,"&gt;="&amp;$D173,R$1,"&lt;="&amp;$E173)</f>
        <v>0</v>
      </c>
      <c r="S173" s="70">
        <f>COUNTIFS(S$1,"&gt;="&amp;$D173,S$1,"&lt;="&amp;$E173)</f>
        <v>0</v>
      </c>
      <c r="T173" s="70">
        <f>COUNTIFS(T$1,"&gt;="&amp;$D173,T$1,"&lt;="&amp;$E173)</f>
        <v>0</v>
      </c>
      <c r="U173" s="70">
        <f>COUNTIFS(U$1,"&gt;="&amp;$D173,U$1,"&lt;="&amp;$E173)</f>
        <v>0</v>
      </c>
      <c r="V173" s="70">
        <f>COUNTIFS(V$1,"&gt;="&amp;$D173,V$1,"&lt;="&amp;$E173)</f>
        <v>1</v>
      </c>
      <c r="W173" s="70">
        <f>COUNTIFS(W$1,"&gt;="&amp;$D173,W$1,"&lt;="&amp;$E173)</f>
        <v>0</v>
      </c>
      <c r="X173" s="70">
        <f>COUNTIFS(X$1,"&gt;="&amp;$D173,X$1,"&lt;="&amp;$E173)</f>
        <v>0</v>
      </c>
      <c r="Y173" s="70">
        <f>COUNTIFS(Y$1,"&gt;="&amp;$D173,Y$1,"&lt;="&amp;$E173)</f>
        <v>0</v>
      </c>
      <c r="Z173" s="70">
        <f>COUNTIFS(Z$1,"&gt;="&amp;$D173,Z$1,"&lt;="&amp;$E173)</f>
        <v>0</v>
      </c>
      <c r="AA173" s="70">
        <f>COUNTIFS(AA$1,"&gt;="&amp;$D173,AA$1,"&lt;="&amp;$E173)</f>
        <v>0</v>
      </c>
      <c r="AB173" s="70">
        <f>COUNTIFS(AB$1,"&gt;="&amp;$D173,AB$1,"&lt;="&amp;$E173)</f>
        <v>0</v>
      </c>
      <c r="AC173" s="70">
        <f>COUNTIFS(AC$1,"&gt;="&amp;$D173,AC$1,"&lt;="&amp;$E173)</f>
        <v>0</v>
      </c>
      <c r="AD173" s="70">
        <f>COUNTIFS(AD$1,"&gt;="&amp;$D173,AD$1,"&lt;="&amp;$E173)</f>
        <v>0</v>
      </c>
      <c r="AE173" s="70">
        <f>COUNTIFS(AE$1,"&gt;="&amp;$D173,AE$1,"&lt;="&amp;$E173)</f>
        <v>0</v>
      </c>
      <c r="AF173" s="70">
        <f>COUNTIFS(AF$1,"&gt;="&amp;$D173,AF$1,"&lt;="&amp;$E173)</f>
        <v>0</v>
      </c>
      <c r="AG173" s="70">
        <f>COUNTIFS(AG$1,"&gt;="&amp;$D173,AG$1,"&lt;="&amp;$E173)</f>
        <v>0</v>
      </c>
      <c r="AH173" s="70">
        <f>COUNTIFS(AH$1,"&gt;="&amp;$D173,AH$1,"&lt;="&amp;$E173)</f>
        <v>0</v>
      </c>
      <c r="AI173" s="70">
        <f>COUNTIFS(AI$1,"&gt;="&amp;$D173,AI$1,"&lt;="&amp;$E173)</f>
        <v>0</v>
      </c>
      <c r="AJ173" s="94"/>
      <c r="AK173" s="94"/>
      <c r="AL173" s="94"/>
      <c r="AM173" s="94"/>
      <c r="AN173" s="94"/>
      <c r="AO173" s="94"/>
      <c r="AP173" s="94"/>
      <c r="AQ173" s="94"/>
      <c r="AR173" s="94"/>
      <c r="AS173" s="94"/>
      <c r="AT173" s="94"/>
      <c r="AU173" s="94"/>
      <c r="AV173" s="94"/>
      <c r="AW173" s="94"/>
      <c r="AX173" s="94"/>
      <c r="AY173" s="94"/>
      <c r="AZ173" s="94"/>
      <c r="BA173" s="94"/>
      <c r="BB173" s="94"/>
    </row>
    <row r="174" spans="1:61" s="4" customFormat="1" hidden="1">
      <c r="A174" s="5" t="s">
        <v>10</v>
      </c>
      <c r="B174" s="1" t="s">
        <v>341</v>
      </c>
      <c r="C174" s="5" t="s">
        <v>487</v>
      </c>
      <c r="D174" s="4">
        <v>44136</v>
      </c>
      <c r="E174" s="4">
        <v>44165</v>
      </c>
      <c r="F174" s="44"/>
      <c r="I174" s="44"/>
      <c r="J174" s="44"/>
      <c r="K174" s="44"/>
      <c r="L174" s="70">
        <f>COUNTIFS(L$1,"&gt;="&amp;$D174,L$1,"&lt;="&amp;$E174)</f>
        <v>0</v>
      </c>
      <c r="M174" s="70">
        <f>COUNTIFS(M$1,"&gt;="&amp;$D174,M$1,"&lt;="&amp;$E174)</f>
        <v>0</v>
      </c>
      <c r="N174" s="70">
        <f>COUNTIFS(N$1,"&gt;="&amp;$D174,N$1,"&lt;="&amp;$E174)</f>
        <v>0</v>
      </c>
      <c r="O174" s="70">
        <f>COUNTIFS(O$1,"&gt;="&amp;$D174,O$1,"&lt;="&amp;$E174)</f>
        <v>0</v>
      </c>
      <c r="P174" s="70">
        <f>COUNTIFS(P$1,"&gt;="&amp;$D174,P$1,"&lt;="&amp;$E174)</f>
        <v>0</v>
      </c>
      <c r="Q174" s="70">
        <f>COUNTIFS(Q$1,"&gt;="&amp;$D174,Q$1,"&lt;="&amp;$E174)</f>
        <v>0</v>
      </c>
      <c r="R174" s="70">
        <f>COUNTIFS(R$1,"&gt;="&amp;$D174,R$1,"&lt;="&amp;$E174)</f>
        <v>0</v>
      </c>
      <c r="S174" s="70">
        <f>COUNTIFS(S$1,"&gt;="&amp;$D174,S$1,"&lt;="&amp;$E174)</f>
        <v>0</v>
      </c>
      <c r="T174" s="70">
        <f>COUNTIFS(T$1,"&gt;="&amp;$D174,T$1,"&lt;="&amp;$E174)</f>
        <v>0</v>
      </c>
      <c r="U174" s="70">
        <f>COUNTIFS(U$1,"&gt;="&amp;$D174,U$1,"&lt;="&amp;$E174)</f>
        <v>0</v>
      </c>
      <c r="V174" s="70">
        <f>COUNTIFS(V$1,"&gt;="&amp;$D174,V$1,"&lt;="&amp;$E174)</f>
        <v>1</v>
      </c>
      <c r="W174" s="70">
        <f>COUNTIFS(W$1,"&gt;="&amp;$D174,W$1,"&lt;="&amp;$E174)</f>
        <v>0</v>
      </c>
      <c r="X174" s="70">
        <f>COUNTIFS(X$1,"&gt;="&amp;$D174,X$1,"&lt;="&amp;$E174)</f>
        <v>0</v>
      </c>
      <c r="Y174" s="70">
        <f>COUNTIFS(Y$1,"&gt;="&amp;$D174,Y$1,"&lt;="&amp;$E174)</f>
        <v>0</v>
      </c>
      <c r="Z174" s="70">
        <f>COUNTIFS(Z$1,"&gt;="&amp;$D174,Z$1,"&lt;="&amp;$E174)</f>
        <v>0</v>
      </c>
      <c r="AA174" s="70">
        <f>COUNTIFS(AA$1,"&gt;="&amp;$D174,AA$1,"&lt;="&amp;$E174)</f>
        <v>0</v>
      </c>
      <c r="AB174" s="70">
        <f>COUNTIFS(AB$1,"&gt;="&amp;$D174,AB$1,"&lt;="&amp;$E174)</f>
        <v>0</v>
      </c>
      <c r="AC174" s="70">
        <f>COUNTIFS(AC$1,"&gt;="&amp;$D174,AC$1,"&lt;="&amp;$E174)</f>
        <v>0</v>
      </c>
      <c r="AD174" s="70">
        <f>COUNTIFS(AD$1,"&gt;="&amp;$D174,AD$1,"&lt;="&amp;$E174)</f>
        <v>0</v>
      </c>
      <c r="AE174" s="70">
        <f>COUNTIFS(AE$1,"&gt;="&amp;$D174,AE$1,"&lt;="&amp;$E174)</f>
        <v>0</v>
      </c>
      <c r="AF174" s="70">
        <f>COUNTIFS(AF$1,"&gt;="&amp;$D174,AF$1,"&lt;="&amp;$E174)</f>
        <v>0</v>
      </c>
      <c r="AG174" s="70">
        <f>COUNTIFS(AG$1,"&gt;="&amp;$D174,AG$1,"&lt;="&amp;$E174)</f>
        <v>0</v>
      </c>
      <c r="AH174" s="70">
        <f>COUNTIFS(AH$1,"&gt;="&amp;$D174,AH$1,"&lt;="&amp;$E174)</f>
        <v>0</v>
      </c>
      <c r="AI174" s="70">
        <f>COUNTIFS(AI$1,"&gt;="&amp;$D174,AI$1,"&lt;="&amp;$E174)</f>
        <v>0</v>
      </c>
      <c r="AJ174" s="94"/>
      <c r="AK174" s="94"/>
      <c r="AL174" s="94"/>
      <c r="AM174" s="94"/>
      <c r="AN174" s="94"/>
      <c r="AO174" s="94"/>
      <c r="AP174" s="94"/>
      <c r="AQ174" s="94"/>
      <c r="AR174" s="94"/>
      <c r="AS174" s="94"/>
      <c r="AT174" s="94"/>
      <c r="AU174" s="94"/>
      <c r="AV174" s="94"/>
      <c r="AW174" s="94"/>
      <c r="AX174" s="94"/>
      <c r="AY174" s="94"/>
      <c r="AZ174" s="94"/>
      <c r="BA174" s="94"/>
      <c r="BB174" s="94"/>
    </row>
    <row r="175" spans="1:61" s="4" customFormat="1" hidden="1">
      <c r="A175" s="5" t="s">
        <v>10</v>
      </c>
      <c r="B175" s="1" t="s">
        <v>341</v>
      </c>
      <c r="C175" s="5" t="s">
        <v>658</v>
      </c>
      <c r="D175" s="4">
        <v>44166</v>
      </c>
      <c r="E175" s="4">
        <v>44196</v>
      </c>
      <c r="F175" s="44"/>
      <c r="I175" s="44"/>
      <c r="J175" s="44"/>
      <c r="K175" s="44"/>
      <c r="L175" s="70">
        <f>COUNTIFS(L$1,"&gt;="&amp;$D175,L$1,"&lt;="&amp;$E175)</f>
        <v>0</v>
      </c>
      <c r="M175" s="70">
        <f>COUNTIFS(M$1,"&gt;="&amp;$D175,M$1,"&lt;="&amp;$E175)</f>
        <v>0</v>
      </c>
      <c r="N175" s="70">
        <f>COUNTIFS(N$1,"&gt;="&amp;$D175,N$1,"&lt;="&amp;$E175)</f>
        <v>0</v>
      </c>
      <c r="O175" s="70">
        <f>COUNTIFS(O$1,"&gt;="&amp;$D175,O$1,"&lt;="&amp;$E175)</f>
        <v>0</v>
      </c>
      <c r="P175" s="70">
        <f>COUNTIFS(P$1,"&gt;="&amp;$D175,P$1,"&lt;="&amp;$E175)</f>
        <v>0</v>
      </c>
      <c r="Q175" s="70">
        <f>COUNTIFS(Q$1,"&gt;="&amp;$D175,Q$1,"&lt;="&amp;$E175)</f>
        <v>0</v>
      </c>
      <c r="R175" s="70">
        <f>COUNTIFS(R$1,"&gt;="&amp;$D175,R$1,"&lt;="&amp;$E175)</f>
        <v>0</v>
      </c>
      <c r="S175" s="70">
        <f>COUNTIFS(S$1,"&gt;="&amp;$D175,S$1,"&lt;="&amp;$E175)</f>
        <v>0</v>
      </c>
      <c r="T175" s="70">
        <f>COUNTIFS(T$1,"&gt;="&amp;$D175,T$1,"&lt;="&amp;$E175)</f>
        <v>0</v>
      </c>
      <c r="U175" s="70">
        <f>COUNTIFS(U$1,"&gt;="&amp;$D175,U$1,"&lt;="&amp;$E175)</f>
        <v>0</v>
      </c>
      <c r="V175" s="70">
        <f>COUNTIFS(V$1,"&gt;="&amp;$D175,V$1,"&lt;="&amp;$E175)</f>
        <v>0</v>
      </c>
      <c r="W175" s="70">
        <f>COUNTIFS(W$1,"&gt;="&amp;$D175,W$1,"&lt;="&amp;$E175)</f>
        <v>1</v>
      </c>
      <c r="X175" s="70">
        <f>COUNTIFS(X$1,"&gt;="&amp;$D175,X$1,"&lt;="&amp;$E175)</f>
        <v>0</v>
      </c>
      <c r="Y175" s="70">
        <f>COUNTIFS(Y$1,"&gt;="&amp;$D175,Y$1,"&lt;="&amp;$E175)</f>
        <v>0</v>
      </c>
      <c r="Z175" s="70">
        <f>COUNTIFS(Z$1,"&gt;="&amp;$D175,Z$1,"&lt;="&amp;$E175)</f>
        <v>0</v>
      </c>
      <c r="AA175" s="70">
        <f>COUNTIFS(AA$1,"&gt;="&amp;$D175,AA$1,"&lt;="&amp;$E175)</f>
        <v>0</v>
      </c>
      <c r="AB175" s="70">
        <f>COUNTIFS(AB$1,"&gt;="&amp;$D175,AB$1,"&lt;="&amp;$E175)</f>
        <v>0</v>
      </c>
      <c r="AC175" s="70">
        <f>COUNTIFS(AC$1,"&gt;="&amp;$D175,AC$1,"&lt;="&amp;$E175)</f>
        <v>0</v>
      </c>
      <c r="AD175" s="70">
        <f>COUNTIFS(AD$1,"&gt;="&amp;$D175,AD$1,"&lt;="&amp;$E175)</f>
        <v>0</v>
      </c>
      <c r="AE175" s="70">
        <f>COUNTIFS(AE$1,"&gt;="&amp;$D175,AE$1,"&lt;="&amp;$E175)</f>
        <v>0</v>
      </c>
      <c r="AF175" s="70">
        <f>COUNTIFS(AF$1,"&gt;="&amp;$D175,AF$1,"&lt;="&amp;$E175)</f>
        <v>0</v>
      </c>
      <c r="AG175" s="70">
        <f>COUNTIFS(AG$1,"&gt;="&amp;$D175,AG$1,"&lt;="&amp;$E175)</f>
        <v>0</v>
      </c>
      <c r="AH175" s="70">
        <f>COUNTIFS(AH$1,"&gt;="&amp;$D175,AH$1,"&lt;="&amp;$E175)</f>
        <v>0</v>
      </c>
      <c r="AI175" s="70">
        <f>COUNTIFS(AI$1,"&gt;="&amp;$D175,AI$1,"&lt;="&amp;$E175)</f>
        <v>0</v>
      </c>
      <c r="AJ175" s="94"/>
      <c r="AK175" s="94"/>
      <c r="AL175" s="94"/>
      <c r="AM175" s="94"/>
      <c r="AN175" s="94"/>
      <c r="AO175" s="94"/>
      <c r="AP175" s="94"/>
      <c r="AQ175" s="94"/>
      <c r="AR175" s="94"/>
      <c r="AS175" s="94"/>
      <c r="AT175" s="94"/>
      <c r="AU175" s="94"/>
      <c r="AV175" s="94"/>
      <c r="AW175" s="94"/>
      <c r="AX175" s="94"/>
      <c r="AY175" s="94"/>
      <c r="AZ175" s="94"/>
      <c r="BA175" s="94"/>
      <c r="BB175" s="94"/>
      <c r="BC175" s="74"/>
      <c r="BD175" s="74"/>
      <c r="BE175" s="74"/>
      <c r="BF175" s="74"/>
      <c r="BG175" s="74"/>
      <c r="BH175" s="74"/>
      <c r="BI175" s="74"/>
    </row>
    <row r="176" spans="1:61" s="4" customFormat="1" hidden="1">
      <c r="A176" s="5" t="s">
        <v>10</v>
      </c>
      <c r="B176" s="1" t="s">
        <v>341</v>
      </c>
      <c r="C176" s="5" t="s">
        <v>658</v>
      </c>
      <c r="D176" s="4">
        <v>44166</v>
      </c>
      <c r="E176" s="4">
        <v>44196</v>
      </c>
      <c r="F176" s="44"/>
      <c r="I176" s="44"/>
      <c r="J176" s="44"/>
      <c r="K176" s="44"/>
      <c r="L176" s="70">
        <f>COUNTIFS(L$1,"&gt;="&amp;$D176,L$1,"&lt;="&amp;$E176)</f>
        <v>0</v>
      </c>
      <c r="M176" s="70">
        <f>COUNTIFS(M$1,"&gt;="&amp;$D176,M$1,"&lt;="&amp;$E176)</f>
        <v>0</v>
      </c>
      <c r="N176" s="70">
        <f>COUNTIFS(N$1,"&gt;="&amp;$D176,N$1,"&lt;="&amp;$E176)</f>
        <v>0</v>
      </c>
      <c r="O176" s="70">
        <f>COUNTIFS(O$1,"&gt;="&amp;$D176,O$1,"&lt;="&amp;$E176)</f>
        <v>0</v>
      </c>
      <c r="P176" s="70">
        <f>COUNTIFS(P$1,"&gt;="&amp;$D176,P$1,"&lt;="&amp;$E176)</f>
        <v>0</v>
      </c>
      <c r="Q176" s="70">
        <f>COUNTIFS(Q$1,"&gt;="&amp;$D176,Q$1,"&lt;="&amp;$E176)</f>
        <v>0</v>
      </c>
      <c r="R176" s="70">
        <f>COUNTIFS(R$1,"&gt;="&amp;$D176,R$1,"&lt;="&amp;$E176)</f>
        <v>0</v>
      </c>
      <c r="S176" s="70">
        <f>COUNTIFS(S$1,"&gt;="&amp;$D176,S$1,"&lt;="&amp;$E176)</f>
        <v>0</v>
      </c>
      <c r="T176" s="70">
        <f>COUNTIFS(T$1,"&gt;="&amp;$D176,T$1,"&lt;="&amp;$E176)</f>
        <v>0</v>
      </c>
      <c r="U176" s="70">
        <f>COUNTIFS(U$1,"&gt;="&amp;$D176,U$1,"&lt;="&amp;$E176)</f>
        <v>0</v>
      </c>
      <c r="V176" s="70">
        <f>COUNTIFS(V$1,"&gt;="&amp;$D176,V$1,"&lt;="&amp;$E176)</f>
        <v>0</v>
      </c>
      <c r="W176" s="70">
        <f>COUNTIFS(W$1,"&gt;="&amp;$D176,W$1,"&lt;="&amp;$E176)</f>
        <v>1</v>
      </c>
      <c r="X176" s="70">
        <f>COUNTIFS(X$1,"&gt;="&amp;$D176,X$1,"&lt;="&amp;$E176)</f>
        <v>0</v>
      </c>
      <c r="Y176" s="70">
        <f>COUNTIFS(Y$1,"&gt;="&amp;$D176,Y$1,"&lt;="&amp;$E176)</f>
        <v>0</v>
      </c>
      <c r="Z176" s="70">
        <f>COUNTIFS(Z$1,"&gt;="&amp;$D176,Z$1,"&lt;="&amp;$E176)</f>
        <v>0</v>
      </c>
      <c r="AA176" s="70">
        <f>COUNTIFS(AA$1,"&gt;="&amp;$D176,AA$1,"&lt;="&amp;$E176)</f>
        <v>0</v>
      </c>
      <c r="AB176" s="70">
        <f>COUNTIFS(AB$1,"&gt;="&amp;$D176,AB$1,"&lt;="&amp;$E176)</f>
        <v>0</v>
      </c>
      <c r="AC176" s="70">
        <f>COUNTIFS(AC$1,"&gt;="&amp;$D176,AC$1,"&lt;="&amp;$E176)</f>
        <v>0</v>
      </c>
      <c r="AD176" s="70">
        <f>COUNTIFS(AD$1,"&gt;="&amp;$D176,AD$1,"&lt;="&amp;$E176)</f>
        <v>0</v>
      </c>
      <c r="AE176" s="70">
        <f>COUNTIFS(AE$1,"&gt;="&amp;$D176,AE$1,"&lt;="&amp;$E176)</f>
        <v>0</v>
      </c>
      <c r="AF176" s="70">
        <f>COUNTIFS(AF$1,"&gt;="&amp;$D176,AF$1,"&lt;="&amp;$E176)</f>
        <v>0</v>
      </c>
      <c r="AG176" s="70">
        <f>COUNTIFS(AG$1,"&gt;="&amp;$D176,AG$1,"&lt;="&amp;$E176)</f>
        <v>0</v>
      </c>
      <c r="AH176" s="70">
        <f>COUNTIFS(AH$1,"&gt;="&amp;$D176,AH$1,"&lt;="&amp;$E176)</f>
        <v>0</v>
      </c>
      <c r="AI176" s="70">
        <f>COUNTIFS(AI$1,"&gt;="&amp;$D176,AI$1,"&lt;="&amp;$E176)</f>
        <v>0</v>
      </c>
      <c r="AJ176" s="94"/>
      <c r="AK176" s="94"/>
      <c r="AL176" s="94"/>
      <c r="AM176" s="94"/>
      <c r="AN176" s="94"/>
      <c r="AO176" s="94"/>
      <c r="AP176" s="94"/>
      <c r="AQ176" s="94"/>
      <c r="AR176" s="94"/>
      <c r="AS176" s="94"/>
      <c r="AT176" s="94"/>
      <c r="AU176" s="94"/>
      <c r="AV176" s="94"/>
      <c r="AW176" s="94"/>
      <c r="AX176" s="94"/>
      <c r="AY176" s="94"/>
      <c r="AZ176" s="94"/>
      <c r="BA176" s="94"/>
      <c r="BB176" s="94"/>
    </row>
    <row r="177" spans="1:54" s="4" customFormat="1" hidden="1">
      <c r="A177" s="5" t="s">
        <v>10</v>
      </c>
      <c r="B177" s="1" t="s">
        <v>341</v>
      </c>
      <c r="C177" s="5" t="s">
        <v>656</v>
      </c>
      <c r="D177" s="4">
        <v>44197</v>
      </c>
      <c r="E177" s="4">
        <v>44227</v>
      </c>
      <c r="F177" s="44"/>
      <c r="I177" s="44"/>
      <c r="J177" s="44"/>
      <c r="K177" s="44"/>
      <c r="L177" s="70">
        <f>COUNTIFS(L$1,"&gt;="&amp;$D177,L$1,"&lt;="&amp;$E177)</f>
        <v>0</v>
      </c>
      <c r="M177" s="70">
        <f>COUNTIFS(M$1,"&gt;="&amp;$D177,M$1,"&lt;="&amp;$E177)</f>
        <v>0</v>
      </c>
      <c r="N177" s="70">
        <f>COUNTIFS(N$1,"&gt;="&amp;$D177,N$1,"&lt;="&amp;$E177)</f>
        <v>0</v>
      </c>
      <c r="O177" s="70">
        <f>COUNTIFS(O$1,"&gt;="&amp;$D177,O$1,"&lt;="&amp;$E177)</f>
        <v>0</v>
      </c>
      <c r="P177" s="70">
        <f>COUNTIFS(P$1,"&gt;="&amp;$D177,P$1,"&lt;="&amp;$E177)</f>
        <v>0</v>
      </c>
      <c r="Q177" s="70">
        <f>COUNTIFS(Q$1,"&gt;="&amp;$D177,Q$1,"&lt;="&amp;$E177)</f>
        <v>0</v>
      </c>
      <c r="R177" s="70">
        <f>COUNTIFS(R$1,"&gt;="&amp;$D177,R$1,"&lt;="&amp;$E177)</f>
        <v>0</v>
      </c>
      <c r="S177" s="70">
        <f>COUNTIFS(S$1,"&gt;="&amp;$D177,S$1,"&lt;="&amp;$E177)</f>
        <v>0</v>
      </c>
      <c r="T177" s="70">
        <f>COUNTIFS(T$1,"&gt;="&amp;$D177,T$1,"&lt;="&amp;$E177)</f>
        <v>0</v>
      </c>
      <c r="U177" s="70">
        <f>COUNTIFS(U$1,"&gt;="&amp;$D177,U$1,"&lt;="&amp;$E177)</f>
        <v>0</v>
      </c>
      <c r="V177" s="70">
        <f>COUNTIFS(V$1,"&gt;="&amp;$D177,V$1,"&lt;="&amp;$E177)</f>
        <v>0</v>
      </c>
      <c r="W177" s="70">
        <f>COUNTIFS(W$1,"&gt;="&amp;$D177,W$1,"&lt;="&amp;$E177)</f>
        <v>0</v>
      </c>
      <c r="X177" s="70">
        <f>COUNTIFS(X$1,"&gt;="&amp;$D177,X$1,"&lt;="&amp;$E177)</f>
        <v>1</v>
      </c>
      <c r="Y177" s="70">
        <f>COUNTIFS(Y$1,"&gt;="&amp;$D177,Y$1,"&lt;="&amp;$E177)</f>
        <v>0</v>
      </c>
      <c r="Z177" s="70">
        <f>COUNTIFS(Z$1,"&gt;="&amp;$D177,Z$1,"&lt;="&amp;$E177)</f>
        <v>0</v>
      </c>
      <c r="AA177" s="70">
        <f>COUNTIFS(AA$1,"&gt;="&amp;$D177,AA$1,"&lt;="&amp;$E177)</f>
        <v>0</v>
      </c>
      <c r="AB177" s="70">
        <f>COUNTIFS(AB$1,"&gt;="&amp;$D177,AB$1,"&lt;="&amp;$E177)</f>
        <v>0</v>
      </c>
      <c r="AC177" s="70">
        <f>COUNTIFS(AC$1,"&gt;="&amp;$D177,AC$1,"&lt;="&amp;$E177)</f>
        <v>0</v>
      </c>
      <c r="AD177" s="70">
        <f>COUNTIFS(AD$1,"&gt;="&amp;$D177,AD$1,"&lt;="&amp;$E177)</f>
        <v>0</v>
      </c>
      <c r="AE177" s="70">
        <f>COUNTIFS(AE$1,"&gt;="&amp;$D177,AE$1,"&lt;="&amp;$E177)</f>
        <v>0</v>
      </c>
      <c r="AF177" s="70">
        <f>COUNTIFS(AF$1,"&gt;="&amp;$D177,AF$1,"&lt;="&amp;$E177)</f>
        <v>0</v>
      </c>
      <c r="AG177" s="70">
        <f>COUNTIFS(AG$1,"&gt;="&amp;$D177,AG$1,"&lt;="&amp;$E177)</f>
        <v>0</v>
      </c>
      <c r="AH177" s="70">
        <f>COUNTIFS(AH$1,"&gt;="&amp;$D177,AH$1,"&lt;="&amp;$E177)</f>
        <v>0</v>
      </c>
      <c r="AI177" s="70">
        <f>COUNTIFS(AI$1,"&gt;="&amp;$D177,AI$1,"&lt;="&amp;$E177)</f>
        <v>0</v>
      </c>
      <c r="AJ177" s="94"/>
      <c r="AK177" s="94"/>
      <c r="AL177" s="94"/>
      <c r="AM177" s="94"/>
      <c r="AN177" s="94"/>
      <c r="AO177" s="94"/>
      <c r="AP177" s="94"/>
      <c r="AQ177" s="94"/>
      <c r="AR177" s="94"/>
      <c r="AS177" s="94"/>
      <c r="AT177" s="94"/>
      <c r="AU177" s="94"/>
      <c r="AV177" s="94"/>
      <c r="AW177" s="94"/>
      <c r="AX177" s="94"/>
      <c r="AY177" s="94"/>
      <c r="AZ177" s="94"/>
      <c r="BA177" s="94"/>
      <c r="BB177" s="94"/>
    </row>
    <row r="178" spans="1:54" s="4" customFormat="1" hidden="1">
      <c r="A178" s="5" t="s">
        <v>10</v>
      </c>
      <c r="B178" s="1" t="s">
        <v>341</v>
      </c>
      <c r="C178" s="5" t="s">
        <v>657</v>
      </c>
      <c r="D178" s="4">
        <v>44197</v>
      </c>
      <c r="E178" s="4">
        <v>44227</v>
      </c>
      <c r="F178" s="44"/>
      <c r="I178" s="44"/>
      <c r="J178" s="44"/>
      <c r="K178" s="44"/>
      <c r="L178" s="70">
        <f>COUNTIFS(L$1,"&gt;="&amp;$D178,L$1,"&lt;="&amp;$E178)</f>
        <v>0</v>
      </c>
      <c r="M178" s="70">
        <f>COUNTIFS(M$1,"&gt;="&amp;$D178,M$1,"&lt;="&amp;$E178)</f>
        <v>0</v>
      </c>
      <c r="N178" s="70">
        <f>COUNTIFS(N$1,"&gt;="&amp;$D178,N$1,"&lt;="&amp;$E178)</f>
        <v>0</v>
      </c>
      <c r="O178" s="70">
        <f>COUNTIFS(O$1,"&gt;="&amp;$D178,O$1,"&lt;="&amp;$E178)</f>
        <v>0</v>
      </c>
      <c r="P178" s="70">
        <f>COUNTIFS(P$1,"&gt;="&amp;$D178,P$1,"&lt;="&amp;$E178)</f>
        <v>0</v>
      </c>
      <c r="Q178" s="70">
        <f>COUNTIFS(Q$1,"&gt;="&amp;$D178,Q$1,"&lt;="&amp;$E178)</f>
        <v>0</v>
      </c>
      <c r="R178" s="70">
        <f>COUNTIFS(R$1,"&gt;="&amp;$D178,R$1,"&lt;="&amp;$E178)</f>
        <v>0</v>
      </c>
      <c r="S178" s="70">
        <f>COUNTIFS(S$1,"&gt;="&amp;$D178,S$1,"&lt;="&amp;$E178)</f>
        <v>0</v>
      </c>
      <c r="T178" s="70">
        <f>COUNTIFS(T$1,"&gt;="&amp;$D178,T$1,"&lt;="&amp;$E178)</f>
        <v>0</v>
      </c>
      <c r="U178" s="70">
        <f>COUNTIFS(U$1,"&gt;="&amp;$D178,U$1,"&lt;="&amp;$E178)</f>
        <v>0</v>
      </c>
      <c r="V178" s="70">
        <f>COUNTIFS(V$1,"&gt;="&amp;$D178,V$1,"&lt;="&amp;$E178)</f>
        <v>0</v>
      </c>
      <c r="W178" s="70">
        <f>COUNTIFS(W$1,"&gt;="&amp;$D178,W$1,"&lt;="&amp;$E178)</f>
        <v>0</v>
      </c>
      <c r="X178" s="70">
        <f>COUNTIFS(X$1,"&gt;="&amp;$D178,X$1,"&lt;="&amp;$E178)</f>
        <v>1</v>
      </c>
      <c r="Y178" s="70">
        <f>COUNTIFS(Y$1,"&gt;="&amp;$D178,Y$1,"&lt;="&amp;$E178)</f>
        <v>0</v>
      </c>
      <c r="Z178" s="70">
        <f>COUNTIFS(Z$1,"&gt;="&amp;$D178,Z$1,"&lt;="&amp;$E178)</f>
        <v>0</v>
      </c>
      <c r="AA178" s="70">
        <f>COUNTIFS(AA$1,"&gt;="&amp;$D178,AA$1,"&lt;="&amp;$E178)</f>
        <v>0</v>
      </c>
      <c r="AB178" s="70">
        <f>COUNTIFS(AB$1,"&gt;="&amp;$D178,AB$1,"&lt;="&amp;$E178)</f>
        <v>0</v>
      </c>
      <c r="AC178" s="70">
        <f>COUNTIFS(AC$1,"&gt;="&amp;$D178,AC$1,"&lt;="&amp;$E178)</f>
        <v>0</v>
      </c>
      <c r="AD178" s="70">
        <f>COUNTIFS(AD$1,"&gt;="&amp;$D178,AD$1,"&lt;="&amp;$E178)</f>
        <v>0</v>
      </c>
      <c r="AE178" s="70">
        <f>COUNTIFS(AE$1,"&gt;="&amp;$D178,AE$1,"&lt;="&amp;$E178)</f>
        <v>0</v>
      </c>
      <c r="AF178" s="70">
        <f>COUNTIFS(AF$1,"&gt;="&amp;$D178,AF$1,"&lt;="&amp;$E178)</f>
        <v>0</v>
      </c>
      <c r="AG178" s="70">
        <f>COUNTIFS(AG$1,"&gt;="&amp;$D178,AG$1,"&lt;="&amp;$E178)</f>
        <v>0</v>
      </c>
      <c r="AH178" s="70">
        <f>COUNTIFS(AH$1,"&gt;="&amp;$D178,AH$1,"&lt;="&amp;$E178)</f>
        <v>0</v>
      </c>
      <c r="AI178" s="70">
        <f>COUNTIFS(AI$1,"&gt;="&amp;$D178,AI$1,"&lt;="&amp;$E178)</f>
        <v>0</v>
      </c>
      <c r="AJ178" s="94"/>
      <c r="AK178" s="94"/>
      <c r="AL178" s="94"/>
      <c r="AM178" s="94"/>
      <c r="AN178" s="94"/>
      <c r="AO178" s="94"/>
      <c r="AP178" s="94"/>
      <c r="AQ178" s="94"/>
      <c r="AR178" s="94"/>
      <c r="AS178" s="94"/>
      <c r="AT178" s="94"/>
      <c r="AU178" s="94"/>
      <c r="AV178" s="94"/>
      <c r="AW178" s="94"/>
      <c r="AX178" s="94"/>
      <c r="AY178" s="94"/>
      <c r="AZ178" s="94"/>
      <c r="BA178" s="94"/>
      <c r="BB178" s="94"/>
    </row>
    <row r="179" spans="1:54" s="4" customFormat="1" hidden="1">
      <c r="A179" s="5" t="s">
        <v>10</v>
      </c>
      <c r="B179" s="1" t="s">
        <v>341</v>
      </c>
      <c r="C179" s="5" t="s">
        <v>728</v>
      </c>
      <c r="D179" s="4">
        <v>44228</v>
      </c>
      <c r="E179" s="4">
        <v>44255</v>
      </c>
      <c r="F179" s="44"/>
      <c r="I179" s="44"/>
      <c r="J179" s="44"/>
      <c r="K179" s="44"/>
      <c r="L179" s="70">
        <f>COUNTIFS(L$1,"&gt;="&amp;$D179,L$1,"&lt;="&amp;$E179)</f>
        <v>0</v>
      </c>
      <c r="M179" s="70">
        <f>COUNTIFS(M$1,"&gt;="&amp;$D179,M$1,"&lt;="&amp;$E179)</f>
        <v>0</v>
      </c>
      <c r="N179" s="70">
        <f>COUNTIFS(N$1,"&gt;="&amp;$D179,N$1,"&lt;="&amp;$E179)</f>
        <v>0</v>
      </c>
      <c r="O179" s="70">
        <f>COUNTIFS(O$1,"&gt;="&amp;$D179,O$1,"&lt;="&amp;$E179)</f>
        <v>0</v>
      </c>
      <c r="P179" s="70">
        <f>COUNTIFS(P$1,"&gt;="&amp;$D179,P$1,"&lt;="&amp;$E179)</f>
        <v>0</v>
      </c>
      <c r="Q179" s="70">
        <f>COUNTIFS(Q$1,"&gt;="&amp;$D179,Q$1,"&lt;="&amp;$E179)</f>
        <v>0</v>
      </c>
      <c r="R179" s="70">
        <f>COUNTIFS(R$1,"&gt;="&amp;$D179,R$1,"&lt;="&amp;$E179)</f>
        <v>0</v>
      </c>
      <c r="S179" s="70">
        <f>COUNTIFS(S$1,"&gt;="&amp;$D179,S$1,"&lt;="&amp;$E179)</f>
        <v>0</v>
      </c>
      <c r="T179" s="70">
        <f>COUNTIFS(T$1,"&gt;="&amp;$D179,T$1,"&lt;="&amp;$E179)</f>
        <v>0</v>
      </c>
      <c r="U179" s="70">
        <f>COUNTIFS(U$1,"&gt;="&amp;$D179,U$1,"&lt;="&amp;$E179)</f>
        <v>0</v>
      </c>
      <c r="V179" s="70">
        <f>COUNTIFS(V$1,"&gt;="&amp;$D179,V$1,"&lt;="&amp;$E179)</f>
        <v>0</v>
      </c>
      <c r="W179" s="70">
        <f>COUNTIFS(W$1,"&gt;="&amp;$D179,W$1,"&lt;="&amp;$E179)</f>
        <v>0</v>
      </c>
      <c r="X179" s="70">
        <f>COUNTIFS(X$1,"&gt;="&amp;$D179,X$1,"&lt;="&amp;$E179)</f>
        <v>0</v>
      </c>
      <c r="Y179" s="70">
        <f>COUNTIFS(Y$1,"&gt;="&amp;$D179,Y$1,"&lt;="&amp;$E179)</f>
        <v>1</v>
      </c>
      <c r="Z179" s="70">
        <f>COUNTIFS(Z$1,"&gt;="&amp;$D179,Z$1,"&lt;="&amp;$E179)</f>
        <v>0</v>
      </c>
      <c r="AA179" s="70">
        <f>COUNTIFS(AA$1,"&gt;="&amp;$D179,AA$1,"&lt;="&amp;$E179)</f>
        <v>0</v>
      </c>
      <c r="AB179" s="70">
        <f>COUNTIFS(AB$1,"&gt;="&amp;$D179,AB$1,"&lt;="&amp;$E179)</f>
        <v>0</v>
      </c>
      <c r="AC179" s="70">
        <f>COUNTIFS(AC$1,"&gt;="&amp;$D179,AC$1,"&lt;="&amp;$E179)</f>
        <v>0</v>
      </c>
      <c r="AD179" s="70">
        <f>COUNTIFS(AD$1,"&gt;="&amp;$D179,AD$1,"&lt;="&amp;$E179)</f>
        <v>0</v>
      </c>
      <c r="AE179" s="70">
        <f>COUNTIFS(AE$1,"&gt;="&amp;$D179,AE$1,"&lt;="&amp;$E179)</f>
        <v>0</v>
      </c>
      <c r="AF179" s="70">
        <f>COUNTIFS(AF$1,"&gt;="&amp;$D179,AF$1,"&lt;="&amp;$E179)</f>
        <v>0</v>
      </c>
      <c r="AG179" s="70">
        <f>COUNTIFS(AG$1,"&gt;="&amp;$D179,AG$1,"&lt;="&amp;$E179)</f>
        <v>0</v>
      </c>
      <c r="AH179" s="70">
        <f>COUNTIFS(AH$1,"&gt;="&amp;$D179,AH$1,"&lt;="&amp;$E179)</f>
        <v>0</v>
      </c>
      <c r="AI179" s="70">
        <f>COUNTIFS(AI$1,"&gt;="&amp;$D179,AI$1,"&lt;="&amp;$E179)</f>
        <v>0</v>
      </c>
      <c r="AJ179" s="94"/>
      <c r="AK179" s="94"/>
      <c r="AL179" s="94"/>
      <c r="AM179" s="94"/>
      <c r="AN179" s="94"/>
      <c r="AO179" s="94"/>
      <c r="AP179" s="94"/>
      <c r="AQ179" s="94"/>
      <c r="AR179" s="94"/>
      <c r="AS179" s="96"/>
      <c r="AT179" s="96"/>
      <c r="AU179" s="96"/>
      <c r="AV179" s="96"/>
      <c r="AW179" s="96"/>
      <c r="AX179" s="96"/>
      <c r="AY179" s="96"/>
      <c r="AZ179" s="96"/>
      <c r="BA179" s="96"/>
      <c r="BB179" s="96"/>
    </row>
    <row r="180" spans="1:54" s="4" customFormat="1" hidden="1">
      <c r="A180" s="5" t="s">
        <v>10</v>
      </c>
      <c r="B180" s="1" t="s">
        <v>341</v>
      </c>
      <c r="C180" s="5" t="s">
        <v>730</v>
      </c>
      <c r="D180" s="4">
        <v>44228</v>
      </c>
      <c r="E180" s="4">
        <v>44255</v>
      </c>
      <c r="F180" s="44"/>
      <c r="I180" s="44"/>
      <c r="J180" s="44"/>
      <c r="K180" s="44"/>
      <c r="L180" s="70">
        <f>COUNTIFS(L$1,"&gt;="&amp;$D180,L$1,"&lt;="&amp;$E180)</f>
        <v>0</v>
      </c>
      <c r="M180" s="70">
        <f>COUNTIFS(M$1,"&gt;="&amp;$D180,M$1,"&lt;="&amp;$E180)</f>
        <v>0</v>
      </c>
      <c r="N180" s="70">
        <f>COUNTIFS(N$1,"&gt;="&amp;$D180,N$1,"&lt;="&amp;$E180)</f>
        <v>0</v>
      </c>
      <c r="O180" s="70">
        <f>COUNTIFS(O$1,"&gt;="&amp;$D180,O$1,"&lt;="&amp;$E180)</f>
        <v>0</v>
      </c>
      <c r="P180" s="70">
        <f>COUNTIFS(P$1,"&gt;="&amp;$D180,P$1,"&lt;="&amp;$E180)</f>
        <v>0</v>
      </c>
      <c r="Q180" s="70">
        <f>COUNTIFS(Q$1,"&gt;="&amp;$D180,Q$1,"&lt;="&amp;$E180)</f>
        <v>0</v>
      </c>
      <c r="R180" s="70">
        <f>COUNTIFS(R$1,"&gt;="&amp;$D180,R$1,"&lt;="&amp;$E180)</f>
        <v>0</v>
      </c>
      <c r="S180" s="70">
        <f>COUNTIFS(S$1,"&gt;="&amp;$D180,S$1,"&lt;="&amp;$E180)</f>
        <v>0</v>
      </c>
      <c r="T180" s="70">
        <f>COUNTIFS(T$1,"&gt;="&amp;$D180,T$1,"&lt;="&amp;$E180)</f>
        <v>0</v>
      </c>
      <c r="U180" s="70">
        <f>COUNTIFS(U$1,"&gt;="&amp;$D180,U$1,"&lt;="&amp;$E180)</f>
        <v>0</v>
      </c>
      <c r="V180" s="70">
        <f>COUNTIFS(V$1,"&gt;="&amp;$D180,V$1,"&lt;="&amp;$E180)</f>
        <v>0</v>
      </c>
      <c r="W180" s="70">
        <f>COUNTIFS(W$1,"&gt;="&amp;$D180,W$1,"&lt;="&amp;$E180)</f>
        <v>0</v>
      </c>
      <c r="X180" s="70">
        <f>COUNTIFS(X$1,"&gt;="&amp;$D180,X$1,"&lt;="&amp;$E180)</f>
        <v>0</v>
      </c>
      <c r="Y180" s="70">
        <f>COUNTIFS(Y$1,"&gt;="&amp;$D180,Y$1,"&lt;="&amp;$E180)</f>
        <v>1</v>
      </c>
      <c r="Z180" s="70">
        <f>COUNTIFS(Z$1,"&gt;="&amp;$D180,Z$1,"&lt;="&amp;$E180)</f>
        <v>0</v>
      </c>
      <c r="AA180" s="70">
        <f>COUNTIFS(AA$1,"&gt;="&amp;$D180,AA$1,"&lt;="&amp;$E180)</f>
        <v>0</v>
      </c>
      <c r="AB180" s="70">
        <f>COUNTIFS(AB$1,"&gt;="&amp;$D180,AB$1,"&lt;="&amp;$E180)</f>
        <v>0</v>
      </c>
      <c r="AC180" s="70">
        <f>COUNTIFS(AC$1,"&gt;="&amp;$D180,AC$1,"&lt;="&amp;$E180)</f>
        <v>0</v>
      </c>
      <c r="AD180" s="70">
        <f>COUNTIFS(AD$1,"&gt;="&amp;$D180,AD$1,"&lt;="&amp;$E180)</f>
        <v>0</v>
      </c>
      <c r="AE180" s="70">
        <f>COUNTIFS(AE$1,"&gt;="&amp;$D180,AE$1,"&lt;="&amp;$E180)</f>
        <v>0</v>
      </c>
      <c r="AF180" s="70">
        <f>COUNTIFS(AF$1,"&gt;="&amp;$D180,AF$1,"&lt;="&amp;$E180)</f>
        <v>0</v>
      </c>
      <c r="AG180" s="70">
        <f>COUNTIFS(AG$1,"&gt;="&amp;$D180,AG$1,"&lt;="&amp;$E180)</f>
        <v>0</v>
      </c>
      <c r="AH180" s="70">
        <f>COUNTIFS(AH$1,"&gt;="&amp;$D180,AH$1,"&lt;="&amp;$E180)</f>
        <v>0</v>
      </c>
      <c r="AI180" s="70">
        <f>COUNTIFS(AI$1,"&gt;="&amp;$D180,AI$1,"&lt;="&amp;$E180)</f>
        <v>0</v>
      </c>
      <c r="AJ180" s="94"/>
      <c r="AK180" s="94"/>
      <c r="AL180" s="94"/>
      <c r="AM180" s="94"/>
      <c r="AN180" s="94"/>
      <c r="AO180" s="94"/>
      <c r="AP180" s="94"/>
      <c r="AQ180" s="94"/>
      <c r="AR180" s="94"/>
      <c r="AS180" s="94"/>
      <c r="AT180" s="94"/>
      <c r="AU180" s="94"/>
      <c r="AV180" s="94"/>
      <c r="AW180" s="94"/>
      <c r="AX180" s="94"/>
      <c r="AY180" s="94"/>
      <c r="AZ180" s="94"/>
      <c r="BA180" s="94"/>
      <c r="BB180" s="94"/>
    </row>
    <row r="181" spans="1:54" s="4" customFormat="1" hidden="1">
      <c r="A181" s="5" t="s">
        <v>10</v>
      </c>
      <c r="B181" s="1" t="s">
        <v>341</v>
      </c>
      <c r="C181" s="5" t="s">
        <v>751</v>
      </c>
      <c r="D181" s="4">
        <v>44256</v>
      </c>
      <c r="E181" s="4">
        <v>44286</v>
      </c>
      <c r="F181" s="44"/>
      <c r="I181" s="44"/>
      <c r="J181" s="44"/>
      <c r="K181" s="44"/>
      <c r="L181" s="70">
        <f>COUNTIFS(L$1,"&gt;="&amp;$D181,L$1,"&lt;="&amp;$E181)</f>
        <v>0</v>
      </c>
      <c r="M181" s="70">
        <f>COUNTIFS(M$1,"&gt;="&amp;$D181,M$1,"&lt;="&amp;$E181)</f>
        <v>0</v>
      </c>
      <c r="N181" s="70">
        <f>COUNTIFS(N$1,"&gt;="&amp;$D181,N$1,"&lt;="&amp;$E181)</f>
        <v>0</v>
      </c>
      <c r="O181" s="70">
        <f>COUNTIFS(O$1,"&gt;="&amp;$D181,O$1,"&lt;="&amp;$E181)</f>
        <v>0</v>
      </c>
      <c r="P181" s="70">
        <f>COUNTIFS(P$1,"&gt;="&amp;$D181,P$1,"&lt;="&amp;$E181)</f>
        <v>0</v>
      </c>
      <c r="Q181" s="70">
        <f>COUNTIFS(Q$1,"&gt;="&amp;$D181,Q$1,"&lt;="&amp;$E181)</f>
        <v>0</v>
      </c>
      <c r="R181" s="70">
        <f>COUNTIFS(R$1,"&gt;="&amp;$D181,R$1,"&lt;="&amp;$E181)</f>
        <v>0</v>
      </c>
      <c r="S181" s="70">
        <f>COUNTIFS(S$1,"&gt;="&amp;$D181,S$1,"&lt;="&amp;$E181)</f>
        <v>0</v>
      </c>
      <c r="T181" s="70">
        <f>COUNTIFS(T$1,"&gt;="&amp;$D181,T$1,"&lt;="&amp;$E181)</f>
        <v>0</v>
      </c>
      <c r="U181" s="70">
        <f>COUNTIFS(U$1,"&gt;="&amp;$D181,U$1,"&lt;="&amp;$E181)</f>
        <v>0</v>
      </c>
      <c r="V181" s="70">
        <f>COUNTIFS(V$1,"&gt;="&amp;$D181,V$1,"&lt;="&amp;$E181)</f>
        <v>0</v>
      </c>
      <c r="W181" s="70">
        <f>COUNTIFS(W$1,"&gt;="&amp;$D181,W$1,"&lt;="&amp;$E181)</f>
        <v>0</v>
      </c>
      <c r="X181" s="70">
        <f>COUNTIFS(X$1,"&gt;="&amp;$D181,X$1,"&lt;="&amp;$E181)</f>
        <v>0</v>
      </c>
      <c r="Y181" s="70">
        <f>COUNTIFS(Y$1,"&gt;="&amp;$D181,Y$1,"&lt;="&amp;$E181)</f>
        <v>0</v>
      </c>
      <c r="Z181" s="70">
        <f>COUNTIFS(Z$1,"&gt;="&amp;$D181,Z$1,"&lt;="&amp;$E181)</f>
        <v>1</v>
      </c>
      <c r="AA181" s="70">
        <f>COUNTIFS(AA$1,"&gt;="&amp;$D181,AA$1,"&lt;="&amp;$E181)</f>
        <v>0</v>
      </c>
      <c r="AB181" s="70">
        <f>COUNTIFS(AB$1,"&gt;="&amp;$D181,AB$1,"&lt;="&amp;$E181)</f>
        <v>0</v>
      </c>
      <c r="AC181" s="70">
        <f>COUNTIFS(AC$1,"&gt;="&amp;$D181,AC$1,"&lt;="&amp;$E181)</f>
        <v>0</v>
      </c>
      <c r="AD181" s="70">
        <f>COUNTIFS(AD$1,"&gt;="&amp;$D181,AD$1,"&lt;="&amp;$E181)</f>
        <v>0</v>
      </c>
      <c r="AE181" s="70">
        <f>COUNTIFS(AE$1,"&gt;="&amp;$D181,AE$1,"&lt;="&amp;$E181)</f>
        <v>0</v>
      </c>
      <c r="AF181" s="70">
        <f>COUNTIFS(AF$1,"&gt;="&amp;$D181,AF$1,"&lt;="&amp;$E181)</f>
        <v>0</v>
      </c>
      <c r="AG181" s="70">
        <f>COUNTIFS(AG$1,"&gt;="&amp;$D181,AG$1,"&lt;="&amp;$E181)</f>
        <v>0</v>
      </c>
      <c r="AH181" s="70">
        <f>COUNTIFS(AH$1,"&gt;="&amp;$D181,AH$1,"&lt;="&amp;$E181)</f>
        <v>0</v>
      </c>
      <c r="AI181" s="70">
        <f>COUNTIFS(AI$1,"&gt;="&amp;$D181,AI$1,"&lt;="&amp;$E181)</f>
        <v>0</v>
      </c>
      <c r="AJ181" s="94"/>
      <c r="AK181" s="94"/>
      <c r="AL181" s="94"/>
      <c r="AM181" s="94"/>
      <c r="AN181" s="94"/>
      <c r="AO181" s="94"/>
      <c r="AP181" s="94"/>
      <c r="AQ181" s="94"/>
      <c r="AR181" s="94"/>
      <c r="AS181" s="94"/>
      <c r="AT181" s="94"/>
      <c r="AU181" s="94"/>
      <c r="AV181" s="94"/>
      <c r="AW181" s="94"/>
      <c r="AX181" s="94"/>
      <c r="AY181" s="94"/>
      <c r="AZ181" s="94"/>
      <c r="BA181" s="94"/>
      <c r="BB181" s="94"/>
    </row>
    <row r="182" spans="1:54" s="4" customFormat="1" hidden="1">
      <c r="A182" s="5" t="s">
        <v>10</v>
      </c>
      <c r="B182" s="1" t="s">
        <v>341</v>
      </c>
      <c r="C182" s="5" t="s">
        <v>752</v>
      </c>
      <c r="D182" s="4">
        <v>44256</v>
      </c>
      <c r="E182" s="4">
        <v>44286</v>
      </c>
      <c r="F182" s="44"/>
      <c r="I182" s="44"/>
      <c r="J182" s="44"/>
      <c r="K182" s="44"/>
      <c r="L182" s="70">
        <f>COUNTIFS(L$1,"&gt;="&amp;$D182,L$1,"&lt;="&amp;$E182)</f>
        <v>0</v>
      </c>
      <c r="M182" s="70">
        <f>COUNTIFS(M$1,"&gt;="&amp;$D182,M$1,"&lt;="&amp;$E182)</f>
        <v>0</v>
      </c>
      <c r="N182" s="70">
        <f>COUNTIFS(N$1,"&gt;="&amp;$D182,N$1,"&lt;="&amp;$E182)</f>
        <v>0</v>
      </c>
      <c r="O182" s="70">
        <f>COUNTIFS(O$1,"&gt;="&amp;$D182,O$1,"&lt;="&amp;$E182)</f>
        <v>0</v>
      </c>
      <c r="P182" s="70">
        <f>COUNTIFS(P$1,"&gt;="&amp;$D182,P$1,"&lt;="&amp;$E182)</f>
        <v>0</v>
      </c>
      <c r="Q182" s="70">
        <f>COUNTIFS(Q$1,"&gt;="&amp;$D182,Q$1,"&lt;="&amp;$E182)</f>
        <v>0</v>
      </c>
      <c r="R182" s="70">
        <f>COUNTIFS(R$1,"&gt;="&amp;$D182,R$1,"&lt;="&amp;$E182)</f>
        <v>0</v>
      </c>
      <c r="S182" s="70">
        <f>COUNTIFS(S$1,"&gt;="&amp;$D182,S$1,"&lt;="&amp;$E182)</f>
        <v>0</v>
      </c>
      <c r="T182" s="70">
        <f>COUNTIFS(T$1,"&gt;="&amp;$D182,T$1,"&lt;="&amp;$E182)</f>
        <v>0</v>
      </c>
      <c r="U182" s="70">
        <f>COUNTIFS(U$1,"&gt;="&amp;$D182,U$1,"&lt;="&amp;$E182)</f>
        <v>0</v>
      </c>
      <c r="V182" s="70">
        <f>COUNTIFS(V$1,"&gt;="&amp;$D182,V$1,"&lt;="&amp;$E182)</f>
        <v>0</v>
      </c>
      <c r="W182" s="70">
        <f>COUNTIFS(W$1,"&gt;="&amp;$D182,W$1,"&lt;="&amp;$E182)</f>
        <v>0</v>
      </c>
      <c r="X182" s="70">
        <f>COUNTIFS(X$1,"&gt;="&amp;$D182,X$1,"&lt;="&amp;$E182)</f>
        <v>0</v>
      </c>
      <c r="Y182" s="70">
        <f>COUNTIFS(Y$1,"&gt;="&amp;$D182,Y$1,"&lt;="&amp;$E182)</f>
        <v>0</v>
      </c>
      <c r="Z182" s="70">
        <f>COUNTIFS(Z$1,"&gt;="&amp;$D182,Z$1,"&lt;="&amp;$E182)</f>
        <v>1</v>
      </c>
      <c r="AA182" s="70">
        <f>COUNTIFS(AA$1,"&gt;="&amp;$D182,AA$1,"&lt;="&amp;$E182)</f>
        <v>0</v>
      </c>
      <c r="AB182" s="70">
        <f>COUNTIFS(AB$1,"&gt;="&amp;$D182,AB$1,"&lt;="&amp;$E182)</f>
        <v>0</v>
      </c>
      <c r="AC182" s="70">
        <f>COUNTIFS(AC$1,"&gt;="&amp;$D182,AC$1,"&lt;="&amp;$E182)</f>
        <v>0</v>
      </c>
      <c r="AD182" s="70">
        <f>COUNTIFS(AD$1,"&gt;="&amp;$D182,AD$1,"&lt;="&amp;$E182)</f>
        <v>0</v>
      </c>
      <c r="AE182" s="70">
        <f>COUNTIFS(AE$1,"&gt;="&amp;$D182,AE$1,"&lt;="&amp;$E182)</f>
        <v>0</v>
      </c>
      <c r="AF182" s="70">
        <f>COUNTIFS(AF$1,"&gt;="&amp;$D182,AF$1,"&lt;="&amp;$E182)</f>
        <v>0</v>
      </c>
      <c r="AG182" s="70">
        <f>COUNTIFS(AG$1,"&gt;="&amp;$D182,AG$1,"&lt;="&amp;$E182)</f>
        <v>0</v>
      </c>
      <c r="AH182" s="70">
        <f>COUNTIFS(AH$1,"&gt;="&amp;$D182,AH$1,"&lt;="&amp;$E182)</f>
        <v>0</v>
      </c>
      <c r="AI182" s="70">
        <f>COUNTIFS(AI$1,"&gt;="&amp;$D182,AI$1,"&lt;="&amp;$E182)</f>
        <v>0</v>
      </c>
      <c r="AJ182" s="94"/>
      <c r="AK182" s="94"/>
      <c r="AL182" s="94"/>
      <c r="AM182" s="94"/>
      <c r="AN182" s="94"/>
      <c r="AO182" s="94"/>
      <c r="AP182" s="94"/>
      <c r="AQ182" s="94"/>
      <c r="AR182" s="94"/>
      <c r="AS182" s="94"/>
      <c r="AT182" s="94"/>
      <c r="AU182" s="94"/>
      <c r="AV182" s="94"/>
      <c r="AW182" s="94"/>
      <c r="AX182" s="94"/>
      <c r="AY182" s="94"/>
      <c r="AZ182" s="94"/>
      <c r="BA182" s="94"/>
      <c r="BB182" s="94"/>
    </row>
    <row r="183" spans="1:54" s="4" customFormat="1" hidden="1">
      <c r="A183" s="5" t="s">
        <v>10</v>
      </c>
      <c r="B183" s="1" t="s">
        <v>341</v>
      </c>
      <c r="C183" s="5" t="s">
        <v>788</v>
      </c>
      <c r="D183" s="4">
        <v>44287</v>
      </c>
      <c r="E183" s="4">
        <v>44316</v>
      </c>
      <c r="F183" s="44"/>
      <c r="I183" s="44"/>
      <c r="J183" s="44"/>
      <c r="K183" s="44"/>
      <c r="L183" s="70">
        <f>COUNTIFS(L$1,"&gt;="&amp;$D183,L$1,"&lt;="&amp;$E183)</f>
        <v>0</v>
      </c>
      <c r="M183" s="70">
        <f>COUNTIFS(M$1,"&gt;="&amp;$D183,M$1,"&lt;="&amp;$E183)</f>
        <v>0</v>
      </c>
      <c r="N183" s="70">
        <f>COUNTIFS(N$1,"&gt;="&amp;$D183,N$1,"&lt;="&amp;$E183)</f>
        <v>0</v>
      </c>
      <c r="O183" s="70">
        <f>COUNTIFS(O$1,"&gt;="&amp;$D183,O$1,"&lt;="&amp;$E183)</f>
        <v>0</v>
      </c>
      <c r="P183" s="70">
        <f>COUNTIFS(P$1,"&gt;="&amp;$D183,P$1,"&lt;="&amp;$E183)</f>
        <v>0</v>
      </c>
      <c r="Q183" s="70">
        <f>COUNTIFS(Q$1,"&gt;="&amp;$D183,Q$1,"&lt;="&amp;$E183)</f>
        <v>0</v>
      </c>
      <c r="R183" s="70">
        <f>COUNTIFS(R$1,"&gt;="&amp;$D183,R$1,"&lt;="&amp;$E183)</f>
        <v>0</v>
      </c>
      <c r="S183" s="70">
        <f>COUNTIFS(S$1,"&gt;="&amp;$D183,S$1,"&lt;="&amp;$E183)</f>
        <v>0</v>
      </c>
      <c r="T183" s="70">
        <f>COUNTIFS(T$1,"&gt;="&amp;$D183,T$1,"&lt;="&amp;$E183)</f>
        <v>0</v>
      </c>
      <c r="U183" s="70">
        <f>COUNTIFS(U$1,"&gt;="&amp;$D183,U$1,"&lt;="&amp;$E183)</f>
        <v>0</v>
      </c>
      <c r="V183" s="70">
        <f>COUNTIFS(V$1,"&gt;="&amp;$D183,V$1,"&lt;="&amp;$E183)</f>
        <v>0</v>
      </c>
      <c r="W183" s="70">
        <f>COUNTIFS(W$1,"&gt;="&amp;$D183,W$1,"&lt;="&amp;$E183)</f>
        <v>0</v>
      </c>
      <c r="X183" s="70">
        <f>COUNTIFS(X$1,"&gt;="&amp;$D183,X$1,"&lt;="&amp;$E183)</f>
        <v>0</v>
      </c>
      <c r="Y183" s="70">
        <f>COUNTIFS(Y$1,"&gt;="&amp;$D183,Y$1,"&lt;="&amp;$E183)</f>
        <v>0</v>
      </c>
      <c r="Z183" s="70">
        <f>COUNTIFS(Z$1,"&gt;="&amp;$D183,Z$1,"&lt;="&amp;$E183)</f>
        <v>0</v>
      </c>
      <c r="AA183" s="70">
        <f>COUNTIFS(AA$1,"&gt;="&amp;$D183,AA$1,"&lt;="&amp;$E183)</f>
        <v>1</v>
      </c>
      <c r="AB183" s="70">
        <f>COUNTIFS(AB$1,"&gt;="&amp;$D183,AB$1,"&lt;="&amp;$E183)</f>
        <v>0</v>
      </c>
      <c r="AC183" s="70">
        <f>COUNTIFS(AC$1,"&gt;="&amp;$D183,AC$1,"&lt;="&amp;$E183)</f>
        <v>0</v>
      </c>
      <c r="AD183" s="70">
        <f>COUNTIFS(AD$1,"&gt;="&amp;$D183,AD$1,"&lt;="&amp;$E183)</f>
        <v>0</v>
      </c>
      <c r="AE183" s="70">
        <f>COUNTIFS(AE$1,"&gt;="&amp;$D183,AE$1,"&lt;="&amp;$E183)</f>
        <v>0</v>
      </c>
      <c r="AF183" s="70">
        <f>COUNTIFS(AF$1,"&gt;="&amp;$D183,AF$1,"&lt;="&amp;$E183)</f>
        <v>0</v>
      </c>
      <c r="AG183" s="70">
        <f>COUNTIFS(AG$1,"&gt;="&amp;$D183,AG$1,"&lt;="&amp;$E183)</f>
        <v>0</v>
      </c>
      <c r="AH183" s="70">
        <f>COUNTIFS(AH$1,"&gt;="&amp;$D183,AH$1,"&lt;="&amp;$E183)</f>
        <v>0</v>
      </c>
      <c r="AI183" s="70">
        <f>COUNTIFS(AI$1,"&gt;="&amp;$D183,AI$1,"&lt;="&amp;$E183)</f>
        <v>0</v>
      </c>
      <c r="AJ183" s="95"/>
      <c r="AK183" s="95"/>
      <c r="AL183" s="95"/>
      <c r="AM183" s="96"/>
      <c r="AN183" s="96"/>
      <c r="AO183" s="96"/>
      <c r="AP183" s="96"/>
      <c r="AQ183" s="96"/>
      <c r="AR183" s="96"/>
      <c r="AS183" s="96"/>
      <c r="AT183" s="96"/>
      <c r="AU183" s="96"/>
      <c r="AV183" s="96"/>
      <c r="AW183" s="96"/>
      <c r="AX183" s="96"/>
      <c r="AY183" s="96"/>
      <c r="AZ183" s="96"/>
      <c r="BA183" s="96"/>
      <c r="BB183" s="96"/>
    </row>
    <row r="184" spans="1:54" s="4" customFormat="1" hidden="1">
      <c r="A184" s="5" t="s">
        <v>10</v>
      </c>
      <c r="B184" s="1" t="s">
        <v>341</v>
      </c>
      <c r="C184" s="5" t="s">
        <v>821</v>
      </c>
      <c r="D184" s="4">
        <v>44287</v>
      </c>
      <c r="E184" s="4">
        <v>44316</v>
      </c>
      <c r="F184" s="44"/>
      <c r="I184" s="44"/>
      <c r="J184" s="44"/>
      <c r="K184" s="44"/>
      <c r="L184" s="70">
        <f>COUNTIFS(L$1,"&gt;="&amp;$D184,L$1,"&lt;="&amp;$E184)</f>
        <v>0</v>
      </c>
      <c r="M184" s="70">
        <f>COUNTIFS(M$1,"&gt;="&amp;$D184,M$1,"&lt;="&amp;$E184)</f>
        <v>0</v>
      </c>
      <c r="N184" s="70">
        <f>COUNTIFS(N$1,"&gt;="&amp;$D184,N$1,"&lt;="&amp;$E184)</f>
        <v>0</v>
      </c>
      <c r="O184" s="70">
        <f>COUNTIFS(O$1,"&gt;="&amp;$D184,O$1,"&lt;="&amp;$E184)</f>
        <v>0</v>
      </c>
      <c r="P184" s="70">
        <f>COUNTIFS(P$1,"&gt;="&amp;$D184,P$1,"&lt;="&amp;$E184)</f>
        <v>0</v>
      </c>
      <c r="Q184" s="70">
        <f>COUNTIFS(Q$1,"&gt;="&amp;$D184,Q$1,"&lt;="&amp;$E184)</f>
        <v>0</v>
      </c>
      <c r="R184" s="70">
        <f>COUNTIFS(R$1,"&gt;="&amp;$D184,R$1,"&lt;="&amp;$E184)</f>
        <v>0</v>
      </c>
      <c r="S184" s="70">
        <f>COUNTIFS(S$1,"&gt;="&amp;$D184,S$1,"&lt;="&amp;$E184)</f>
        <v>0</v>
      </c>
      <c r="T184" s="70">
        <f>COUNTIFS(T$1,"&gt;="&amp;$D184,T$1,"&lt;="&amp;$E184)</f>
        <v>0</v>
      </c>
      <c r="U184" s="70">
        <f>COUNTIFS(U$1,"&gt;="&amp;$D184,U$1,"&lt;="&amp;$E184)</f>
        <v>0</v>
      </c>
      <c r="V184" s="70">
        <f>COUNTIFS(V$1,"&gt;="&amp;$D184,V$1,"&lt;="&amp;$E184)</f>
        <v>0</v>
      </c>
      <c r="W184" s="70">
        <f>COUNTIFS(W$1,"&gt;="&amp;$D184,W$1,"&lt;="&amp;$E184)</f>
        <v>0</v>
      </c>
      <c r="X184" s="70">
        <f>COUNTIFS(X$1,"&gt;="&amp;$D184,X$1,"&lt;="&amp;$E184)</f>
        <v>0</v>
      </c>
      <c r="Y184" s="70">
        <f>COUNTIFS(Y$1,"&gt;="&amp;$D184,Y$1,"&lt;="&amp;$E184)</f>
        <v>0</v>
      </c>
      <c r="Z184" s="70">
        <f>COUNTIFS(Z$1,"&gt;="&amp;$D184,Z$1,"&lt;="&amp;$E184)</f>
        <v>0</v>
      </c>
      <c r="AA184" s="70">
        <f>COUNTIFS(AA$1,"&gt;="&amp;$D184,AA$1,"&lt;="&amp;$E184)</f>
        <v>1</v>
      </c>
      <c r="AB184" s="70">
        <f>COUNTIFS(AB$1,"&gt;="&amp;$D184,AB$1,"&lt;="&amp;$E184)</f>
        <v>0</v>
      </c>
      <c r="AC184" s="70">
        <f>COUNTIFS(AC$1,"&gt;="&amp;$D184,AC$1,"&lt;="&amp;$E184)</f>
        <v>0</v>
      </c>
      <c r="AD184" s="70">
        <f>COUNTIFS(AD$1,"&gt;="&amp;$D184,AD$1,"&lt;="&amp;$E184)</f>
        <v>0</v>
      </c>
      <c r="AE184" s="70">
        <f>COUNTIFS(AE$1,"&gt;="&amp;$D184,AE$1,"&lt;="&amp;$E184)</f>
        <v>0</v>
      </c>
      <c r="AF184" s="70">
        <f>COUNTIFS(AF$1,"&gt;="&amp;$D184,AF$1,"&lt;="&amp;$E184)</f>
        <v>0</v>
      </c>
      <c r="AG184" s="70">
        <f>COUNTIFS(AG$1,"&gt;="&amp;$D184,AG$1,"&lt;="&amp;$E184)</f>
        <v>0</v>
      </c>
      <c r="AH184" s="70">
        <f>COUNTIFS(AH$1,"&gt;="&amp;$D184,AH$1,"&lt;="&amp;$E184)</f>
        <v>0</v>
      </c>
      <c r="AI184" s="70">
        <f>COUNTIFS(AI$1,"&gt;="&amp;$D184,AI$1,"&lt;="&amp;$E184)</f>
        <v>0</v>
      </c>
      <c r="AJ184" s="95"/>
      <c r="AK184" s="95"/>
      <c r="AL184" s="95"/>
      <c r="AM184" s="96"/>
      <c r="AN184" s="96"/>
      <c r="AO184" s="96"/>
      <c r="AP184" s="96"/>
      <c r="AQ184" s="96"/>
      <c r="AR184" s="96"/>
      <c r="AS184" s="96"/>
      <c r="AT184" s="96"/>
      <c r="AU184" s="96"/>
      <c r="AV184" s="96"/>
      <c r="AW184" s="96"/>
      <c r="AX184" s="96"/>
      <c r="AY184" s="96"/>
      <c r="AZ184" s="96"/>
      <c r="BA184" s="96"/>
      <c r="BB184" s="96"/>
    </row>
    <row r="185" spans="1:54" s="4" customFormat="1" hidden="1">
      <c r="A185" s="20" t="s">
        <v>9</v>
      </c>
      <c r="B185" s="1" t="s">
        <v>340</v>
      </c>
      <c r="C185" s="5" t="s">
        <v>488</v>
      </c>
      <c r="D185" s="4">
        <v>43983</v>
      </c>
      <c r="E185" s="4">
        <v>44012</v>
      </c>
      <c r="F185" s="44"/>
      <c r="I185" s="44"/>
      <c r="J185" s="44"/>
      <c r="K185" s="44"/>
      <c r="L185" s="70">
        <f>COUNTIFS(L$1,"&gt;="&amp;$D185,L$1,"&lt;="&amp;$E185)</f>
        <v>0</v>
      </c>
      <c r="M185" s="70">
        <f>COUNTIFS(M$1,"&gt;="&amp;$D185,M$1,"&lt;="&amp;$E185)</f>
        <v>0</v>
      </c>
      <c r="N185" s="70">
        <f>COUNTIFS(N$1,"&gt;="&amp;$D185,N$1,"&lt;="&amp;$E185)</f>
        <v>0</v>
      </c>
      <c r="O185" s="70">
        <f>COUNTIFS(O$1,"&gt;="&amp;$D185,O$1,"&lt;="&amp;$E185)</f>
        <v>0</v>
      </c>
      <c r="P185" s="70">
        <f>COUNTIFS(P$1,"&gt;="&amp;$D185,P$1,"&lt;="&amp;$E185)</f>
        <v>0</v>
      </c>
      <c r="Q185" s="70">
        <f>COUNTIFS(Q$1,"&gt;="&amp;$D185,Q$1,"&lt;="&amp;$E185)</f>
        <v>1</v>
      </c>
      <c r="R185" s="70">
        <f>COUNTIFS(R$1,"&gt;="&amp;$D185,R$1,"&lt;="&amp;$E185)</f>
        <v>0</v>
      </c>
      <c r="S185" s="70">
        <f>COUNTIFS(S$1,"&gt;="&amp;$D185,S$1,"&lt;="&amp;$E185)</f>
        <v>0</v>
      </c>
      <c r="T185" s="70">
        <f>COUNTIFS(T$1,"&gt;="&amp;$D185,T$1,"&lt;="&amp;$E185)</f>
        <v>0</v>
      </c>
      <c r="U185" s="70">
        <f>COUNTIFS(U$1,"&gt;="&amp;$D185,U$1,"&lt;="&amp;$E185)</f>
        <v>0</v>
      </c>
      <c r="V185" s="70">
        <f>COUNTIFS(V$1,"&gt;="&amp;$D185,V$1,"&lt;="&amp;$E185)</f>
        <v>0</v>
      </c>
      <c r="W185" s="70">
        <f>COUNTIFS(W$1,"&gt;="&amp;$D185,W$1,"&lt;="&amp;$E185)</f>
        <v>0</v>
      </c>
      <c r="X185" s="70">
        <f>COUNTIFS(X$1,"&gt;="&amp;$D185,X$1,"&lt;="&amp;$E185)</f>
        <v>0</v>
      </c>
      <c r="Y185" s="70">
        <f>COUNTIFS(Y$1,"&gt;="&amp;$D185,Y$1,"&lt;="&amp;$E185)</f>
        <v>0</v>
      </c>
      <c r="Z185" s="70">
        <f>COUNTIFS(Z$1,"&gt;="&amp;$D185,Z$1,"&lt;="&amp;$E185)</f>
        <v>0</v>
      </c>
      <c r="AA185" s="70">
        <f>COUNTIFS(AA$1,"&gt;="&amp;$D185,AA$1,"&lt;="&amp;$E185)</f>
        <v>0</v>
      </c>
      <c r="AB185" s="70">
        <f>COUNTIFS(AB$1,"&gt;="&amp;$D185,AB$1,"&lt;="&amp;$E185)</f>
        <v>0</v>
      </c>
      <c r="AC185" s="70">
        <f>COUNTIFS(AC$1,"&gt;="&amp;$D185,AC$1,"&lt;="&amp;$E185)</f>
        <v>0</v>
      </c>
      <c r="AD185" s="70">
        <f>COUNTIFS(AD$1,"&gt;="&amp;$D185,AD$1,"&lt;="&amp;$E185)</f>
        <v>0</v>
      </c>
      <c r="AE185" s="70">
        <f>COUNTIFS(AE$1,"&gt;="&amp;$D185,AE$1,"&lt;="&amp;$E185)</f>
        <v>0</v>
      </c>
      <c r="AF185" s="70">
        <f>COUNTIFS(AF$1,"&gt;="&amp;$D185,AF$1,"&lt;="&amp;$E185)</f>
        <v>0</v>
      </c>
      <c r="AG185" s="70">
        <f>COUNTIFS(AG$1,"&gt;="&amp;$D185,AG$1,"&lt;="&amp;$E185)</f>
        <v>0</v>
      </c>
      <c r="AH185" s="70">
        <f>COUNTIFS(AH$1,"&gt;="&amp;$D185,AH$1,"&lt;="&amp;$E185)</f>
        <v>0</v>
      </c>
      <c r="AI185" s="70">
        <f>COUNTIFS(AI$1,"&gt;="&amp;$D185,AI$1,"&lt;="&amp;$E185)</f>
        <v>0</v>
      </c>
      <c r="AJ185" s="94">
        <v>2</v>
      </c>
      <c r="AK185" s="94">
        <v>3</v>
      </c>
      <c r="AL185" s="94">
        <v>3</v>
      </c>
      <c r="AM185" s="94">
        <v>3</v>
      </c>
      <c r="AN185" s="94">
        <v>3</v>
      </c>
      <c r="AO185" s="94">
        <v>3</v>
      </c>
      <c r="AP185" s="94">
        <v>4</v>
      </c>
      <c r="AQ185" s="94">
        <v>4</v>
      </c>
      <c r="AR185" s="94">
        <v>4</v>
      </c>
      <c r="AS185" s="94">
        <v>4</v>
      </c>
      <c r="AT185" s="94">
        <v>2</v>
      </c>
      <c r="AU185" s="94">
        <v>2</v>
      </c>
      <c r="AV185" s="94">
        <v>2</v>
      </c>
      <c r="AW185" s="94">
        <v>2</v>
      </c>
      <c r="AX185" s="94">
        <v>2</v>
      </c>
      <c r="AY185" s="94">
        <v>2</v>
      </c>
      <c r="AZ185" s="94">
        <v>2</v>
      </c>
      <c r="BA185" s="94">
        <v>2</v>
      </c>
      <c r="BB185" s="94">
        <v>2</v>
      </c>
    </row>
    <row r="186" spans="1:54" s="4" customFormat="1" hidden="1">
      <c r="A186" s="5" t="s">
        <v>9</v>
      </c>
      <c r="B186" s="1" t="s">
        <v>340</v>
      </c>
      <c r="C186" s="5" t="s">
        <v>489</v>
      </c>
      <c r="D186" s="4">
        <v>43983</v>
      </c>
      <c r="E186" s="4">
        <v>44012</v>
      </c>
      <c r="F186" s="44"/>
      <c r="I186" s="44"/>
      <c r="J186" s="44"/>
      <c r="K186" s="44"/>
      <c r="L186" s="70">
        <f>COUNTIFS(L$1,"&gt;="&amp;$D186,L$1,"&lt;="&amp;$E186)</f>
        <v>0</v>
      </c>
      <c r="M186" s="70">
        <f>COUNTIFS(M$1,"&gt;="&amp;$D186,M$1,"&lt;="&amp;$E186)</f>
        <v>0</v>
      </c>
      <c r="N186" s="70">
        <f>COUNTIFS(N$1,"&gt;="&amp;$D186,N$1,"&lt;="&amp;$E186)</f>
        <v>0</v>
      </c>
      <c r="O186" s="70">
        <f>COUNTIFS(O$1,"&gt;="&amp;$D186,O$1,"&lt;="&amp;$E186)</f>
        <v>0</v>
      </c>
      <c r="P186" s="70">
        <f>COUNTIFS(P$1,"&gt;="&amp;$D186,P$1,"&lt;="&amp;$E186)</f>
        <v>0</v>
      </c>
      <c r="Q186" s="70">
        <f>COUNTIFS(Q$1,"&gt;="&amp;$D186,Q$1,"&lt;="&amp;$E186)</f>
        <v>1</v>
      </c>
      <c r="R186" s="70">
        <f>COUNTIFS(R$1,"&gt;="&amp;$D186,R$1,"&lt;="&amp;$E186)</f>
        <v>0</v>
      </c>
      <c r="S186" s="70">
        <f>COUNTIFS(S$1,"&gt;="&amp;$D186,S$1,"&lt;="&amp;$E186)</f>
        <v>0</v>
      </c>
      <c r="T186" s="70">
        <f>COUNTIFS(T$1,"&gt;="&amp;$D186,T$1,"&lt;="&amp;$E186)</f>
        <v>0</v>
      </c>
      <c r="U186" s="70">
        <f>COUNTIFS(U$1,"&gt;="&amp;$D186,U$1,"&lt;="&amp;$E186)</f>
        <v>0</v>
      </c>
      <c r="V186" s="70">
        <f>COUNTIFS(V$1,"&gt;="&amp;$D186,V$1,"&lt;="&amp;$E186)</f>
        <v>0</v>
      </c>
      <c r="W186" s="70">
        <f>COUNTIFS(W$1,"&gt;="&amp;$D186,W$1,"&lt;="&amp;$E186)</f>
        <v>0</v>
      </c>
      <c r="X186" s="70">
        <f>COUNTIFS(X$1,"&gt;="&amp;$D186,X$1,"&lt;="&amp;$E186)</f>
        <v>0</v>
      </c>
      <c r="Y186" s="70">
        <f>COUNTIFS(Y$1,"&gt;="&amp;$D186,Y$1,"&lt;="&amp;$E186)</f>
        <v>0</v>
      </c>
      <c r="Z186" s="70">
        <f>COUNTIFS(Z$1,"&gt;="&amp;$D186,Z$1,"&lt;="&amp;$E186)</f>
        <v>0</v>
      </c>
      <c r="AA186" s="70">
        <f>COUNTIFS(AA$1,"&gt;="&amp;$D186,AA$1,"&lt;="&amp;$E186)</f>
        <v>0</v>
      </c>
      <c r="AB186" s="70">
        <f>COUNTIFS(AB$1,"&gt;="&amp;$D186,AB$1,"&lt;="&amp;$E186)</f>
        <v>0</v>
      </c>
      <c r="AC186" s="70">
        <f>COUNTIFS(AC$1,"&gt;="&amp;$D186,AC$1,"&lt;="&amp;$E186)</f>
        <v>0</v>
      </c>
      <c r="AD186" s="70">
        <f>COUNTIFS(AD$1,"&gt;="&amp;$D186,AD$1,"&lt;="&amp;$E186)</f>
        <v>0</v>
      </c>
      <c r="AE186" s="70">
        <f>COUNTIFS(AE$1,"&gt;="&amp;$D186,AE$1,"&lt;="&amp;$E186)</f>
        <v>0</v>
      </c>
      <c r="AF186" s="70">
        <f>COUNTIFS(AF$1,"&gt;="&amp;$D186,AF$1,"&lt;="&amp;$E186)</f>
        <v>0</v>
      </c>
      <c r="AG186" s="70">
        <f>COUNTIFS(AG$1,"&gt;="&amp;$D186,AG$1,"&lt;="&amp;$E186)</f>
        <v>0</v>
      </c>
      <c r="AH186" s="70">
        <f>COUNTIFS(AH$1,"&gt;="&amp;$D186,AH$1,"&lt;="&amp;$E186)</f>
        <v>0</v>
      </c>
      <c r="AI186" s="70">
        <f>COUNTIFS(AI$1,"&gt;="&amp;$D186,AI$1,"&lt;="&amp;$E186)</f>
        <v>0</v>
      </c>
      <c r="AJ186" s="94"/>
      <c r="AK186" s="94"/>
      <c r="AL186" s="94"/>
      <c r="AM186" s="94"/>
      <c r="AN186" s="94"/>
      <c r="AO186" s="94"/>
      <c r="AP186" s="94"/>
      <c r="AQ186" s="94"/>
      <c r="AR186" s="94"/>
      <c r="AS186" s="94"/>
      <c r="AT186" s="94"/>
      <c r="AU186" s="94"/>
      <c r="AV186" s="94"/>
      <c r="AW186" s="94"/>
      <c r="AX186" s="94"/>
      <c r="AY186" s="94"/>
      <c r="AZ186" s="94"/>
      <c r="BA186" s="94"/>
      <c r="BB186" s="94"/>
    </row>
    <row r="187" spans="1:54" s="4" customFormat="1" hidden="1">
      <c r="A187" s="22" t="s">
        <v>9</v>
      </c>
      <c r="B187" s="1" t="s">
        <v>340</v>
      </c>
      <c r="C187" s="5" t="s">
        <v>100</v>
      </c>
      <c r="D187" s="4">
        <v>44013</v>
      </c>
      <c r="E187" s="4">
        <v>44043</v>
      </c>
      <c r="F187" s="44"/>
      <c r="I187" s="44"/>
      <c r="J187" s="44"/>
      <c r="K187" s="44"/>
      <c r="L187" s="70">
        <f>COUNTIFS(L$1,"&gt;="&amp;$D187,L$1,"&lt;="&amp;$E187)</f>
        <v>0</v>
      </c>
      <c r="M187" s="70">
        <f>COUNTIFS(M$1,"&gt;="&amp;$D187,M$1,"&lt;="&amp;$E187)</f>
        <v>0</v>
      </c>
      <c r="N187" s="70">
        <f>COUNTIFS(N$1,"&gt;="&amp;$D187,N$1,"&lt;="&amp;$E187)</f>
        <v>0</v>
      </c>
      <c r="O187" s="70">
        <f>COUNTIFS(O$1,"&gt;="&amp;$D187,O$1,"&lt;="&amp;$E187)</f>
        <v>0</v>
      </c>
      <c r="P187" s="70">
        <f>COUNTIFS(P$1,"&gt;="&amp;$D187,P$1,"&lt;="&amp;$E187)</f>
        <v>0</v>
      </c>
      <c r="Q187" s="70">
        <f>COUNTIFS(Q$1,"&gt;="&amp;$D187,Q$1,"&lt;="&amp;$E187)</f>
        <v>0</v>
      </c>
      <c r="R187" s="70">
        <f>COUNTIFS(R$1,"&gt;="&amp;$D187,R$1,"&lt;="&amp;$E187)</f>
        <v>1</v>
      </c>
      <c r="S187" s="70">
        <f>COUNTIFS(S$1,"&gt;="&amp;$D187,S$1,"&lt;="&amp;$E187)</f>
        <v>0</v>
      </c>
      <c r="T187" s="70">
        <f>COUNTIFS(T$1,"&gt;="&amp;$D187,T$1,"&lt;="&amp;$E187)</f>
        <v>0</v>
      </c>
      <c r="U187" s="70">
        <f>COUNTIFS(U$1,"&gt;="&amp;$D187,U$1,"&lt;="&amp;$E187)</f>
        <v>0</v>
      </c>
      <c r="V187" s="70">
        <f>COUNTIFS(V$1,"&gt;="&amp;$D187,V$1,"&lt;="&amp;$E187)</f>
        <v>0</v>
      </c>
      <c r="W187" s="70">
        <f>COUNTIFS(W$1,"&gt;="&amp;$D187,W$1,"&lt;="&amp;$E187)</f>
        <v>0</v>
      </c>
      <c r="X187" s="70">
        <f>COUNTIFS(X$1,"&gt;="&amp;$D187,X$1,"&lt;="&amp;$E187)</f>
        <v>0</v>
      </c>
      <c r="Y187" s="70">
        <f>COUNTIFS(Y$1,"&gt;="&amp;$D187,Y$1,"&lt;="&amp;$E187)</f>
        <v>0</v>
      </c>
      <c r="Z187" s="70">
        <f>COUNTIFS(Z$1,"&gt;="&amp;$D187,Z$1,"&lt;="&amp;$E187)</f>
        <v>0</v>
      </c>
      <c r="AA187" s="70">
        <f>COUNTIFS(AA$1,"&gt;="&amp;$D187,AA$1,"&lt;="&amp;$E187)</f>
        <v>0</v>
      </c>
      <c r="AB187" s="70">
        <f>COUNTIFS(AB$1,"&gt;="&amp;$D187,AB$1,"&lt;="&amp;$E187)</f>
        <v>0</v>
      </c>
      <c r="AC187" s="70">
        <f>COUNTIFS(AC$1,"&gt;="&amp;$D187,AC$1,"&lt;="&amp;$E187)</f>
        <v>0</v>
      </c>
      <c r="AD187" s="70">
        <f>COUNTIFS(AD$1,"&gt;="&amp;$D187,AD$1,"&lt;="&amp;$E187)</f>
        <v>0</v>
      </c>
      <c r="AE187" s="70">
        <f>COUNTIFS(AE$1,"&gt;="&amp;$D187,AE$1,"&lt;="&amp;$E187)</f>
        <v>0</v>
      </c>
      <c r="AF187" s="70">
        <f>COUNTIFS(AF$1,"&gt;="&amp;$D187,AF$1,"&lt;="&amp;$E187)</f>
        <v>0</v>
      </c>
      <c r="AG187" s="70">
        <f>COUNTIFS(AG$1,"&gt;="&amp;$D187,AG$1,"&lt;="&amp;$E187)</f>
        <v>0</v>
      </c>
      <c r="AH187" s="70">
        <f>COUNTIFS(AH$1,"&gt;="&amp;$D187,AH$1,"&lt;="&amp;$E187)</f>
        <v>0</v>
      </c>
      <c r="AI187" s="70">
        <f>COUNTIFS(AI$1,"&gt;="&amp;$D187,AI$1,"&lt;="&amp;$E187)</f>
        <v>0</v>
      </c>
      <c r="AJ187" s="94"/>
      <c r="AK187" s="94"/>
      <c r="AL187" s="94"/>
      <c r="AM187" s="94"/>
      <c r="AN187" s="94"/>
      <c r="AO187" s="94"/>
      <c r="AP187" s="94"/>
      <c r="AQ187" s="94"/>
      <c r="AR187" s="94"/>
      <c r="AS187" s="94"/>
      <c r="AT187" s="94"/>
      <c r="AU187" s="94"/>
      <c r="AV187" s="94"/>
      <c r="AW187" s="94"/>
      <c r="AX187" s="94"/>
      <c r="AY187" s="94"/>
      <c r="AZ187" s="94"/>
      <c r="BA187" s="94"/>
      <c r="BB187" s="94"/>
    </row>
    <row r="188" spans="1:54" s="4" customFormat="1" hidden="1">
      <c r="A188" s="5" t="s">
        <v>9</v>
      </c>
      <c r="B188" s="1" t="s">
        <v>340</v>
      </c>
      <c r="C188" s="5" t="s">
        <v>99</v>
      </c>
      <c r="D188" s="4">
        <v>44013</v>
      </c>
      <c r="E188" s="4">
        <v>44043</v>
      </c>
      <c r="F188" s="44"/>
      <c r="I188" s="44"/>
      <c r="J188" s="44"/>
      <c r="K188" s="44"/>
      <c r="L188" s="70">
        <f>COUNTIFS(L$1,"&gt;="&amp;$D188,L$1,"&lt;="&amp;$E188)</f>
        <v>0</v>
      </c>
      <c r="M188" s="70">
        <f>COUNTIFS(M$1,"&gt;="&amp;$D188,M$1,"&lt;="&amp;$E188)</f>
        <v>0</v>
      </c>
      <c r="N188" s="70">
        <f>COUNTIFS(N$1,"&gt;="&amp;$D188,N$1,"&lt;="&amp;$E188)</f>
        <v>0</v>
      </c>
      <c r="O188" s="70">
        <f>COUNTIFS(O$1,"&gt;="&amp;$D188,O$1,"&lt;="&amp;$E188)</f>
        <v>0</v>
      </c>
      <c r="P188" s="70">
        <f>COUNTIFS(P$1,"&gt;="&amp;$D188,P$1,"&lt;="&amp;$E188)</f>
        <v>0</v>
      </c>
      <c r="Q188" s="70">
        <f>COUNTIFS(Q$1,"&gt;="&amp;$D188,Q$1,"&lt;="&amp;$E188)</f>
        <v>0</v>
      </c>
      <c r="R188" s="70">
        <f>COUNTIFS(R$1,"&gt;="&amp;$D188,R$1,"&lt;="&amp;$E188)</f>
        <v>1</v>
      </c>
      <c r="S188" s="70">
        <f>COUNTIFS(S$1,"&gt;="&amp;$D188,S$1,"&lt;="&amp;$E188)</f>
        <v>0</v>
      </c>
      <c r="T188" s="70">
        <f>COUNTIFS(T$1,"&gt;="&amp;$D188,T$1,"&lt;="&amp;$E188)</f>
        <v>0</v>
      </c>
      <c r="U188" s="70">
        <f>COUNTIFS(U$1,"&gt;="&amp;$D188,U$1,"&lt;="&amp;$E188)</f>
        <v>0</v>
      </c>
      <c r="V188" s="70">
        <f>COUNTIFS(V$1,"&gt;="&amp;$D188,V$1,"&lt;="&amp;$E188)</f>
        <v>0</v>
      </c>
      <c r="W188" s="70">
        <f>COUNTIFS(W$1,"&gt;="&amp;$D188,W$1,"&lt;="&amp;$E188)</f>
        <v>0</v>
      </c>
      <c r="X188" s="70">
        <f>COUNTIFS(X$1,"&gt;="&amp;$D188,X$1,"&lt;="&amp;$E188)</f>
        <v>0</v>
      </c>
      <c r="Y188" s="70">
        <f>COUNTIFS(Y$1,"&gt;="&amp;$D188,Y$1,"&lt;="&amp;$E188)</f>
        <v>0</v>
      </c>
      <c r="Z188" s="70">
        <f>COUNTIFS(Z$1,"&gt;="&amp;$D188,Z$1,"&lt;="&amp;$E188)</f>
        <v>0</v>
      </c>
      <c r="AA188" s="70">
        <f>COUNTIFS(AA$1,"&gt;="&amp;$D188,AA$1,"&lt;="&amp;$E188)</f>
        <v>0</v>
      </c>
      <c r="AB188" s="70">
        <f>COUNTIFS(AB$1,"&gt;="&amp;$D188,AB$1,"&lt;="&amp;$E188)</f>
        <v>0</v>
      </c>
      <c r="AC188" s="70">
        <f>COUNTIFS(AC$1,"&gt;="&amp;$D188,AC$1,"&lt;="&amp;$E188)</f>
        <v>0</v>
      </c>
      <c r="AD188" s="70">
        <f>COUNTIFS(AD$1,"&gt;="&amp;$D188,AD$1,"&lt;="&amp;$E188)</f>
        <v>0</v>
      </c>
      <c r="AE188" s="70">
        <f>COUNTIFS(AE$1,"&gt;="&amp;$D188,AE$1,"&lt;="&amp;$E188)</f>
        <v>0</v>
      </c>
      <c r="AF188" s="70">
        <f>COUNTIFS(AF$1,"&gt;="&amp;$D188,AF$1,"&lt;="&amp;$E188)</f>
        <v>0</v>
      </c>
      <c r="AG188" s="70">
        <f>COUNTIFS(AG$1,"&gt;="&amp;$D188,AG$1,"&lt;="&amp;$E188)</f>
        <v>0</v>
      </c>
      <c r="AH188" s="70">
        <f>COUNTIFS(AH$1,"&gt;="&amp;$D188,AH$1,"&lt;="&amp;$E188)</f>
        <v>0</v>
      </c>
      <c r="AI188" s="70">
        <f>COUNTIFS(AI$1,"&gt;="&amp;$D188,AI$1,"&lt;="&amp;$E188)</f>
        <v>0</v>
      </c>
      <c r="AJ188" s="94"/>
      <c r="AK188" s="94"/>
      <c r="AL188" s="94"/>
      <c r="AM188" s="94"/>
      <c r="AN188" s="94"/>
      <c r="AO188" s="94"/>
      <c r="AP188" s="94"/>
      <c r="AQ188" s="94"/>
      <c r="AR188" s="94"/>
      <c r="AS188" s="94"/>
      <c r="AT188" s="94"/>
      <c r="AU188" s="94"/>
      <c r="AV188" s="94"/>
      <c r="AW188" s="94"/>
      <c r="AX188" s="94"/>
      <c r="AY188" s="94"/>
      <c r="AZ188" s="94"/>
      <c r="BA188" s="94"/>
      <c r="BB188" s="94"/>
    </row>
    <row r="189" spans="1:54" s="4" customFormat="1" hidden="1">
      <c r="A189" s="5" t="s">
        <v>9</v>
      </c>
      <c r="B189" s="1" t="s">
        <v>340</v>
      </c>
      <c r="C189" s="5" t="s">
        <v>98</v>
      </c>
      <c r="D189" s="4">
        <v>44044</v>
      </c>
      <c r="E189" s="4">
        <v>44074</v>
      </c>
      <c r="F189" s="44"/>
      <c r="I189" s="44"/>
      <c r="J189" s="44"/>
      <c r="K189" s="44"/>
      <c r="L189" s="70">
        <f>COUNTIFS(L$1,"&gt;="&amp;$D189,L$1,"&lt;="&amp;$E189)</f>
        <v>0</v>
      </c>
      <c r="M189" s="70">
        <f>COUNTIFS(M$1,"&gt;="&amp;$D189,M$1,"&lt;="&amp;$E189)</f>
        <v>0</v>
      </c>
      <c r="N189" s="70">
        <f>COUNTIFS(N$1,"&gt;="&amp;$D189,N$1,"&lt;="&amp;$E189)</f>
        <v>0</v>
      </c>
      <c r="O189" s="70">
        <f>COUNTIFS(O$1,"&gt;="&amp;$D189,O$1,"&lt;="&amp;$E189)</f>
        <v>0</v>
      </c>
      <c r="P189" s="70">
        <f>COUNTIFS(P$1,"&gt;="&amp;$D189,P$1,"&lt;="&amp;$E189)</f>
        <v>0</v>
      </c>
      <c r="Q189" s="70">
        <f>COUNTIFS(Q$1,"&gt;="&amp;$D189,Q$1,"&lt;="&amp;$E189)</f>
        <v>0</v>
      </c>
      <c r="R189" s="70">
        <f>COUNTIFS(R$1,"&gt;="&amp;$D189,R$1,"&lt;="&amp;$E189)</f>
        <v>0</v>
      </c>
      <c r="S189" s="70">
        <f>COUNTIFS(S$1,"&gt;="&amp;$D189,S$1,"&lt;="&amp;$E189)</f>
        <v>1</v>
      </c>
      <c r="T189" s="70">
        <f>COUNTIFS(T$1,"&gt;="&amp;$D189,T$1,"&lt;="&amp;$E189)</f>
        <v>0</v>
      </c>
      <c r="U189" s="70">
        <f>COUNTIFS(U$1,"&gt;="&amp;$D189,U$1,"&lt;="&amp;$E189)</f>
        <v>0</v>
      </c>
      <c r="V189" s="70">
        <f>COUNTIFS(V$1,"&gt;="&amp;$D189,V$1,"&lt;="&amp;$E189)</f>
        <v>0</v>
      </c>
      <c r="W189" s="70">
        <f>COUNTIFS(W$1,"&gt;="&amp;$D189,W$1,"&lt;="&amp;$E189)</f>
        <v>0</v>
      </c>
      <c r="X189" s="70">
        <f>COUNTIFS(X$1,"&gt;="&amp;$D189,X$1,"&lt;="&amp;$E189)</f>
        <v>0</v>
      </c>
      <c r="Y189" s="70">
        <f>COUNTIFS(Y$1,"&gt;="&amp;$D189,Y$1,"&lt;="&amp;$E189)</f>
        <v>0</v>
      </c>
      <c r="Z189" s="70">
        <f>COUNTIFS(Z$1,"&gt;="&amp;$D189,Z$1,"&lt;="&amp;$E189)</f>
        <v>0</v>
      </c>
      <c r="AA189" s="70">
        <f>COUNTIFS(AA$1,"&gt;="&amp;$D189,AA$1,"&lt;="&amp;$E189)</f>
        <v>0</v>
      </c>
      <c r="AB189" s="70">
        <f>COUNTIFS(AB$1,"&gt;="&amp;$D189,AB$1,"&lt;="&amp;$E189)</f>
        <v>0</v>
      </c>
      <c r="AC189" s="70">
        <f>COUNTIFS(AC$1,"&gt;="&amp;$D189,AC$1,"&lt;="&amp;$E189)</f>
        <v>0</v>
      </c>
      <c r="AD189" s="70">
        <f>COUNTIFS(AD$1,"&gt;="&amp;$D189,AD$1,"&lt;="&amp;$E189)</f>
        <v>0</v>
      </c>
      <c r="AE189" s="70">
        <f>COUNTIFS(AE$1,"&gt;="&amp;$D189,AE$1,"&lt;="&amp;$E189)</f>
        <v>0</v>
      </c>
      <c r="AF189" s="70">
        <f>COUNTIFS(AF$1,"&gt;="&amp;$D189,AF$1,"&lt;="&amp;$E189)</f>
        <v>0</v>
      </c>
      <c r="AG189" s="70">
        <f>COUNTIFS(AG$1,"&gt;="&amp;$D189,AG$1,"&lt;="&amp;$E189)</f>
        <v>0</v>
      </c>
      <c r="AH189" s="70">
        <f>COUNTIFS(AH$1,"&gt;="&amp;$D189,AH$1,"&lt;="&amp;$E189)</f>
        <v>0</v>
      </c>
      <c r="AI189" s="70">
        <f>COUNTIFS(AI$1,"&gt;="&amp;$D189,AI$1,"&lt;="&amp;$E189)</f>
        <v>0</v>
      </c>
      <c r="AJ189" s="94"/>
      <c r="AK189" s="94"/>
      <c r="AL189" s="94"/>
      <c r="AM189" s="94"/>
      <c r="AN189" s="94"/>
      <c r="AO189" s="94"/>
      <c r="AP189" s="94"/>
      <c r="AQ189" s="94"/>
      <c r="AR189" s="94"/>
      <c r="AS189" s="94"/>
      <c r="AT189" s="94"/>
      <c r="AU189" s="94"/>
      <c r="AV189" s="94"/>
      <c r="AW189" s="94"/>
      <c r="AX189" s="94"/>
      <c r="AY189" s="94"/>
      <c r="AZ189" s="94"/>
      <c r="BA189" s="94"/>
      <c r="BB189" s="94"/>
    </row>
    <row r="190" spans="1:54" s="4" customFormat="1" hidden="1">
      <c r="A190" s="5" t="s">
        <v>9</v>
      </c>
      <c r="B190" s="1" t="s">
        <v>340</v>
      </c>
      <c r="C190" s="5" t="s">
        <v>97</v>
      </c>
      <c r="D190" s="4">
        <v>44044</v>
      </c>
      <c r="E190" s="4">
        <v>44074</v>
      </c>
      <c r="F190" s="44"/>
      <c r="I190" s="44"/>
      <c r="J190" s="44"/>
      <c r="K190" s="44"/>
      <c r="L190" s="70">
        <f>COUNTIFS(L$1,"&gt;="&amp;$D190,L$1,"&lt;="&amp;$E190)</f>
        <v>0</v>
      </c>
      <c r="M190" s="70">
        <f>COUNTIFS(M$1,"&gt;="&amp;$D190,M$1,"&lt;="&amp;$E190)</f>
        <v>0</v>
      </c>
      <c r="N190" s="70">
        <f>COUNTIFS(N$1,"&gt;="&amp;$D190,N$1,"&lt;="&amp;$E190)</f>
        <v>0</v>
      </c>
      <c r="O190" s="70">
        <f>COUNTIFS(O$1,"&gt;="&amp;$D190,O$1,"&lt;="&amp;$E190)</f>
        <v>0</v>
      </c>
      <c r="P190" s="70">
        <f>COUNTIFS(P$1,"&gt;="&amp;$D190,P$1,"&lt;="&amp;$E190)</f>
        <v>0</v>
      </c>
      <c r="Q190" s="70">
        <f>COUNTIFS(Q$1,"&gt;="&amp;$D190,Q$1,"&lt;="&amp;$E190)</f>
        <v>0</v>
      </c>
      <c r="R190" s="70">
        <f>COUNTIFS(R$1,"&gt;="&amp;$D190,R$1,"&lt;="&amp;$E190)</f>
        <v>0</v>
      </c>
      <c r="S190" s="70">
        <f>COUNTIFS(S$1,"&gt;="&amp;$D190,S$1,"&lt;="&amp;$E190)</f>
        <v>1</v>
      </c>
      <c r="T190" s="70">
        <f>COUNTIFS(T$1,"&gt;="&amp;$D190,T$1,"&lt;="&amp;$E190)</f>
        <v>0</v>
      </c>
      <c r="U190" s="70">
        <f>COUNTIFS(U$1,"&gt;="&amp;$D190,U$1,"&lt;="&amp;$E190)</f>
        <v>0</v>
      </c>
      <c r="V190" s="70">
        <f>COUNTIFS(V$1,"&gt;="&amp;$D190,V$1,"&lt;="&amp;$E190)</f>
        <v>0</v>
      </c>
      <c r="W190" s="70">
        <f>COUNTIFS(W$1,"&gt;="&amp;$D190,W$1,"&lt;="&amp;$E190)</f>
        <v>0</v>
      </c>
      <c r="X190" s="70">
        <f>COUNTIFS(X$1,"&gt;="&amp;$D190,X$1,"&lt;="&amp;$E190)</f>
        <v>0</v>
      </c>
      <c r="Y190" s="70">
        <f>COUNTIFS(Y$1,"&gt;="&amp;$D190,Y$1,"&lt;="&amp;$E190)</f>
        <v>0</v>
      </c>
      <c r="Z190" s="70">
        <f>COUNTIFS(Z$1,"&gt;="&amp;$D190,Z$1,"&lt;="&amp;$E190)</f>
        <v>0</v>
      </c>
      <c r="AA190" s="70">
        <f>COUNTIFS(AA$1,"&gt;="&amp;$D190,AA$1,"&lt;="&amp;$E190)</f>
        <v>0</v>
      </c>
      <c r="AB190" s="70">
        <f>COUNTIFS(AB$1,"&gt;="&amp;$D190,AB$1,"&lt;="&amp;$E190)</f>
        <v>0</v>
      </c>
      <c r="AC190" s="70">
        <f>COUNTIFS(AC$1,"&gt;="&amp;$D190,AC$1,"&lt;="&amp;$E190)</f>
        <v>0</v>
      </c>
      <c r="AD190" s="70">
        <f>COUNTIFS(AD$1,"&gt;="&amp;$D190,AD$1,"&lt;="&amp;$E190)</f>
        <v>0</v>
      </c>
      <c r="AE190" s="70">
        <f>COUNTIFS(AE$1,"&gt;="&amp;$D190,AE$1,"&lt;="&amp;$E190)</f>
        <v>0</v>
      </c>
      <c r="AF190" s="70">
        <f>COUNTIFS(AF$1,"&gt;="&amp;$D190,AF$1,"&lt;="&amp;$E190)</f>
        <v>0</v>
      </c>
      <c r="AG190" s="70">
        <f>COUNTIFS(AG$1,"&gt;="&amp;$D190,AG$1,"&lt;="&amp;$E190)</f>
        <v>0</v>
      </c>
      <c r="AH190" s="70">
        <f>COUNTIFS(AH$1,"&gt;="&amp;$D190,AH$1,"&lt;="&amp;$E190)</f>
        <v>0</v>
      </c>
      <c r="AI190" s="70">
        <f>COUNTIFS(AI$1,"&gt;="&amp;$D190,AI$1,"&lt;="&amp;$E190)</f>
        <v>0</v>
      </c>
      <c r="AJ190" s="94"/>
      <c r="AK190" s="94"/>
      <c r="AL190" s="94"/>
      <c r="AM190" s="94"/>
      <c r="AN190" s="94"/>
      <c r="AO190" s="94"/>
      <c r="AP190" s="94"/>
      <c r="AQ190" s="94"/>
      <c r="AR190" s="94"/>
      <c r="AS190" s="94"/>
      <c r="AT190" s="94"/>
      <c r="AU190" s="94"/>
      <c r="AV190" s="94"/>
      <c r="AW190" s="94"/>
      <c r="AX190" s="94"/>
      <c r="AY190" s="94"/>
      <c r="AZ190" s="94"/>
      <c r="BA190" s="94"/>
      <c r="BB190" s="94"/>
    </row>
    <row r="191" spans="1:54" s="4" customFormat="1" hidden="1">
      <c r="A191" s="5" t="s">
        <v>9</v>
      </c>
      <c r="B191" s="1" t="s">
        <v>340</v>
      </c>
      <c r="C191" s="5" t="s">
        <v>495</v>
      </c>
      <c r="D191" s="4">
        <v>44075</v>
      </c>
      <c r="E191" s="4">
        <v>44104</v>
      </c>
      <c r="F191" s="44"/>
      <c r="I191" s="44"/>
      <c r="J191" s="44"/>
      <c r="K191" s="44"/>
      <c r="L191" s="70">
        <f>COUNTIFS(L$1,"&gt;="&amp;$D191,L$1,"&lt;="&amp;$E191)</f>
        <v>0</v>
      </c>
      <c r="M191" s="70">
        <f>COUNTIFS(M$1,"&gt;="&amp;$D191,M$1,"&lt;="&amp;$E191)</f>
        <v>0</v>
      </c>
      <c r="N191" s="70">
        <f>COUNTIFS(N$1,"&gt;="&amp;$D191,N$1,"&lt;="&amp;$E191)</f>
        <v>0</v>
      </c>
      <c r="O191" s="70">
        <f>COUNTIFS(O$1,"&gt;="&amp;$D191,O$1,"&lt;="&amp;$E191)</f>
        <v>0</v>
      </c>
      <c r="P191" s="70">
        <f>COUNTIFS(P$1,"&gt;="&amp;$D191,P$1,"&lt;="&amp;$E191)</f>
        <v>0</v>
      </c>
      <c r="Q191" s="70">
        <f>COUNTIFS(Q$1,"&gt;="&amp;$D191,Q$1,"&lt;="&amp;$E191)</f>
        <v>0</v>
      </c>
      <c r="R191" s="70">
        <f>COUNTIFS(R$1,"&gt;="&amp;$D191,R$1,"&lt;="&amp;$E191)</f>
        <v>0</v>
      </c>
      <c r="S191" s="70">
        <f>COUNTIFS(S$1,"&gt;="&amp;$D191,S$1,"&lt;="&amp;$E191)</f>
        <v>0</v>
      </c>
      <c r="T191" s="70">
        <f>COUNTIFS(T$1,"&gt;="&amp;$D191,T$1,"&lt;="&amp;$E191)</f>
        <v>1</v>
      </c>
      <c r="U191" s="70">
        <f>COUNTIFS(U$1,"&gt;="&amp;$D191,U$1,"&lt;="&amp;$E191)</f>
        <v>0</v>
      </c>
      <c r="V191" s="70">
        <f>COUNTIFS(V$1,"&gt;="&amp;$D191,V$1,"&lt;="&amp;$E191)</f>
        <v>0</v>
      </c>
      <c r="W191" s="70">
        <f>COUNTIFS(W$1,"&gt;="&amp;$D191,W$1,"&lt;="&amp;$E191)</f>
        <v>0</v>
      </c>
      <c r="X191" s="70">
        <f>COUNTIFS(X$1,"&gt;="&amp;$D191,X$1,"&lt;="&amp;$E191)</f>
        <v>0</v>
      </c>
      <c r="Y191" s="70">
        <f>COUNTIFS(Y$1,"&gt;="&amp;$D191,Y$1,"&lt;="&amp;$E191)</f>
        <v>0</v>
      </c>
      <c r="Z191" s="70">
        <f>COUNTIFS(Z$1,"&gt;="&amp;$D191,Z$1,"&lt;="&amp;$E191)</f>
        <v>0</v>
      </c>
      <c r="AA191" s="70">
        <f>COUNTIFS(AA$1,"&gt;="&amp;$D191,AA$1,"&lt;="&amp;$E191)</f>
        <v>0</v>
      </c>
      <c r="AB191" s="70">
        <f>COUNTIFS(AB$1,"&gt;="&amp;$D191,AB$1,"&lt;="&amp;$E191)</f>
        <v>0</v>
      </c>
      <c r="AC191" s="70">
        <f>COUNTIFS(AC$1,"&gt;="&amp;$D191,AC$1,"&lt;="&amp;$E191)</f>
        <v>0</v>
      </c>
      <c r="AD191" s="70">
        <f>COUNTIFS(AD$1,"&gt;="&amp;$D191,AD$1,"&lt;="&amp;$E191)</f>
        <v>0</v>
      </c>
      <c r="AE191" s="70">
        <f>COUNTIFS(AE$1,"&gt;="&amp;$D191,AE$1,"&lt;="&amp;$E191)</f>
        <v>0</v>
      </c>
      <c r="AF191" s="70">
        <f>COUNTIFS(AF$1,"&gt;="&amp;$D191,AF$1,"&lt;="&amp;$E191)</f>
        <v>0</v>
      </c>
      <c r="AG191" s="70">
        <f>COUNTIFS(AG$1,"&gt;="&amp;$D191,AG$1,"&lt;="&amp;$E191)</f>
        <v>0</v>
      </c>
      <c r="AH191" s="70">
        <f>COUNTIFS(AH$1,"&gt;="&amp;$D191,AH$1,"&lt;="&amp;$E191)</f>
        <v>0</v>
      </c>
      <c r="AI191" s="70">
        <f>COUNTIFS(AI$1,"&gt;="&amp;$D191,AI$1,"&lt;="&amp;$E191)</f>
        <v>0</v>
      </c>
      <c r="AJ191" s="94"/>
      <c r="AK191" s="94"/>
      <c r="AL191" s="94"/>
      <c r="AM191" s="94"/>
      <c r="AN191" s="94"/>
      <c r="AO191" s="94"/>
      <c r="AP191" s="94"/>
      <c r="AQ191" s="94"/>
      <c r="AR191" s="94"/>
      <c r="AS191" s="94"/>
      <c r="AT191" s="94"/>
      <c r="AU191" s="94"/>
      <c r="AV191" s="94"/>
      <c r="AW191" s="94"/>
      <c r="AX191" s="94"/>
      <c r="AY191" s="94"/>
      <c r="AZ191" s="94"/>
      <c r="BA191" s="94"/>
      <c r="BB191" s="94"/>
    </row>
    <row r="192" spans="1:54" s="4" customFormat="1" hidden="1">
      <c r="A192" s="5" t="s">
        <v>9</v>
      </c>
      <c r="B192" s="1" t="s">
        <v>340</v>
      </c>
      <c r="C192" s="5" t="s">
        <v>496</v>
      </c>
      <c r="D192" s="4">
        <v>44075</v>
      </c>
      <c r="E192" s="4">
        <v>44104</v>
      </c>
      <c r="F192" s="44"/>
      <c r="I192" s="44"/>
      <c r="J192" s="44"/>
      <c r="K192" s="44"/>
      <c r="L192" s="70">
        <f>COUNTIFS(L$1,"&gt;="&amp;$D192,L$1,"&lt;="&amp;$E192)</f>
        <v>0</v>
      </c>
      <c r="M192" s="70">
        <f>COUNTIFS(M$1,"&gt;="&amp;$D192,M$1,"&lt;="&amp;$E192)</f>
        <v>0</v>
      </c>
      <c r="N192" s="70">
        <f>COUNTIFS(N$1,"&gt;="&amp;$D192,N$1,"&lt;="&amp;$E192)</f>
        <v>0</v>
      </c>
      <c r="O192" s="70">
        <f>COUNTIFS(O$1,"&gt;="&amp;$D192,O$1,"&lt;="&amp;$E192)</f>
        <v>0</v>
      </c>
      <c r="P192" s="70">
        <f>COUNTIFS(P$1,"&gt;="&amp;$D192,P$1,"&lt;="&amp;$E192)</f>
        <v>0</v>
      </c>
      <c r="Q192" s="70">
        <f>COUNTIFS(Q$1,"&gt;="&amp;$D192,Q$1,"&lt;="&amp;$E192)</f>
        <v>0</v>
      </c>
      <c r="R192" s="70">
        <f>COUNTIFS(R$1,"&gt;="&amp;$D192,R$1,"&lt;="&amp;$E192)</f>
        <v>0</v>
      </c>
      <c r="S192" s="70">
        <f>COUNTIFS(S$1,"&gt;="&amp;$D192,S$1,"&lt;="&amp;$E192)</f>
        <v>0</v>
      </c>
      <c r="T192" s="70">
        <f>COUNTIFS(T$1,"&gt;="&amp;$D192,T$1,"&lt;="&amp;$E192)</f>
        <v>1</v>
      </c>
      <c r="U192" s="70">
        <f>COUNTIFS(U$1,"&gt;="&amp;$D192,U$1,"&lt;="&amp;$E192)</f>
        <v>0</v>
      </c>
      <c r="V192" s="70">
        <f>COUNTIFS(V$1,"&gt;="&amp;$D192,V$1,"&lt;="&amp;$E192)</f>
        <v>0</v>
      </c>
      <c r="W192" s="70">
        <f>COUNTIFS(W$1,"&gt;="&amp;$D192,W$1,"&lt;="&amp;$E192)</f>
        <v>0</v>
      </c>
      <c r="X192" s="70">
        <f>COUNTIFS(X$1,"&gt;="&amp;$D192,X$1,"&lt;="&amp;$E192)</f>
        <v>0</v>
      </c>
      <c r="Y192" s="70">
        <f>COUNTIFS(Y$1,"&gt;="&amp;$D192,Y$1,"&lt;="&amp;$E192)</f>
        <v>0</v>
      </c>
      <c r="Z192" s="70">
        <f>COUNTIFS(Z$1,"&gt;="&amp;$D192,Z$1,"&lt;="&amp;$E192)</f>
        <v>0</v>
      </c>
      <c r="AA192" s="70">
        <f>COUNTIFS(AA$1,"&gt;="&amp;$D192,AA$1,"&lt;="&amp;$E192)</f>
        <v>0</v>
      </c>
      <c r="AB192" s="70">
        <f>COUNTIFS(AB$1,"&gt;="&amp;$D192,AB$1,"&lt;="&amp;$E192)</f>
        <v>0</v>
      </c>
      <c r="AC192" s="70">
        <f>COUNTIFS(AC$1,"&gt;="&amp;$D192,AC$1,"&lt;="&amp;$E192)</f>
        <v>0</v>
      </c>
      <c r="AD192" s="70">
        <f>COUNTIFS(AD$1,"&gt;="&amp;$D192,AD$1,"&lt;="&amp;$E192)</f>
        <v>0</v>
      </c>
      <c r="AE192" s="70">
        <f>COUNTIFS(AE$1,"&gt;="&amp;$D192,AE$1,"&lt;="&amp;$E192)</f>
        <v>0</v>
      </c>
      <c r="AF192" s="70">
        <f>COUNTIFS(AF$1,"&gt;="&amp;$D192,AF$1,"&lt;="&amp;$E192)</f>
        <v>0</v>
      </c>
      <c r="AG192" s="70">
        <f>COUNTIFS(AG$1,"&gt;="&amp;$D192,AG$1,"&lt;="&amp;$E192)</f>
        <v>0</v>
      </c>
      <c r="AH192" s="70">
        <f>COUNTIFS(AH$1,"&gt;="&amp;$D192,AH$1,"&lt;="&amp;$E192)</f>
        <v>0</v>
      </c>
      <c r="AI192" s="70">
        <f>COUNTIFS(AI$1,"&gt;="&amp;$D192,AI$1,"&lt;="&amp;$E192)</f>
        <v>0</v>
      </c>
      <c r="AJ192" s="94"/>
      <c r="AK192" s="94"/>
      <c r="AL192" s="94"/>
      <c r="AM192" s="94"/>
      <c r="AN192" s="94"/>
      <c r="AO192" s="94"/>
      <c r="AP192" s="94"/>
      <c r="AQ192" s="94"/>
      <c r="AR192" s="94"/>
      <c r="AS192" s="94"/>
      <c r="AT192" s="94"/>
      <c r="AU192" s="94"/>
      <c r="AV192" s="94"/>
      <c r="AW192" s="94"/>
      <c r="AX192" s="94"/>
      <c r="AY192" s="94"/>
      <c r="AZ192" s="94"/>
      <c r="BA192" s="94"/>
      <c r="BB192" s="94"/>
    </row>
    <row r="193" spans="1:54" s="4" customFormat="1" hidden="1">
      <c r="A193" s="5" t="s">
        <v>9</v>
      </c>
      <c r="B193" s="1" t="s">
        <v>340</v>
      </c>
      <c r="C193" s="5" t="s">
        <v>497</v>
      </c>
      <c r="D193" s="4">
        <v>44105</v>
      </c>
      <c r="E193" s="4">
        <v>44135</v>
      </c>
      <c r="F193" s="44"/>
      <c r="I193" s="44"/>
      <c r="J193" s="44"/>
      <c r="K193" s="44"/>
      <c r="L193" s="70">
        <f>COUNTIFS(L$1,"&gt;="&amp;$D193,L$1,"&lt;="&amp;$E193)</f>
        <v>0</v>
      </c>
      <c r="M193" s="70">
        <f>COUNTIFS(M$1,"&gt;="&amp;$D193,M$1,"&lt;="&amp;$E193)</f>
        <v>0</v>
      </c>
      <c r="N193" s="70">
        <f>COUNTIFS(N$1,"&gt;="&amp;$D193,N$1,"&lt;="&amp;$E193)</f>
        <v>0</v>
      </c>
      <c r="O193" s="70">
        <f>COUNTIFS(O$1,"&gt;="&amp;$D193,O$1,"&lt;="&amp;$E193)</f>
        <v>0</v>
      </c>
      <c r="P193" s="70">
        <f>COUNTIFS(P$1,"&gt;="&amp;$D193,P$1,"&lt;="&amp;$E193)</f>
        <v>0</v>
      </c>
      <c r="Q193" s="70">
        <f>COUNTIFS(Q$1,"&gt;="&amp;$D193,Q$1,"&lt;="&amp;$E193)</f>
        <v>0</v>
      </c>
      <c r="R193" s="70">
        <f>COUNTIFS(R$1,"&gt;="&amp;$D193,R$1,"&lt;="&amp;$E193)</f>
        <v>0</v>
      </c>
      <c r="S193" s="70">
        <f>COUNTIFS(S$1,"&gt;="&amp;$D193,S$1,"&lt;="&amp;$E193)</f>
        <v>0</v>
      </c>
      <c r="T193" s="70">
        <f>COUNTIFS(T$1,"&gt;="&amp;$D193,T$1,"&lt;="&amp;$E193)</f>
        <v>0</v>
      </c>
      <c r="U193" s="70">
        <f>COUNTIFS(U$1,"&gt;="&amp;$D193,U$1,"&lt;="&amp;$E193)</f>
        <v>1</v>
      </c>
      <c r="V193" s="70">
        <f>COUNTIFS(V$1,"&gt;="&amp;$D193,V$1,"&lt;="&amp;$E193)</f>
        <v>0</v>
      </c>
      <c r="W193" s="70">
        <f>COUNTIFS(W$1,"&gt;="&amp;$D193,W$1,"&lt;="&amp;$E193)</f>
        <v>0</v>
      </c>
      <c r="X193" s="70">
        <f>COUNTIFS(X$1,"&gt;="&amp;$D193,X$1,"&lt;="&amp;$E193)</f>
        <v>0</v>
      </c>
      <c r="Y193" s="70">
        <f>COUNTIFS(Y$1,"&gt;="&amp;$D193,Y$1,"&lt;="&amp;$E193)</f>
        <v>0</v>
      </c>
      <c r="Z193" s="70">
        <f>COUNTIFS(Z$1,"&gt;="&amp;$D193,Z$1,"&lt;="&amp;$E193)</f>
        <v>0</v>
      </c>
      <c r="AA193" s="70">
        <f>COUNTIFS(AA$1,"&gt;="&amp;$D193,AA$1,"&lt;="&amp;$E193)</f>
        <v>0</v>
      </c>
      <c r="AB193" s="70">
        <f>COUNTIFS(AB$1,"&gt;="&amp;$D193,AB$1,"&lt;="&amp;$E193)</f>
        <v>0</v>
      </c>
      <c r="AC193" s="70">
        <f>COUNTIFS(AC$1,"&gt;="&amp;$D193,AC$1,"&lt;="&amp;$E193)</f>
        <v>0</v>
      </c>
      <c r="AD193" s="70">
        <f>COUNTIFS(AD$1,"&gt;="&amp;$D193,AD$1,"&lt;="&amp;$E193)</f>
        <v>0</v>
      </c>
      <c r="AE193" s="70">
        <f>COUNTIFS(AE$1,"&gt;="&amp;$D193,AE$1,"&lt;="&amp;$E193)</f>
        <v>0</v>
      </c>
      <c r="AF193" s="70">
        <f>COUNTIFS(AF$1,"&gt;="&amp;$D193,AF$1,"&lt;="&amp;$E193)</f>
        <v>0</v>
      </c>
      <c r="AG193" s="70">
        <f>COUNTIFS(AG$1,"&gt;="&amp;$D193,AG$1,"&lt;="&amp;$E193)</f>
        <v>0</v>
      </c>
      <c r="AH193" s="70">
        <f>COUNTIFS(AH$1,"&gt;="&amp;$D193,AH$1,"&lt;="&amp;$E193)</f>
        <v>0</v>
      </c>
      <c r="AI193" s="70">
        <f>COUNTIFS(AI$1,"&gt;="&amp;$D193,AI$1,"&lt;="&amp;$E193)</f>
        <v>0</v>
      </c>
      <c r="AJ193" s="94"/>
      <c r="AK193" s="94"/>
      <c r="AL193" s="94"/>
      <c r="AM193" s="94"/>
      <c r="AN193" s="94"/>
      <c r="AO193" s="94"/>
      <c r="AP193" s="94"/>
      <c r="AQ193" s="94"/>
      <c r="AR193" s="94"/>
      <c r="AS193" s="94"/>
      <c r="AT193" s="94"/>
      <c r="AU193" s="94"/>
      <c r="AV193" s="94"/>
      <c r="AW193" s="94"/>
      <c r="AX193" s="94"/>
      <c r="AY193" s="94"/>
      <c r="AZ193" s="94"/>
      <c r="BA193" s="94"/>
      <c r="BB193" s="94"/>
    </row>
    <row r="194" spans="1:54" s="4" customFormat="1" hidden="1">
      <c r="A194" s="5" t="s">
        <v>9</v>
      </c>
      <c r="B194" s="1" t="s">
        <v>340</v>
      </c>
      <c r="C194" s="5" t="s">
        <v>498</v>
      </c>
      <c r="D194" s="4">
        <v>44105</v>
      </c>
      <c r="E194" s="4">
        <v>44135</v>
      </c>
      <c r="F194" s="44"/>
      <c r="I194" s="44"/>
      <c r="J194" s="44"/>
      <c r="K194" s="44"/>
      <c r="L194" s="70">
        <f>COUNTIFS(L$1,"&gt;="&amp;$D194,L$1,"&lt;="&amp;$E194)</f>
        <v>0</v>
      </c>
      <c r="M194" s="70">
        <f>COUNTIFS(M$1,"&gt;="&amp;$D194,M$1,"&lt;="&amp;$E194)</f>
        <v>0</v>
      </c>
      <c r="N194" s="70">
        <f>COUNTIFS(N$1,"&gt;="&amp;$D194,N$1,"&lt;="&amp;$E194)</f>
        <v>0</v>
      </c>
      <c r="O194" s="70">
        <f>COUNTIFS(O$1,"&gt;="&amp;$D194,O$1,"&lt;="&amp;$E194)</f>
        <v>0</v>
      </c>
      <c r="P194" s="70">
        <f>COUNTIFS(P$1,"&gt;="&amp;$D194,P$1,"&lt;="&amp;$E194)</f>
        <v>0</v>
      </c>
      <c r="Q194" s="70">
        <f>COUNTIFS(Q$1,"&gt;="&amp;$D194,Q$1,"&lt;="&amp;$E194)</f>
        <v>0</v>
      </c>
      <c r="R194" s="70">
        <f>COUNTIFS(R$1,"&gt;="&amp;$D194,R$1,"&lt;="&amp;$E194)</f>
        <v>0</v>
      </c>
      <c r="S194" s="70">
        <f>COUNTIFS(S$1,"&gt;="&amp;$D194,S$1,"&lt;="&amp;$E194)</f>
        <v>0</v>
      </c>
      <c r="T194" s="70">
        <f>COUNTIFS(T$1,"&gt;="&amp;$D194,T$1,"&lt;="&amp;$E194)</f>
        <v>0</v>
      </c>
      <c r="U194" s="70">
        <f>COUNTIFS(U$1,"&gt;="&amp;$D194,U$1,"&lt;="&amp;$E194)</f>
        <v>1</v>
      </c>
      <c r="V194" s="70">
        <f>COUNTIFS(V$1,"&gt;="&amp;$D194,V$1,"&lt;="&amp;$E194)</f>
        <v>0</v>
      </c>
      <c r="W194" s="70">
        <f>COUNTIFS(W$1,"&gt;="&amp;$D194,W$1,"&lt;="&amp;$E194)</f>
        <v>0</v>
      </c>
      <c r="X194" s="70">
        <f>COUNTIFS(X$1,"&gt;="&amp;$D194,X$1,"&lt;="&amp;$E194)</f>
        <v>0</v>
      </c>
      <c r="Y194" s="70">
        <f>COUNTIFS(Y$1,"&gt;="&amp;$D194,Y$1,"&lt;="&amp;$E194)</f>
        <v>0</v>
      </c>
      <c r="Z194" s="70">
        <f>COUNTIFS(Z$1,"&gt;="&amp;$D194,Z$1,"&lt;="&amp;$E194)</f>
        <v>0</v>
      </c>
      <c r="AA194" s="70">
        <f>COUNTIFS(AA$1,"&gt;="&amp;$D194,AA$1,"&lt;="&amp;$E194)</f>
        <v>0</v>
      </c>
      <c r="AB194" s="70">
        <f>COUNTIFS(AB$1,"&gt;="&amp;$D194,AB$1,"&lt;="&amp;$E194)</f>
        <v>0</v>
      </c>
      <c r="AC194" s="70">
        <f>COUNTIFS(AC$1,"&gt;="&amp;$D194,AC$1,"&lt;="&amp;$E194)</f>
        <v>0</v>
      </c>
      <c r="AD194" s="70">
        <f>COUNTIFS(AD$1,"&gt;="&amp;$D194,AD$1,"&lt;="&amp;$E194)</f>
        <v>0</v>
      </c>
      <c r="AE194" s="70">
        <f>COUNTIFS(AE$1,"&gt;="&amp;$D194,AE$1,"&lt;="&amp;$E194)</f>
        <v>0</v>
      </c>
      <c r="AF194" s="70">
        <f>COUNTIFS(AF$1,"&gt;="&amp;$D194,AF$1,"&lt;="&amp;$E194)</f>
        <v>0</v>
      </c>
      <c r="AG194" s="70">
        <f>COUNTIFS(AG$1,"&gt;="&amp;$D194,AG$1,"&lt;="&amp;$E194)</f>
        <v>0</v>
      </c>
      <c r="AH194" s="70">
        <f>COUNTIFS(AH$1,"&gt;="&amp;$D194,AH$1,"&lt;="&amp;$E194)</f>
        <v>0</v>
      </c>
      <c r="AI194" s="70">
        <f>COUNTIFS(AI$1,"&gt;="&amp;$D194,AI$1,"&lt;="&amp;$E194)</f>
        <v>0</v>
      </c>
      <c r="AJ194" s="94"/>
      <c r="AK194" s="94"/>
      <c r="AL194" s="94"/>
      <c r="AM194" s="94"/>
      <c r="AN194" s="94"/>
      <c r="AO194" s="94"/>
      <c r="AP194" s="94"/>
      <c r="AQ194" s="94"/>
      <c r="AR194" s="94"/>
      <c r="AS194" s="94"/>
      <c r="AT194" s="94"/>
      <c r="AU194" s="94"/>
      <c r="AV194" s="94"/>
      <c r="AW194" s="94"/>
      <c r="AX194" s="94"/>
      <c r="AY194" s="94"/>
      <c r="AZ194" s="94"/>
      <c r="BA194" s="94"/>
      <c r="BB194" s="94"/>
    </row>
    <row r="195" spans="1:54" s="4" customFormat="1" hidden="1">
      <c r="A195" s="5" t="s">
        <v>9</v>
      </c>
      <c r="B195" s="1" t="s">
        <v>340</v>
      </c>
      <c r="C195" s="5" t="s">
        <v>659</v>
      </c>
      <c r="D195" s="4">
        <v>44136</v>
      </c>
      <c r="E195" s="4">
        <v>44165</v>
      </c>
      <c r="F195" s="44"/>
      <c r="I195" s="44"/>
      <c r="J195" s="44"/>
      <c r="K195" s="44"/>
      <c r="L195" s="70">
        <f>COUNTIFS(L$1,"&gt;="&amp;$D195,L$1,"&lt;="&amp;$E195)</f>
        <v>0</v>
      </c>
      <c r="M195" s="70">
        <f>COUNTIFS(M$1,"&gt;="&amp;$D195,M$1,"&lt;="&amp;$E195)</f>
        <v>0</v>
      </c>
      <c r="N195" s="70">
        <f>COUNTIFS(N$1,"&gt;="&amp;$D195,N$1,"&lt;="&amp;$E195)</f>
        <v>0</v>
      </c>
      <c r="O195" s="70">
        <f>COUNTIFS(O$1,"&gt;="&amp;$D195,O$1,"&lt;="&amp;$E195)</f>
        <v>0</v>
      </c>
      <c r="P195" s="70">
        <f>COUNTIFS(P$1,"&gt;="&amp;$D195,P$1,"&lt;="&amp;$E195)</f>
        <v>0</v>
      </c>
      <c r="Q195" s="70">
        <f>COUNTIFS(Q$1,"&gt;="&amp;$D195,Q$1,"&lt;="&amp;$E195)</f>
        <v>0</v>
      </c>
      <c r="R195" s="70">
        <f>COUNTIFS(R$1,"&gt;="&amp;$D195,R$1,"&lt;="&amp;$E195)</f>
        <v>0</v>
      </c>
      <c r="S195" s="70">
        <f>COUNTIFS(S$1,"&gt;="&amp;$D195,S$1,"&lt;="&amp;$E195)</f>
        <v>0</v>
      </c>
      <c r="T195" s="70">
        <f>COUNTIFS(T$1,"&gt;="&amp;$D195,T$1,"&lt;="&amp;$E195)</f>
        <v>0</v>
      </c>
      <c r="U195" s="70">
        <f>COUNTIFS(U$1,"&gt;="&amp;$D195,U$1,"&lt;="&amp;$E195)</f>
        <v>0</v>
      </c>
      <c r="V195" s="70">
        <f>COUNTIFS(V$1,"&gt;="&amp;$D195,V$1,"&lt;="&amp;$E195)</f>
        <v>1</v>
      </c>
      <c r="W195" s="70">
        <f>COUNTIFS(W$1,"&gt;="&amp;$D195,W$1,"&lt;="&amp;$E195)</f>
        <v>0</v>
      </c>
      <c r="X195" s="70">
        <f>COUNTIFS(X$1,"&gt;="&amp;$D195,X$1,"&lt;="&amp;$E195)</f>
        <v>0</v>
      </c>
      <c r="Y195" s="70">
        <f>COUNTIFS(Y$1,"&gt;="&amp;$D195,Y$1,"&lt;="&amp;$E195)</f>
        <v>0</v>
      </c>
      <c r="Z195" s="70">
        <f>COUNTIFS(Z$1,"&gt;="&amp;$D195,Z$1,"&lt;="&amp;$E195)</f>
        <v>0</v>
      </c>
      <c r="AA195" s="70">
        <f>COUNTIFS(AA$1,"&gt;="&amp;$D195,AA$1,"&lt;="&amp;$E195)</f>
        <v>0</v>
      </c>
      <c r="AB195" s="70">
        <f>COUNTIFS(AB$1,"&gt;="&amp;$D195,AB$1,"&lt;="&amp;$E195)</f>
        <v>0</v>
      </c>
      <c r="AC195" s="70">
        <f>COUNTIFS(AC$1,"&gt;="&amp;$D195,AC$1,"&lt;="&amp;$E195)</f>
        <v>0</v>
      </c>
      <c r="AD195" s="70">
        <f>COUNTIFS(AD$1,"&gt;="&amp;$D195,AD$1,"&lt;="&amp;$E195)</f>
        <v>0</v>
      </c>
      <c r="AE195" s="70">
        <f>COUNTIFS(AE$1,"&gt;="&amp;$D195,AE$1,"&lt;="&amp;$E195)</f>
        <v>0</v>
      </c>
      <c r="AF195" s="70">
        <f>COUNTIFS(AF$1,"&gt;="&amp;$D195,AF$1,"&lt;="&amp;$E195)</f>
        <v>0</v>
      </c>
      <c r="AG195" s="70">
        <f>COUNTIFS(AG$1,"&gt;="&amp;$D195,AG$1,"&lt;="&amp;$E195)</f>
        <v>0</v>
      </c>
      <c r="AH195" s="70">
        <f>COUNTIFS(AH$1,"&gt;="&amp;$D195,AH$1,"&lt;="&amp;$E195)</f>
        <v>0</v>
      </c>
      <c r="AI195" s="70">
        <f>COUNTIFS(AI$1,"&gt;="&amp;$D195,AI$1,"&lt;="&amp;$E195)</f>
        <v>0</v>
      </c>
      <c r="AJ195" s="94"/>
      <c r="AK195" s="94"/>
      <c r="AL195" s="94"/>
      <c r="AM195" s="94"/>
      <c r="AN195" s="94"/>
      <c r="AO195" s="94"/>
      <c r="AP195" s="94"/>
      <c r="AQ195" s="94"/>
      <c r="AR195" s="94"/>
      <c r="AS195" s="94"/>
      <c r="AT195" s="94"/>
      <c r="AU195" s="94"/>
      <c r="AV195" s="94"/>
      <c r="AW195" s="94"/>
      <c r="AX195" s="94"/>
      <c r="AY195" s="94"/>
      <c r="AZ195" s="94"/>
      <c r="BA195" s="94"/>
      <c r="BB195" s="94"/>
    </row>
    <row r="196" spans="1:54" s="4" customFormat="1" hidden="1">
      <c r="A196" s="5" t="s">
        <v>9</v>
      </c>
      <c r="B196" s="1" t="s">
        <v>340</v>
      </c>
      <c r="C196" s="5" t="s">
        <v>660</v>
      </c>
      <c r="D196" s="4">
        <v>44136</v>
      </c>
      <c r="E196" s="4">
        <v>44165</v>
      </c>
      <c r="F196" s="44"/>
      <c r="I196" s="44"/>
      <c r="J196" s="44"/>
      <c r="K196" s="44"/>
      <c r="L196" s="70">
        <f>COUNTIFS(L$1,"&gt;="&amp;$D196,L$1,"&lt;="&amp;$E196)</f>
        <v>0</v>
      </c>
      <c r="M196" s="70">
        <f>COUNTIFS(M$1,"&gt;="&amp;$D196,M$1,"&lt;="&amp;$E196)</f>
        <v>0</v>
      </c>
      <c r="N196" s="70">
        <f>COUNTIFS(N$1,"&gt;="&amp;$D196,N$1,"&lt;="&amp;$E196)</f>
        <v>0</v>
      </c>
      <c r="O196" s="70">
        <f>COUNTIFS(O$1,"&gt;="&amp;$D196,O$1,"&lt;="&amp;$E196)</f>
        <v>0</v>
      </c>
      <c r="P196" s="70">
        <f>COUNTIFS(P$1,"&gt;="&amp;$D196,P$1,"&lt;="&amp;$E196)</f>
        <v>0</v>
      </c>
      <c r="Q196" s="70">
        <f>COUNTIFS(Q$1,"&gt;="&amp;$D196,Q$1,"&lt;="&amp;$E196)</f>
        <v>0</v>
      </c>
      <c r="R196" s="70">
        <f>COUNTIFS(R$1,"&gt;="&amp;$D196,R$1,"&lt;="&amp;$E196)</f>
        <v>0</v>
      </c>
      <c r="S196" s="70">
        <f>COUNTIFS(S$1,"&gt;="&amp;$D196,S$1,"&lt;="&amp;$E196)</f>
        <v>0</v>
      </c>
      <c r="T196" s="70">
        <f>COUNTIFS(T$1,"&gt;="&amp;$D196,T$1,"&lt;="&amp;$E196)</f>
        <v>0</v>
      </c>
      <c r="U196" s="70">
        <f>COUNTIFS(U$1,"&gt;="&amp;$D196,U$1,"&lt;="&amp;$E196)</f>
        <v>0</v>
      </c>
      <c r="V196" s="70">
        <f>COUNTIFS(V$1,"&gt;="&amp;$D196,V$1,"&lt;="&amp;$E196)</f>
        <v>1</v>
      </c>
      <c r="W196" s="70">
        <f>COUNTIFS(W$1,"&gt;="&amp;$D196,W$1,"&lt;="&amp;$E196)</f>
        <v>0</v>
      </c>
      <c r="X196" s="70">
        <f>COUNTIFS(X$1,"&gt;="&amp;$D196,X$1,"&lt;="&amp;$E196)</f>
        <v>0</v>
      </c>
      <c r="Y196" s="70">
        <f>COUNTIFS(Y$1,"&gt;="&amp;$D196,Y$1,"&lt;="&amp;$E196)</f>
        <v>0</v>
      </c>
      <c r="Z196" s="70">
        <f>COUNTIFS(Z$1,"&gt;="&amp;$D196,Z$1,"&lt;="&amp;$E196)</f>
        <v>0</v>
      </c>
      <c r="AA196" s="70">
        <f>COUNTIFS(AA$1,"&gt;="&amp;$D196,AA$1,"&lt;="&amp;$E196)</f>
        <v>0</v>
      </c>
      <c r="AB196" s="70">
        <f>COUNTIFS(AB$1,"&gt;="&amp;$D196,AB$1,"&lt;="&amp;$E196)</f>
        <v>0</v>
      </c>
      <c r="AC196" s="70">
        <f>COUNTIFS(AC$1,"&gt;="&amp;$D196,AC$1,"&lt;="&amp;$E196)</f>
        <v>0</v>
      </c>
      <c r="AD196" s="70">
        <f>COUNTIFS(AD$1,"&gt;="&amp;$D196,AD$1,"&lt;="&amp;$E196)</f>
        <v>0</v>
      </c>
      <c r="AE196" s="70">
        <f>COUNTIFS(AE$1,"&gt;="&amp;$D196,AE$1,"&lt;="&amp;$E196)</f>
        <v>0</v>
      </c>
      <c r="AF196" s="70">
        <f>COUNTIFS(AF$1,"&gt;="&amp;$D196,AF$1,"&lt;="&amp;$E196)</f>
        <v>0</v>
      </c>
      <c r="AG196" s="70">
        <f>COUNTIFS(AG$1,"&gt;="&amp;$D196,AG$1,"&lt;="&amp;$E196)</f>
        <v>0</v>
      </c>
      <c r="AH196" s="70">
        <f>COUNTIFS(AH$1,"&gt;="&amp;$D196,AH$1,"&lt;="&amp;$E196)</f>
        <v>0</v>
      </c>
      <c r="AI196" s="70">
        <f>COUNTIFS(AI$1,"&gt;="&amp;$D196,AI$1,"&lt;="&amp;$E196)</f>
        <v>0</v>
      </c>
      <c r="AJ196" s="94"/>
      <c r="AK196" s="94"/>
      <c r="AL196" s="94"/>
      <c r="AM196" s="94"/>
      <c r="AN196" s="94"/>
      <c r="AO196" s="94"/>
      <c r="AP196" s="94"/>
      <c r="AQ196" s="94"/>
      <c r="AR196" s="94"/>
      <c r="AS196" s="94"/>
      <c r="AT196" s="94"/>
      <c r="AU196" s="94"/>
      <c r="AV196" s="94"/>
      <c r="AW196" s="94"/>
      <c r="AX196" s="94"/>
      <c r="AY196" s="94"/>
      <c r="AZ196" s="94"/>
      <c r="BA196" s="94"/>
      <c r="BB196" s="94"/>
    </row>
    <row r="197" spans="1:54" s="4" customFormat="1" hidden="1">
      <c r="A197" s="5" t="s">
        <v>9</v>
      </c>
      <c r="B197" s="1" t="s">
        <v>340</v>
      </c>
      <c r="C197" s="5" t="s">
        <v>687</v>
      </c>
      <c r="D197" s="4">
        <v>44166</v>
      </c>
      <c r="E197" s="4">
        <v>44196</v>
      </c>
      <c r="F197" s="44"/>
      <c r="I197" s="44"/>
      <c r="J197" s="44"/>
      <c r="K197" s="44"/>
      <c r="L197" s="70">
        <f>COUNTIFS(L$1,"&gt;="&amp;$D197,L$1,"&lt;="&amp;$E197)</f>
        <v>0</v>
      </c>
      <c r="M197" s="70">
        <f>COUNTIFS(M$1,"&gt;="&amp;$D197,M$1,"&lt;="&amp;$E197)</f>
        <v>0</v>
      </c>
      <c r="N197" s="70">
        <f>COUNTIFS(N$1,"&gt;="&amp;$D197,N$1,"&lt;="&amp;$E197)</f>
        <v>0</v>
      </c>
      <c r="O197" s="70">
        <f>COUNTIFS(O$1,"&gt;="&amp;$D197,O$1,"&lt;="&amp;$E197)</f>
        <v>0</v>
      </c>
      <c r="P197" s="70">
        <f>COUNTIFS(P$1,"&gt;="&amp;$D197,P$1,"&lt;="&amp;$E197)</f>
        <v>0</v>
      </c>
      <c r="Q197" s="70">
        <f>COUNTIFS(Q$1,"&gt;="&amp;$D197,Q$1,"&lt;="&amp;$E197)</f>
        <v>0</v>
      </c>
      <c r="R197" s="70">
        <f>COUNTIFS(R$1,"&gt;="&amp;$D197,R$1,"&lt;="&amp;$E197)</f>
        <v>0</v>
      </c>
      <c r="S197" s="70">
        <f>COUNTIFS(S$1,"&gt;="&amp;$D197,S$1,"&lt;="&amp;$E197)</f>
        <v>0</v>
      </c>
      <c r="T197" s="70">
        <f>COUNTIFS(T$1,"&gt;="&amp;$D197,T$1,"&lt;="&amp;$E197)</f>
        <v>0</v>
      </c>
      <c r="U197" s="70">
        <f>COUNTIFS(U$1,"&gt;="&amp;$D197,U$1,"&lt;="&amp;$E197)</f>
        <v>0</v>
      </c>
      <c r="V197" s="70">
        <f>COUNTIFS(V$1,"&gt;="&amp;$D197,V$1,"&lt;="&amp;$E197)</f>
        <v>0</v>
      </c>
      <c r="W197" s="70">
        <f>COUNTIFS(W$1,"&gt;="&amp;$D197,W$1,"&lt;="&amp;$E197)</f>
        <v>1</v>
      </c>
      <c r="X197" s="70">
        <f>COUNTIFS(X$1,"&gt;="&amp;$D197,X$1,"&lt;="&amp;$E197)</f>
        <v>0</v>
      </c>
      <c r="Y197" s="70">
        <f>COUNTIFS(Y$1,"&gt;="&amp;$D197,Y$1,"&lt;="&amp;$E197)</f>
        <v>0</v>
      </c>
      <c r="Z197" s="70">
        <f>COUNTIFS(Z$1,"&gt;="&amp;$D197,Z$1,"&lt;="&amp;$E197)</f>
        <v>0</v>
      </c>
      <c r="AA197" s="70">
        <f>COUNTIFS(AA$1,"&gt;="&amp;$D197,AA$1,"&lt;="&amp;$E197)</f>
        <v>0</v>
      </c>
      <c r="AB197" s="70">
        <f>COUNTIFS(AB$1,"&gt;="&amp;$D197,AB$1,"&lt;="&amp;$E197)</f>
        <v>0</v>
      </c>
      <c r="AC197" s="70">
        <f>COUNTIFS(AC$1,"&gt;="&amp;$D197,AC$1,"&lt;="&amp;$E197)</f>
        <v>0</v>
      </c>
      <c r="AD197" s="70">
        <f>COUNTIFS(AD$1,"&gt;="&amp;$D197,AD$1,"&lt;="&amp;$E197)</f>
        <v>0</v>
      </c>
      <c r="AE197" s="70">
        <f>COUNTIFS(AE$1,"&gt;="&amp;$D197,AE$1,"&lt;="&amp;$E197)</f>
        <v>0</v>
      </c>
      <c r="AF197" s="70">
        <f>COUNTIFS(AF$1,"&gt;="&amp;$D197,AF$1,"&lt;="&amp;$E197)</f>
        <v>0</v>
      </c>
      <c r="AG197" s="70">
        <f>COUNTIFS(AG$1,"&gt;="&amp;$D197,AG$1,"&lt;="&amp;$E197)</f>
        <v>0</v>
      </c>
      <c r="AH197" s="70">
        <f>COUNTIFS(AH$1,"&gt;="&amp;$D197,AH$1,"&lt;="&amp;$E197)</f>
        <v>0</v>
      </c>
      <c r="AI197" s="70">
        <f>COUNTIFS(AI$1,"&gt;="&amp;$D197,AI$1,"&lt;="&amp;$E197)</f>
        <v>0</v>
      </c>
      <c r="AJ197" s="94"/>
      <c r="AK197" s="94"/>
      <c r="AL197" s="94"/>
      <c r="AM197" s="94"/>
      <c r="AN197" s="94"/>
      <c r="AO197" s="94"/>
      <c r="AP197" s="94"/>
      <c r="AQ197" s="98"/>
      <c r="AR197" s="98"/>
      <c r="AS197" s="98"/>
      <c r="AT197" s="98"/>
      <c r="AU197" s="98"/>
      <c r="AV197" s="98"/>
      <c r="AW197" s="98"/>
      <c r="AX197" s="98"/>
      <c r="AY197" s="98"/>
      <c r="AZ197" s="98"/>
      <c r="BA197" s="98"/>
      <c r="BB197" s="98"/>
    </row>
    <row r="198" spans="1:54" s="4" customFormat="1" hidden="1">
      <c r="A198" s="5" t="s">
        <v>9</v>
      </c>
      <c r="B198" s="1" t="s">
        <v>340</v>
      </c>
      <c r="C198" s="5" t="s">
        <v>688</v>
      </c>
      <c r="D198" s="4">
        <v>44166</v>
      </c>
      <c r="E198" s="4">
        <v>44196</v>
      </c>
      <c r="F198" s="44"/>
      <c r="I198" s="44"/>
      <c r="J198" s="44"/>
      <c r="K198" s="44"/>
      <c r="L198" s="70">
        <f>COUNTIFS(L$1,"&gt;="&amp;$D198,L$1,"&lt;="&amp;$E198)</f>
        <v>0</v>
      </c>
      <c r="M198" s="70">
        <f>COUNTIFS(M$1,"&gt;="&amp;$D198,M$1,"&lt;="&amp;$E198)</f>
        <v>0</v>
      </c>
      <c r="N198" s="70">
        <f>COUNTIFS(N$1,"&gt;="&amp;$D198,N$1,"&lt;="&amp;$E198)</f>
        <v>0</v>
      </c>
      <c r="O198" s="70">
        <f>COUNTIFS(O$1,"&gt;="&amp;$D198,O$1,"&lt;="&amp;$E198)</f>
        <v>0</v>
      </c>
      <c r="P198" s="70">
        <f>COUNTIFS(P$1,"&gt;="&amp;$D198,P$1,"&lt;="&amp;$E198)</f>
        <v>0</v>
      </c>
      <c r="Q198" s="70">
        <f>COUNTIFS(Q$1,"&gt;="&amp;$D198,Q$1,"&lt;="&amp;$E198)</f>
        <v>0</v>
      </c>
      <c r="R198" s="70">
        <f>COUNTIFS(R$1,"&gt;="&amp;$D198,R$1,"&lt;="&amp;$E198)</f>
        <v>0</v>
      </c>
      <c r="S198" s="70">
        <f>COUNTIFS(S$1,"&gt;="&amp;$D198,S$1,"&lt;="&amp;$E198)</f>
        <v>0</v>
      </c>
      <c r="T198" s="70">
        <f>COUNTIFS(T$1,"&gt;="&amp;$D198,T$1,"&lt;="&amp;$E198)</f>
        <v>0</v>
      </c>
      <c r="U198" s="70">
        <f>COUNTIFS(U$1,"&gt;="&amp;$D198,U$1,"&lt;="&amp;$E198)</f>
        <v>0</v>
      </c>
      <c r="V198" s="70">
        <f>COUNTIFS(V$1,"&gt;="&amp;$D198,V$1,"&lt;="&amp;$E198)</f>
        <v>0</v>
      </c>
      <c r="W198" s="70">
        <f>COUNTIFS(W$1,"&gt;="&amp;$D198,W$1,"&lt;="&amp;$E198)</f>
        <v>1</v>
      </c>
      <c r="X198" s="70">
        <f>COUNTIFS(X$1,"&gt;="&amp;$D198,X$1,"&lt;="&amp;$E198)</f>
        <v>0</v>
      </c>
      <c r="Y198" s="70">
        <f>COUNTIFS(Y$1,"&gt;="&amp;$D198,Y$1,"&lt;="&amp;$E198)</f>
        <v>0</v>
      </c>
      <c r="Z198" s="70">
        <f>COUNTIFS(Z$1,"&gt;="&amp;$D198,Z$1,"&lt;="&amp;$E198)</f>
        <v>0</v>
      </c>
      <c r="AA198" s="70">
        <f>COUNTIFS(AA$1,"&gt;="&amp;$D198,AA$1,"&lt;="&amp;$E198)</f>
        <v>0</v>
      </c>
      <c r="AB198" s="70">
        <f>COUNTIFS(AB$1,"&gt;="&amp;$D198,AB$1,"&lt;="&amp;$E198)</f>
        <v>0</v>
      </c>
      <c r="AC198" s="70">
        <f>COUNTIFS(AC$1,"&gt;="&amp;$D198,AC$1,"&lt;="&amp;$E198)</f>
        <v>0</v>
      </c>
      <c r="AD198" s="70">
        <f>COUNTIFS(AD$1,"&gt;="&amp;$D198,AD$1,"&lt;="&amp;$E198)</f>
        <v>0</v>
      </c>
      <c r="AE198" s="70">
        <f>COUNTIFS(AE$1,"&gt;="&amp;$D198,AE$1,"&lt;="&amp;$E198)</f>
        <v>0</v>
      </c>
      <c r="AF198" s="70">
        <f>COUNTIFS(AF$1,"&gt;="&amp;$D198,AF$1,"&lt;="&amp;$E198)</f>
        <v>0</v>
      </c>
      <c r="AG198" s="70">
        <f>COUNTIFS(AG$1,"&gt;="&amp;$D198,AG$1,"&lt;="&amp;$E198)</f>
        <v>0</v>
      </c>
      <c r="AH198" s="70">
        <f>COUNTIFS(AH$1,"&gt;="&amp;$D198,AH$1,"&lt;="&amp;$E198)</f>
        <v>0</v>
      </c>
      <c r="AI198" s="70">
        <f>COUNTIFS(AI$1,"&gt;="&amp;$D198,AI$1,"&lt;="&amp;$E198)</f>
        <v>0</v>
      </c>
      <c r="AJ198" s="94"/>
      <c r="AK198" s="94"/>
      <c r="AL198" s="94"/>
      <c r="AM198" s="94"/>
      <c r="AN198" s="94"/>
      <c r="AO198" s="94"/>
      <c r="AP198" s="94"/>
      <c r="AQ198" s="94"/>
      <c r="AR198" s="94"/>
      <c r="AS198" s="94"/>
      <c r="AT198" s="94"/>
      <c r="AU198" s="94"/>
      <c r="AV198" s="94"/>
      <c r="AW198" s="94"/>
      <c r="AX198" s="94"/>
      <c r="AY198" s="94"/>
      <c r="AZ198" s="94"/>
      <c r="BA198" s="94"/>
      <c r="BB198" s="94"/>
    </row>
    <row r="199" spans="1:54" s="4" customFormat="1" hidden="1">
      <c r="A199" s="20" t="s">
        <v>8</v>
      </c>
      <c r="B199" s="1" t="s">
        <v>339</v>
      </c>
      <c r="C199" s="5" t="s">
        <v>757</v>
      </c>
      <c r="D199" s="4">
        <v>43983</v>
      </c>
      <c r="E199" s="4">
        <v>44012</v>
      </c>
      <c r="F199" s="44"/>
      <c r="I199" s="44"/>
      <c r="J199" s="44"/>
      <c r="K199" s="44"/>
      <c r="L199" s="70">
        <f>COUNTIFS(L$1,"&gt;="&amp;$D199,L$1,"&lt;="&amp;$E199)</f>
        <v>0</v>
      </c>
      <c r="M199" s="70">
        <f>COUNTIFS(M$1,"&gt;="&amp;$D199,M$1,"&lt;="&amp;$E199)</f>
        <v>0</v>
      </c>
      <c r="N199" s="70">
        <f>COUNTIFS(N$1,"&gt;="&amp;$D199,N$1,"&lt;="&amp;$E199)</f>
        <v>0</v>
      </c>
      <c r="O199" s="70">
        <f>COUNTIFS(O$1,"&gt;="&amp;$D199,O$1,"&lt;="&amp;$E199)</f>
        <v>0</v>
      </c>
      <c r="P199" s="70">
        <f>COUNTIFS(P$1,"&gt;="&amp;$D199,P$1,"&lt;="&amp;$E199)</f>
        <v>0</v>
      </c>
      <c r="Q199" s="70">
        <f>COUNTIFS(Q$1,"&gt;="&amp;$D199,Q$1,"&lt;="&amp;$E199)</f>
        <v>1</v>
      </c>
      <c r="R199" s="70">
        <f>COUNTIFS(R$1,"&gt;="&amp;$D199,R$1,"&lt;="&amp;$E199)</f>
        <v>0</v>
      </c>
      <c r="S199" s="70">
        <f>COUNTIFS(S$1,"&gt;="&amp;$D199,S$1,"&lt;="&amp;$E199)</f>
        <v>0</v>
      </c>
      <c r="T199" s="70">
        <f>COUNTIFS(T$1,"&gt;="&amp;$D199,T$1,"&lt;="&amp;$E199)</f>
        <v>0</v>
      </c>
      <c r="U199" s="70">
        <f>COUNTIFS(U$1,"&gt;="&amp;$D199,U$1,"&lt;="&amp;$E199)</f>
        <v>0</v>
      </c>
      <c r="V199" s="70">
        <f>COUNTIFS(V$1,"&gt;="&amp;$D199,V$1,"&lt;="&amp;$E199)</f>
        <v>0</v>
      </c>
      <c r="W199" s="70">
        <f>COUNTIFS(W$1,"&gt;="&amp;$D199,W$1,"&lt;="&amp;$E199)</f>
        <v>0</v>
      </c>
      <c r="X199" s="70">
        <f>COUNTIFS(X$1,"&gt;="&amp;$D199,X$1,"&lt;="&amp;$E199)</f>
        <v>0</v>
      </c>
      <c r="Y199" s="70">
        <f>COUNTIFS(Y$1,"&gt;="&amp;$D199,Y$1,"&lt;="&amp;$E199)</f>
        <v>0</v>
      </c>
      <c r="Z199" s="70">
        <f>COUNTIFS(Z$1,"&gt;="&amp;$D199,Z$1,"&lt;="&amp;$E199)</f>
        <v>0</v>
      </c>
      <c r="AA199" s="70">
        <f>COUNTIFS(AA$1,"&gt;="&amp;$D199,AA$1,"&lt;="&amp;$E199)</f>
        <v>0</v>
      </c>
      <c r="AB199" s="70">
        <f>COUNTIFS(AB$1,"&gt;="&amp;$D199,AB$1,"&lt;="&amp;$E199)</f>
        <v>0</v>
      </c>
      <c r="AC199" s="70">
        <f>COUNTIFS(AC$1,"&gt;="&amp;$D199,AC$1,"&lt;="&amp;$E199)</f>
        <v>0</v>
      </c>
      <c r="AD199" s="70">
        <f>COUNTIFS(AD$1,"&gt;="&amp;$D199,AD$1,"&lt;="&amp;$E199)</f>
        <v>0</v>
      </c>
      <c r="AE199" s="70">
        <f>COUNTIFS(AE$1,"&gt;="&amp;$D199,AE$1,"&lt;="&amp;$E199)</f>
        <v>0</v>
      </c>
      <c r="AF199" s="70">
        <f>COUNTIFS(AF$1,"&gt;="&amp;$D199,AF$1,"&lt;="&amp;$E199)</f>
        <v>0</v>
      </c>
      <c r="AG199" s="70">
        <f>COUNTIFS(AG$1,"&gt;="&amp;$D199,AG$1,"&lt;="&amp;$E199)</f>
        <v>0</v>
      </c>
      <c r="AH199" s="70">
        <f>COUNTIFS(AH$1,"&gt;="&amp;$D199,AH$1,"&lt;="&amp;$E199)</f>
        <v>0</v>
      </c>
      <c r="AI199" s="70">
        <f>COUNTIFS(AI$1,"&gt;="&amp;$D199,AI$1,"&lt;="&amp;$E199)</f>
        <v>0</v>
      </c>
      <c r="AJ199" s="94">
        <v>2</v>
      </c>
      <c r="AK199" s="94">
        <v>3</v>
      </c>
      <c r="AL199" s="94">
        <v>3</v>
      </c>
      <c r="AM199" s="94">
        <v>3</v>
      </c>
      <c r="AN199" s="94">
        <v>3</v>
      </c>
      <c r="AO199" s="94">
        <v>3</v>
      </c>
      <c r="AP199" s="94">
        <v>4</v>
      </c>
      <c r="AQ199" s="94">
        <v>4</v>
      </c>
      <c r="AR199" s="94">
        <v>4</v>
      </c>
      <c r="AS199" s="94">
        <v>4</v>
      </c>
      <c r="AT199" s="94">
        <v>2</v>
      </c>
      <c r="AU199" s="94">
        <v>2</v>
      </c>
      <c r="AV199" s="94">
        <v>2</v>
      </c>
      <c r="AW199" s="94">
        <v>2</v>
      </c>
      <c r="AX199" s="94">
        <v>2</v>
      </c>
      <c r="AY199" s="94">
        <v>2</v>
      </c>
      <c r="AZ199" s="94">
        <v>2</v>
      </c>
      <c r="BA199" s="94">
        <v>2</v>
      </c>
      <c r="BB199" s="94">
        <v>2</v>
      </c>
    </row>
    <row r="200" spans="1:54" s="4" customFormat="1" hidden="1">
      <c r="A200" s="5" t="s">
        <v>8</v>
      </c>
      <c r="B200" s="1" t="s">
        <v>339</v>
      </c>
      <c r="C200" s="5" t="s">
        <v>490</v>
      </c>
      <c r="D200" s="4">
        <v>43983</v>
      </c>
      <c r="E200" s="4">
        <v>44012</v>
      </c>
      <c r="F200" s="44"/>
      <c r="I200" s="44"/>
      <c r="J200" s="44"/>
      <c r="K200" s="44"/>
      <c r="L200" s="70">
        <f>COUNTIFS(L$1,"&gt;="&amp;$D200,L$1,"&lt;="&amp;$E200)</f>
        <v>0</v>
      </c>
      <c r="M200" s="70">
        <f>COUNTIFS(M$1,"&gt;="&amp;$D200,M$1,"&lt;="&amp;$E200)</f>
        <v>0</v>
      </c>
      <c r="N200" s="70">
        <f>COUNTIFS(N$1,"&gt;="&amp;$D200,N$1,"&lt;="&amp;$E200)</f>
        <v>0</v>
      </c>
      <c r="O200" s="70">
        <f>COUNTIFS(O$1,"&gt;="&amp;$D200,O$1,"&lt;="&amp;$E200)</f>
        <v>0</v>
      </c>
      <c r="P200" s="70">
        <f>COUNTIFS(P$1,"&gt;="&amp;$D200,P$1,"&lt;="&amp;$E200)</f>
        <v>0</v>
      </c>
      <c r="Q200" s="70">
        <f>COUNTIFS(Q$1,"&gt;="&amp;$D200,Q$1,"&lt;="&amp;$E200)</f>
        <v>1</v>
      </c>
      <c r="R200" s="70">
        <f>COUNTIFS(R$1,"&gt;="&amp;$D200,R$1,"&lt;="&amp;$E200)</f>
        <v>0</v>
      </c>
      <c r="S200" s="70">
        <f>COUNTIFS(S$1,"&gt;="&amp;$D200,S$1,"&lt;="&amp;$E200)</f>
        <v>0</v>
      </c>
      <c r="T200" s="70">
        <f>COUNTIFS(T$1,"&gt;="&amp;$D200,T$1,"&lt;="&amp;$E200)</f>
        <v>0</v>
      </c>
      <c r="U200" s="70">
        <f>COUNTIFS(U$1,"&gt;="&amp;$D200,U$1,"&lt;="&amp;$E200)</f>
        <v>0</v>
      </c>
      <c r="V200" s="70">
        <f>COUNTIFS(V$1,"&gt;="&amp;$D200,V$1,"&lt;="&amp;$E200)</f>
        <v>0</v>
      </c>
      <c r="W200" s="70">
        <f>COUNTIFS(W$1,"&gt;="&amp;$D200,W$1,"&lt;="&amp;$E200)</f>
        <v>0</v>
      </c>
      <c r="X200" s="70">
        <f>COUNTIFS(X$1,"&gt;="&amp;$D200,X$1,"&lt;="&amp;$E200)</f>
        <v>0</v>
      </c>
      <c r="Y200" s="70">
        <f>COUNTIFS(Y$1,"&gt;="&amp;$D200,Y$1,"&lt;="&amp;$E200)</f>
        <v>0</v>
      </c>
      <c r="Z200" s="70">
        <f>COUNTIFS(Z$1,"&gt;="&amp;$D200,Z$1,"&lt;="&amp;$E200)</f>
        <v>0</v>
      </c>
      <c r="AA200" s="70">
        <f>COUNTIFS(AA$1,"&gt;="&amp;$D200,AA$1,"&lt;="&amp;$E200)</f>
        <v>0</v>
      </c>
      <c r="AB200" s="70">
        <f>COUNTIFS(AB$1,"&gt;="&amp;$D200,AB$1,"&lt;="&amp;$E200)</f>
        <v>0</v>
      </c>
      <c r="AC200" s="70">
        <f>COUNTIFS(AC$1,"&gt;="&amp;$D200,AC$1,"&lt;="&amp;$E200)</f>
        <v>0</v>
      </c>
      <c r="AD200" s="70">
        <f>COUNTIFS(AD$1,"&gt;="&amp;$D200,AD$1,"&lt;="&amp;$E200)</f>
        <v>0</v>
      </c>
      <c r="AE200" s="70">
        <f>COUNTIFS(AE$1,"&gt;="&amp;$D200,AE$1,"&lt;="&amp;$E200)</f>
        <v>0</v>
      </c>
      <c r="AF200" s="70">
        <f>COUNTIFS(AF$1,"&gt;="&amp;$D200,AF$1,"&lt;="&amp;$E200)</f>
        <v>0</v>
      </c>
      <c r="AG200" s="70">
        <f>COUNTIFS(AG$1,"&gt;="&amp;$D200,AG$1,"&lt;="&amp;$E200)</f>
        <v>0</v>
      </c>
      <c r="AH200" s="70">
        <f>COUNTIFS(AH$1,"&gt;="&amp;$D200,AH$1,"&lt;="&amp;$E200)</f>
        <v>0</v>
      </c>
      <c r="AI200" s="70">
        <f>COUNTIFS(AI$1,"&gt;="&amp;$D200,AI$1,"&lt;="&amp;$E200)</f>
        <v>0</v>
      </c>
      <c r="AJ200" s="94"/>
      <c r="AK200" s="94"/>
      <c r="AL200" s="94"/>
      <c r="AM200" s="94"/>
      <c r="AN200" s="94"/>
      <c r="AO200" s="94"/>
      <c r="AP200" s="94"/>
      <c r="AQ200" s="94"/>
      <c r="AR200" s="94"/>
      <c r="AS200" s="94"/>
      <c r="AT200" s="94"/>
      <c r="AU200" s="94"/>
      <c r="AV200" s="94"/>
      <c r="AW200" s="94"/>
      <c r="AX200" s="94"/>
      <c r="AY200" s="94"/>
      <c r="AZ200" s="94"/>
      <c r="BA200" s="94"/>
      <c r="BB200" s="94"/>
    </row>
    <row r="201" spans="1:54" s="4" customFormat="1" hidden="1">
      <c r="A201" s="22" t="s">
        <v>8</v>
      </c>
      <c r="B201" s="1" t="s">
        <v>339</v>
      </c>
      <c r="C201" s="5" t="s">
        <v>96</v>
      </c>
      <c r="D201" s="4">
        <v>44013</v>
      </c>
      <c r="E201" s="4">
        <v>44043</v>
      </c>
      <c r="F201" s="44"/>
      <c r="I201" s="44"/>
      <c r="J201" s="44"/>
      <c r="K201" s="44"/>
      <c r="L201" s="70">
        <f>COUNTIFS(L$1,"&gt;="&amp;$D201,L$1,"&lt;="&amp;$E201)</f>
        <v>0</v>
      </c>
      <c r="M201" s="70">
        <f>COUNTIFS(M$1,"&gt;="&amp;$D201,M$1,"&lt;="&amp;$E201)</f>
        <v>0</v>
      </c>
      <c r="N201" s="70">
        <f>COUNTIFS(N$1,"&gt;="&amp;$D201,N$1,"&lt;="&amp;$E201)</f>
        <v>0</v>
      </c>
      <c r="O201" s="70">
        <f>COUNTIFS(O$1,"&gt;="&amp;$D201,O$1,"&lt;="&amp;$E201)</f>
        <v>0</v>
      </c>
      <c r="P201" s="70">
        <f>COUNTIFS(P$1,"&gt;="&amp;$D201,P$1,"&lt;="&amp;$E201)</f>
        <v>0</v>
      </c>
      <c r="Q201" s="70">
        <f>COUNTIFS(Q$1,"&gt;="&amp;$D201,Q$1,"&lt;="&amp;$E201)</f>
        <v>0</v>
      </c>
      <c r="R201" s="70">
        <f>COUNTIFS(R$1,"&gt;="&amp;$D201,R$1,"&lt;="&amp;$E201)</f>
        <v>1</v>
      </c>
      <c r="S201" s="70">
        <f>COUNTIFS(S$1,"&gt;="&amp;$D201,S$1,"&lt;="&amp;$E201)</f>
        <v>0</v>
      </c>
      <c r="T201" s="70">
        <f>COUNTIFS(T$1,"&gt;="&amp;$D201,T$1,"&lt;="&amp;$E201)</f>
        <v>0</v>
      </c>
      <c r="U201" s="70">
        <f>COUNTIFS(U$1,"&gt;="&amp;$D201,U$1,"&lt;="&amp;$E201)</f>
        <v>0</v>
      </c>
      <c r="V201" s="70">
        <f>COUNTIFS(V$1,"&gt;="&amp;$D201,V$1,"&lt;="&amp;$E201)</f>
        <v>0</v>
      </c>
      <c r="W201" s="70">
        <f>COUNTIFS(W$1,"&gt;="&amp;$D201,W$1,"&lt;="&amp;$E201)</f>
        <v>0</v>
      </c>
      <c r="X201" s="70">
        <f>COUNTIFS(X$1,"&gt;="&amp;$D201,X$1,"&lt;="&amp;$E201)</f>
        <v>0</v>
      </c>
      <c r="Y201" s="70">
        <f>COUNTIFS(Y$1,"&gt;="&amp;$D201,Y$1,"&lt;="&amp;$E201)</f>
        <v>0</v>
      </c>
      <c r="Z201" s="70">
        <f>COUNTIFS(Z$1,"&gt;="&amp;$D201,Z$1,"&lt;="&amp;$E201)</f>
        <v>0</v>
      </c>
      <c r="AA201" s="70">
        <f>COUNTIFS(AA$1,"&gt;="&amp;$D201,AA$1,"&lt;="&amp;$E201)</f>
        <v>0</v>
      </c>
      <c r="AB201" s="70">
        <f>COUNTIFS(AB$1,"&gt;="&amp;$D201,AB$1,"&lt;="&amp;$E201)</f>
        <v>0</v>
      </c>
      <c r="AC201" s="70">
        <f>COUNTIFS(AC$1,"&gt;="&amp;$D201,AC$1,"&lt;="&amp;$E201)</f>
        <v>0</v>
      </c>
      <c r="AD201" s="70">
        <f>COUNTIFS(AD$1,"&gt;="&amp;$D201,AD$1,"&lt;="&amp;$E201)</f>
        <v>0</v>
      </c>
      <c r="AE201" s="70">
        <f>COUNTIFS(AE$1,"&gt;="&amp;$D201,AE$1,"&lt;="&amp;$E201)</f>
        <v>0</v>
      </c>
      <c r="AF201" s="70">
        <f>COUNTIFS(AF$1,"&gt;="&amp;$D201,AF$1,"&lt;="&amp;$E201)</f>
        <v>0</v>
      </c>
      <c r="AG201" s="70">
        <f>COUNTIFS(AG$1,"&gt;="&amp;$D201,AG$1,"&lt;="&amp;$E201)</f>
        <v>0</v>
      </c>
      <c r="AH201" s="70">
        <f>COUNTIFS(AH$1,"&gt;="&amp;$D201,AH$1,"&lt;="&amp;$E201)</f>
        <v>0</v>
      </c>
      <c r="AI201" s="70">
        <f>COUNTIFS(AI$1,"&gt;="&amp;$D201,AI$1,"&lt;="&amp;$E201)</f>
        <v>0</v>
      </c>
      <c r="AJ201" s="98"/>
      <c r="AK201" s="98"/>
      <c r="AL201" s="98"/>
      <c r="AM201" s="98"/>
      <c r="AN201" s="98"/>
      <c r="AO201" s="98"/>
      <c r="AP201" s="98"/>
      <c r="AQ201" s="98"/>
      <c r="AR201" s="98"/>
      <c r="AS201" s="98"/>
      <c r="AT201" s="98"/>
      <c r="AU201" s="98"/>
      <c r="AV201" s="98"/>
      <c r="AW201" s="98"/>
      <c r="AX201" s="98"/>
      <c r="AY201" s="98"/>
      <c r="AZ201" s="98"/>
      <c r="BA201" s="98"/>
      <c r="BB201" s="98"/>
    </row>
    <row r="202" spans="1:54" s="4" customFormat="1" hidden="1">
      <c r="A202" s="5" t="s">
        <v>8</v>
      </c>
      <c r="B202" s="1" t="s">
        <v>339</v>
      </c>
      <c r="C202" s="5" t="s">
        <v>95</v>
      </c>
      <c r="D202" s="4">
        <v>44013</v>
      </c>
      <c r="E202" s="4">
        <v>44043</v>
      </c>
      <c r="F202" s="44"/>
      <c r="I202" s="44"/>
      <c r="J202" s="44"/>
      <c r="K202" s="44"/>
      <c r="L202" s="70">
        <f>COUNTIFS(L$1,"&gt;="&amp;$D202,L$1,"&lt;="&amp;$E202)</f>
        <v>0</v>
      </c>
      <c r="M202" s="70">
        <f>COUNTIFS(M$1,"&gt;="&amp;$D202,M$1,"&lt;="&amp;$E202)</f>
        <v>0</v>
      </c>
      <c r="N202" s="70">
        <f>COUNTIFS(N$1,"&gt;="&amp;$D202,N$1,"&lt;="&amp;$E202)</f>
        <v>0</v>
      </c>
      <c r="O202" s="70">
        <f>COUNTIFS(O$1,"&gt;="&amp;$D202,O$1,"&lt;="&amp;$E202)</f>
        <v>0</v>
      </c>
      <c r="P202" s="70">
        <f>COUNTIFS(P$1,"&gt;="&amp;$D202,P$1,"&lt;="&amp;$E202)</f>
        <v>0</v>
      </c>
      <c r="Q202" s="70">
        <f>COUNTIFS(Q$1,"&gt;="&amp;$D202,Q$1,"&lt;="&amp;$E202)</f>
        <v>0</v>
      </c>
      <c r="R202" s="70">
        <f>COUNTIFS(R$1,"&gt;="&amp;$D202,R$1,"&lt;="&amp;$E202)</f>
        <v>1</v>
      </c>
      <c r="S202" s="70">
        <f>COUNTIFS(S$1,"&gt;="&amp;$D202,S$1,"&lt;="&amp;$E202)</f>
        <v>0</v>
      </c>
      <c r="T202" s="70">
        <f>COUNTIFS(T$1,"&gt;="&amp;$D202,T$1,"&lt;="&amp;$E202)</f>
        <v>0</v>
      </c>
      <c r="U202" s="70">
        <f>COUNTIFS(U$1,"&gt;="&amp;$D202,U$1,"&lt;="&amp;$E202)</f>
        <v>0</v>
      </c>
      <c r="V202" s="70">
        <f>COUNTIFS(V$1,"&gt;="&amp;$D202,V$1,"&lt;="&amp;$E202)</f>
        <v>0</v>
      </c>
      <c r="W202" s="70">
        <f>COUNTIFS(W$1,"&gt;="&amp;$D202,W$1,"&lt;="&amp;$E202)</f>
        <v>0</v>
      </c>
      <c r="X202" s="70">
        <f>COUNTIFS(X$1,"&gt;="&amp;$D202,X$1,"&lt;="&amp;$E202)</f>
        <v>0</v>
      </c>
      <c r="Y202" s="70">
        <f>COUNTIFS(Y$1,"&gt;="&amp;$D202,Y$1,"&lt;="&amp;$E202)</f>
        <v>0</v>
      </c>
      <c r="Z202" s="70">
        <f>COUNTIFS(Z$1,"&gt;="&amp;$D202,Z$1,"&lt;="&amp;$E202)</f>
        <v>0</v>
      </c>
      <c r="AA202" s="70">
        <f>COUNTIFS(AA$1,"&gt;="&amp;$D202,AA$1,"&lt;="&amp;$E202)</f>
        <v>0</v>
      </c>
      <c r="AB202" s="70">
        <f>COUNTIFS(AB$1,"&gt;="&amp;$D202,AB$1,"&lt;="&amp;$E202)</f>
        <v>0</v>
      </c>
      <c r="AC202" s="70">
        <f>COUNTIFS(AC$1,"&gt;="&amp;$D202,AC$1,"&lt;="&amp;$E202)</f>
        <v>0</v>
      </c>
      <c r="AD202" s="70">
        <f>COUNTIFS(AD$1,"&gt;="&amp;$D202,AD$1,"&lt;="&amp;$E202)</f>
        <v>0</v>
      </c>
      <c r="AE202" s="70">
        <f>COUNTIFS(AE$1,"&gt;="&amp;$D202,AE$1,"&lt;="&amp;$E202)</f>
        <v>0</v>
      </c>
      <c r="AF202" s="70">
        <f>COUNTIFS(AF$1,"&gt;="&amp;$D202,AF$1,"&lt;="&amp;$E202)</f>
        <v>0</v>
      </c>
      <c r="AG202" s="70">
        <f>COUNTIFS(AG$1,"&gt;="&amp;$D202,AG$1,"&lt;="&amp;$E202)</f>
        <v>0</v>
      </c>
      <c r="AH202" s="70">
        <f>COUNTIFS(AH$1,"&gt;="&amp;$D202,AH$1,"&lt;="&amp;$E202)</f>
        <v>0</v>
      </c>
      <c r="AI202" s="70">
        <f>COUNTIFS(AI$1,"&gt;="&amp;$D202,AI$1,"&lt;="&amp;$E202)</f>
        <v>0</v>
      </c>
      <c r="AJ202" s="94"/>
      <c r="AK202" s="94"/>
      <c r="AL202" s="94"/>
      <c r="AM202" s="94"/>
      <c r="AN202" s="94"/>
      <c r="AO202" s="94"/>
      <c r="AP202" s="94"/>
      <c r="AQ202" s="94"/>
      <c r="AR202" s="94"/>
      <c r="AS202" s="94"/>
      <c r="AT202" s="94"/>
      <c r="AU202" s="94"/>
      <c r="AV202" s="94"/>
      <c r="AW202" s="94"/>
      <c r="AX202" s="94"/>
      <c r="AY202" s="94"/>
      <c r="AZ202" s="94"/>
      <c r="BA202" s="94"/>
      <c r="BB202" s="94"/>
    </row>
    <row r="203" spans="1:54" s="4" customFormat="1" hidden="1">
      <c r="A203" s="5" t="s">
        <v>8</v>
      </c>
      <c r="B203" s="1" t="s">
        <v>339</v>
      </c>
      <c r="C203" s="5" t="s">
        <v>94</v>
      </c>
      <c r="D203" s="4">
        <v>44044</v>
      </c>
      <c r="E203" s="4">
        <v>44074</v>
      </c>
      <c r="F203" s="44"/>
      <c r="I203" s="44"/>
      <c r="J203" s="44"/>
      <c r="K203" s="44"/>
      <c r="L203" s="70">
        <f>COUNTIFS(L$1,"&gt;="&amp;$D203,L$1,"&lt;="&amp;$E203)</f>
        <v>0</v>
      </c>
      <c r="M203" s="70">
        <f>COUNTIFS(M$1,"&gt;="&amp;$D203,M$1,"&lt;="&amp;$E203)</f>
        <v>0</v>
      </c>
      <c r="N203" s="70">
        <f>COUNTIFS(N$1,"&gt;="&amp;$D203,N$1,"&lt;="&amp;$E203)</f>
        <v>0</v>
      </c>
      <c r="O203" s="70">
        <f>COUNTIFS(O$1,"&gt;="&amp;$D203,O$1,"&lt;="&amp;$E203)</f>
        <v>0</v>
      </c>
      <c r="P203" s="70">
        <f>COUNTIFS(P$1,"&gt;="&amp;$D203,P$1,"&lt;="&amp;$E203)</f>
        <v>0</v>
      </c>
      <c r="Q203" s="70">
        <f>COUNTIFS(Q$1,"&gt;="&amp;$D203,Q$1,"&lt;="&amp;$E203)</f>
        <v>0</v>
      </c>
      <c r="R203" s="70">
        <f>COUNTIFS(R$1,"&gt;="&amp;$D203,R$1,"&lt;="&amp;$E203)</f>
        <v>0</v>
      </c>
      <c r="S203" s="70">
        <f>COUNTIFS(S$1,"&gt;="&amp;$D203,S$1,"&lt;="&amp;$E203)</f>
        <v>1</v>
      </c>
      <c r="T203" s="70">
        <f>COUNTIFS(T$1,"&gt;="&amp;$D203,T$1,"&lt;="&amp;$E203)</f>
        <v>0</v>
      </c>
      <c r="U203" s="70">
        <f>COUNTIFS(U$1,"&gt;="&amp;$D203,U$1,"&lt;="&amp;$E203)</f>
        <v>0</v>
      </c>
      <c r="V203" s="70">
        <f>COUNTIFS(V$1,"&gt;="&amp;$D203,V$1,"&lt;="&amp;$E203)</f>
        <v>0</v>
      </c>
      <c r="W203" s="70">
        <f>COUNTIFS(W$1,"&gt;="&amp;$D203,W$1,"&lt;="&amp;$E203)</f>
        <v>0</v>
      </c>
      <c r="X203" s="70">
        <f>COUNTIFS(X$1,"&gt;="&amp;$D203,X$1,"&lt;="&amp;$E203)</f>
        <v>0</v>
      </c>
      <c r="Y203" s="70">
        <f>COUNTIFS(Y$1,"&gt;="&amp;$D203,Y$1,"&lt;="&amp;$E203)</f>
        <v>0</v>
      </c>
      <c r="Z203" s="70">
        <f>COUNTIFS(Z$1,"&gt;="&amp;$D203,Z$1,"&lt;="&amp;$E203)</f>
        <v>0</v>
      </c>
      <c r="AA203" s="70">
        <f>COUNTIFS(AA$1,"&gt;="&amp;$D203,AA$1,"&lt;="&amp;$E203)</f>
        <v>0</v>
      </c>
      <c r="AB203" s="70">
        <f>COUNTIFS(AB$1,"&gt;="&amp;$D203,AB$1,"&lt;="&amp;$E203)</f>
        <v>0</v>
      </c>
      <c r="AC203" s="70">
        <f>COUNTIFS(AC$1,"&gt;="&amp;$D203,AC$1,"&lt;="&amp;$E203)</f>
        <v>0</v>
      </c>
      <c r="AD203" s="70">
        <f>COUNTIFS(AD$1,"&gt;="&amp;$D203,AD$1,"&lt;="&amp;$E203)</f>
        <v>0</v>
      </c>
      <c r="AE203" s="70">
        <f>COUNTIFS(AE$1,"&gt;="&amp;$D203,AE$1,"&lt;="&amp;$E203)</f>
        <v>0</v>
      </c>
      <c r="AF203" s="70">
        <f>COUNTIFS(AF$1,"&gt;="&amp;$D203,AF$1,"&lt;="&amp;$E203)</f>
        <v>0</v>
      </c>
      <c r="AG203" s="70">
        <f>COUNTIFS(AG$1,"&gt;="&amp;$D203,AG$1,"&lt;="&amp;$E203)</f>
        <v>0</v>
      </c>
      <c r="AH203" s="70">
        <f>COUNTIFS(AH$1,"&gt;="&amp;$D203,AH$1,"&lt;="&amp;$E203)</f>
        <v>0</v>
      </c>
      <c r="AI203" s="70">
        <f>COUNTIFS(AI$1,"&gt;="&amp;$D203,AI$1,"&lt;="&amp;$E203)</f>
        <v>0</v>
      </c>
      <c r="AJ203" s="94"/>
      <c r="AK203" s="94"/>
      <c r="AL203" s="94"/>
      <c r="AM203" s="94"/>
      <c r="AN203" s="94"/>
      <c r="AO203" s="94"/>
      <c r="AP203" s="94"/>
      <c r="AQ203" s="94"/>
      <c r="AR203" s="94"/>
      <c r="AS203" s="94"/>
      <c r="AT203" s="94"/>
      <c r="AU203" s="94"/>
      <c r="AV203" s="94"/>
      <c r="AW203" s="94"/>
      <c r="AX203" s="94"/>
      <c r="AY203" s="94"/>
      <c r="AZ203" s="94"/>
      <c r="BA203" s="94"/>
      <c r="BB203" s="94"/>
    </row>
    <row r="204" spans="1:54" s="4" customFormat="1" hidden="1">
      <c r="A204" s="5" t="s">
        <v>8</v>
      </c>
      <c r="B204" s="1" t="s">
        <v>339</v>
      </c>
      <c r="C204" s="5" t="s">
        <v>93</v>
      </c>
      <c r="D204" s="4">
        <v>44044</v>
      </c>
      <c r="E204" s="4">
        <v>44074</v>
      </c>
      <c r="F204" s="44"/>
      <c r="I204" s="44"/>
      <c r="J204" s="44"/>
      <c r="K204" s="44"/>
      <c r="L204" s="70">
        <f>COUNTIFS(L$1,"&gt;="&amp;$D204,L$1,"&lt;="&amp;$E204)</f>
        <v>0</v>
      </c>
      <c r="M204" s="70">
        <f>COUNTIFS(M$1,"&gt;="&amp;$D204,M$1,"&lt;="&amp;$E204)</f>
        <v>0</v>
      </c>
      <c r="N204" s="70">
        <f>COUNTIFS(N$1,"&gt;="&amp;$D204,N$1,"&lt;="&amp;$E204)</f>
        <v>0</v>
      </c>
      <c r="O204" s="70">
        <f>COUNTIFS(O$1,"&gt;="&amp;$D204,O$1,"&lt;="&amp;$E204)</f>
        <v>0</v>
      </c>
      <c r="P204" s="70">
        <f>COUNTIFS(P$1,"&gt;="&amp;$D204,P$1,"&lt;="&amp;$E204)</f>
        <v>0</v>
      </c>
      <c r="Q204" s="70">
        <f>COUNTIFS(Q$1,"&gt;="&amp;$D204,Q$1,"&lt;="&amp;$E204)</f>
        <v>0</v>
      </c>
      <c r="R204" s="70">
        <f>COUNTIFS(R$1,"&gt;="&amp;$D204,R$1,"&lt;="&amp;$E204)</f>
        <v>0</v>
      </c>
      <c r="S204" s="70">
        <f>COUNTIFS(S$1,"&gt;="&amp;$D204,S$1,"&lt;="&amp;$E204)</f>
        <v>1</v>
      </c>
      <c r="T204" s="70">
        <f>COUNTIFS(T$1,"&gt;="&amp;$D204,T$1,"&lt;="&amp;$E204)</f>
        <v>0</v>
      </c>
      <c r="U204" s="70">
        <f>COUNTIFS(U$1,"&gt;="&amp;$D204,U$1,"&lt;="&amp;$E204)</f>
        <v>0</v>
      </c>
      <c r="V204" s="70">
        <f>COUNTIFS(V$1,"&gt;="&amp;$D204,V$1,"&lt;="&amp;$E204)</f>
        <v>0</v>
      </c>
      <c r="W204" s="70">
        <f>COUNTIFS(W$1,"&gt;="&amp;$D204,W$1,"&lt;="&amp;$E204)</f>
        <v>0</v>
      </c>
      <c r="X204" s="70">
        <f>COUNTIFS(X$1,"&gt;="&amp;$D204,X$1,"&lt;="&amp;$E204)</f>
        <v>0</v>
      </c>
      <c r="Y204" s="70">
        <f>COUNTIFS(Y$1,"&gt;="&amp;$D204,Y$1,"&lt;="&amp;$E204)</f>
        <v>0</v>
      </c>
      <c r="Z204" s="70">
        <f>COUNTIFS(Z$1,"&gt;="&amp;$D204,Z$1,"&lt;="&amp;$E204)</f>
        <v>0</v>
      </c>
      <c r="AA204" s="70">
        <f>COUNTIFS(AA$1,"&gt;="&amp;$D204,AA$1,"&lt;="&amp;$E204)</f>
        <v>0</v>
      </c>
      <c r="AB204" s="70">
        <f>COUNTIFS(AB$1,"&gt;="&amp;$D204,AB$1,"&lt;="&amp;$E204)</f>
        <v>0</v>
      </c>
      <c r="AC204" s="70">
        <f>COUNTIFS(AC$1,"&gt;="&amp;$D204,AC$1,"&lt;="&amp;$E204)</f>
        <v>0</v>
      </c>
      <c r="AD204" s="70">
        <f>COUNTIFS(AD$1,"&gt;="&amp;$D204,AD$1,"&lt;="&amp;$E204)</f>
        <v>0</v>
      </c>
      <c r="AE204" s="70">
        <f>COUNTIFS(AE$1,"&gt;="&amp;$D204,AE$1,"&lt;="&amp;$E204)</f>
        <v>0</v>
      </c>
      <c r="AF204" s="70">
        <f>COUNTIFS(AF$1,"&gt;="&amp;$D204,AF$1,"&lt;="&amp;$E204)</f>
        <v>0</v>
      </c>
      <c r="AG204" s="70">
        <f>COUNTIFS(AG$1,"&gt;="&amp;$D204,AG$1,"&lt;="&amp;$E204)</f>
        <v>0</v>
      </c>
      <c r="AH204" s="70">
        <f>COUNTIFS(AH$1,"&gt;="&amp;$D204,AH$1,"&lt;="&amp;$E204)</f>
        <v>0</v>
      </c>
      <c r="AI204" s="70">
        <f>COUNTIFS(AI$1,"&gt;="&amp;$D204,AI$1,"&lt;="&amp;$E204)</f>
        <v>0</v>
      </c>
      <c r="AJ204" s="94"/>
      <c r="AK204" s="94"/>
      <c r="AL204" s="94"/>
      <c r="AM204" s="94"/>
      <c r="AN204" s="94"/>
      <c r="AO204" s="94"/>
      <c r="AP204" s="94"/>
      <c r="AQ204" s="94"/>
      <c r="AR204" s="94"/>
      <c r="AS204" s="94"/>
      <c r="AT204" s="94"/>
      <c r="AU204" s="94"/>
      <c r="AV204" s="94"/>
      <c r="AW204" s="94"/>
      <c r="AX204" s="94"/>
      <c r="AY204" s="94"/>
      <c r="AZ204" s="94"/>
      <c r="BA204" s="94"/>
      <c r="BB204" s="94"/>
    </row>
    <row r="205" spans="1:54" s="4" customFormat="1" hidden="1">
      <c r="A205" s="5" t="s">
        <v>8</v>
      </c>
      <c r="B205" s="1" t="s">
        <v>339</v>
      </c>
      <c r="C205" s="5" t="s">
        <v>499</v>
      </c>
      <c r="D205" s="4">
        <v>44075</v>
      </c>
      <c r="E205" s="4">
        <v>44104</v>
      </c>
      <c r="F205" s="44"/>
      <c r="I205" s="44"/>
      <c r="J205" s="44"/>
      <c r="K205" s="44"/>
      <c r="L205" s="70">
        <f>COUNTIFS(L$1,"&gt;="&amp;$D205,L$1,"&lt;="&amp;$E205)</f>
        <v>0</v>
      </c>
      <c r="M205" s="70">
        <f>COUNTIFS(M$1,"&gt;="&amp;$D205,M$1,"&lt;="&amp;$E205)</f>
        <v>0</v>
      </c>
      <c r="N205" s="70">
        <f>COUNTIFS(N$1,"&gt;="&amp;$D205,N$1,"&lt;="&amp;$E205)</f>
        <v>0</v>
      </c>
      <c r="O205" s="70">
        <f>COUNTIFS(O$1,"&gt;="&amp;$D205,O$1,"&lt;="&amp;$E205)</f>
        <v>0</v>
      </c>
      <c r="P205" s="70">
        <f>COUNTIFS(P$1,"&gt;="&amp;$D205,P$1,"&lt;="&amp;$E205)</f>
        <v>0</v>
      </c>
      <c r="Q205" s="70">
        <f>COUNTIFS(Q$1,"&gt;="&amp;$D205,Q$1,"&lt;="&amp;$E205)</f>
        <v>0</v>
      </c>
      <c r="R205" s="70">
        <f>COUNTIFS(R$1,"&gt;="&amp;$D205,R$1,"&lt;="&amp;$E205)</f>
        <v>0</v>
      </c>
      <c r="S205" s="70">
        <f>COUNTIFS(S$1,"&gt;="&amp;$D205,S$1,"&lt;="&amp;$E205)</f>
        <v>0</v>
      </c>
      <c r="T205" s="70">
        <f>COUNTIFS(T$1,"&gt;="&amp;$D205,T$1,"&lt;="&amp;$E205)</f>
        <v>1</v>
      </c>
      <c r="U205" s="70">
        <f>COUNTIFS(U$1,"&gt;="&amp;$D205,U$1,"&lt;="&amp;$E205)</f>
        <v>0</v>
      </c>
      <c r="V205" s="70">
        <f>COUNTIFS(V$1,"&gt;="&amp;$D205,V$1,"&lt;="&amp;$E205)</f>
        <v>0</v>
      </c>
      <c r="W205" s="70">
        <f>COUNTIFS(W$1,"&gt;="&amp;$D205,W$1,"&lt;="&amp;$E205)</f>
        <v>0</v>
      </c>
      <c r="X205" s="70">
        <f>COUNTIFS(X$1,"&gt;="&amp;$D205,X$1,"&lt;="&amp;$E205)</f>
        <v>0</v>
      </c>
      <c r="Y205" s="70">
        <f>COUNTIFS(Y$1,"&gt;="&amp;$D205,Y$1,"&lt;="&amp;$E205)</f>
        <v>0</v>
      </c>
      <c r="Z205" s="70">
        <f>COUNTIFS(Z$1,"&gt;="&amp;$D205,Z$1,"&lt;="&amp;$E205)</f>
        <v>0</v>
      </c>
      <c r="AA205" s="70">
        <f>COUNTIFS(AA$1,"&gt;="&amp;$D205,AA$1,"&lt;="&amp;$E205)</f>
        <v>0</v>
      </c>
      <c r="AB205" s="70">
        <f>COUNTIFS(AB$1,"&gt;="&amp;$D205,AB$1,"&lt;="&amp;$E205)</f>
        <v>0</v>
      </c>
      <c r="AC205" s="70">
        <f>COUNTIFS(AC$1,"&gt;="&amp;$D205,AC$1,"&lt;="&amp;$E205)</f>
        <v>0</v>
      </c>
      <c r="AD205" s="70">
        <f>COUNTIFS(AD$1,"&gt;="&amp;$D205,AD$1,"&lt;="&amp;$E205)</f>
        <v>0</v>
      </c>
      <c r="AE205" s="70">
        <f>COUNTIFS(AE$1,"&gt;="&amp;$D205,AE$1,"&lt;="&amp;$E205)</f>
        <v>0</v>
      </c>
      <c r="AF205" s="70">
        <f>COUNTIFS(AF$1,"&gt;="&amp;$D205,AF$1,"&lt;="&amp;$E205)</f>
        <v>0</v>
      </c>
      <c r="AG205" s="70">
        <f>COUNTIFS(AG$1,"&gt;="&amp;$D205,AG$1,"&lt;="&amp;$E205)</f>
        <v>0</v>
      </c>
      <c r="AH205" s="70">
        <f>COUNTIFS(AH$1,"&gt;="&amp;$D205,AH$1,"&lt;="&amp;$E205)</f>
        <v>0</v>
      </c>
      <c r="AI205" s="70">
        <f>COUNTIFS(AI$1,"&gt;="&amp;$D205,AI$1,"&lt;="&amp;$E205)</f>
        <v>0</v>
      </c>
      <c r="AJ205" s="94"/>
      <c r="AK205" s="94"/>
      <c r="AL205" s="94"/>
      <c r="AM205" s="94"/>
      <c r="AN205" s="94"/>
      <c r="AO205" s="94"/>
      <c r="AP205" s="94"/>
      <c r="AQ205" s="94"/>
      <c r="AR205" s="94"/>
      <c r="AS205" s="94"/>
      <c r="AT205" s="94"/>
      <c r="AU205" s="94"/>
      <c r="AV205" s="94"/>
      <c r="AW205" s="94"/>
      <c r="AX205" s="94"/>
      <c r="AY205" s="94"/>
      <c r="AZ205" s="94"/>
      <c r="BA205" s="94"/>
      <c r="BB205" s="94"/>
    </row>
    <row r="206" spans="1:54" s="4" customFormat="1" hidden="1">
      <c r="A206" s="5" t="s">
        <v>8</v>
      </c>
      <c r="B206" s="1" t="s">
        <v>339</v>
      </c>
      <c r="C206" s="5" t="s">
        <v>502</v>
      </c>
      <c r="D206" s="4">
        <v>44075</v>
      </c>
      <c r="E206" s="4">
        <v>44104</v>
      </c>
      <c r="F206" s="44"/>
      <c r="I206" s="44"/>
      <c r="J206" s="44"/>
      <c r="K206" s="44"/>
      <c r="L206" s="70">
        <f>COUNTIFS(L$1,"&gt;="&amp;$D206,L$1,"&lt;="&amp;$E206)</f>
        <v>0</v>
      </c>
      <c r="M206" s="70">
        <f>COUNTIFS(M$1,"&gt;="&amp;$D206,M$1,"&lt;="&amp;$E206)</f>
        <v>0</v>
      </c>
      <c r="N206" s="70">
        <f>COUNTIFS(N$1,"&gt;="&amp;$D206,N$1,"&lt;="&amp;$E206)</f>
        <v>0</v>
      </c>
      <c r="O206" s="70">
        <f>COUNTIFS(O$1,"&gt;="&amp;$D206,O$1,"&lt;="&amp;$E206)</f>
        <v>0</v>
      </c>
      <c r="P206" s="70">
        <f>COUNTIFS(P$1,"&gt;="&amp;$D206,P$1,"&lt;="&amp;$E206)</f>
        <v>0</v>
      </c>
      <c r="Q206" s="70">
        <f>COUNTIFS(Q$1,"&gt;="&amp;$D206,Q$1,"&lt;="&amp;$E206)</f>
        <v>0</v>
      </c>
      <c r="R206" s="70">
        <f>COUNTIFS(R$1,"&gt;="&amp;$D206,R$1,"&lt;="&amp;$E206)</f>
        <v>0</v>
      </c>
      <c r="S206" s="70">
        <f>COUNTIFS(S$1,"&gt;="&amp;$D206,S$1,"&lt;="&amp;$E206)</f>
        <v>0</v>
      </c>
      <c r="T206" s="70">
        <f>COUNTIFS(T$1,"&gt;="&amp;$D206,T$1,"&lt;="&amp;$E206)</f>
        <v>1</v>
      </c>
      <c r="U206" s="70">
        <f>COUNTIFS(U$1,"&gt;="&amp;$D206,U$1,"&lt;="&amp;$E206)</f>
        <v>0</v>
      </c>
      <c r="V206" s="70">
        <f>COUNTIFS(V$1,"&gt;="&amp;$D206,V$1,"&lt;="&amp;$E206)</f>
        <v>0</v>
      </c>
      <c r="W206" s="70">
        <f>COUNTIFS(W$1,"&gt;="&amp;$D206,W$1,"&lt;="&amp;$E206)</f>
        <v>0</v>
      </c>
      <c r="X206" s="70">
        <f>COUNTIFS(X$1,"&gt;="&amp;$D206,X$1,"&lt;="&amp;$E206)</f>
        <v>0</v>
      </c>
      <c r="Y206" s="70">
        <f>COUNTIFS(Y$1,"&gt;="&amp;$D206,Y$1,"&lt;="&amp;$E206)</f>
        <v>0</v>
      </c>
      <c r="Z206" s="70">
        <f>COUNTIFS(Z$1,"&gt;="&amp;$D206,Z$1,"&lt;="&amp;$E206)</f>
        <v>0</v>
      </c>
      <c r="AA206" s="70">
        <f>COUNTIFS(AA$1,"&gt;="&amp;$D206,AA$1,"&lt;="&amp;$E206)</f>
        <v>0</v>
      </c>
      <c r="AB206" s="70">
        <f>COUNTIFS(AB$1,"&gt;="&amp;$D206,AB$1,"&lt;="&amp;$E206)</f>
        <v>0</v>
      </c>
      <c r="AC206" s="70">
        <f>COUNTIFS(AC$1,"&gt;="&amp;$D206,AC$1,"&lt;="&amp;$E206)</f>
        <v>0</v>
      </c>
      <c r="AD206" s="70">
        <f>COUNTIFS(AD$1,"&gt;="&amp;$D206,AD$1,"&lt;="&amp;$E206)</f>
        <v>0</v>
      </c>
      <c r="AE206" s="70">
        <f>COUNTIFS(AE$1,"&gt;="&amp;$D206,AE$1,"&lt;="&amp;$E206)</f>
        <v>0</v>
      </c>
      <c r="AF206" s="70">
        <f>COUNTIFS(AF$1,"&gt;="&amp;$D206,AF$1,"&lt;="&amp;$E206)</f>
        <v>0</v>
      </c>
      <c r="AG206" s="70">
        <f>COUNTIFS(AG$1,"&gt;="&amp;$D206,AG$1,"&lt;="&amp;$E206)</f>
        <v>0</v>
      </c>
      <c r="AH206" s="70">
        <f>COUNTIFS(AH$1,"&gt;="&amp;$D206,AH$1,"&lt;="&amp;$E206)</f>
        <v>0</v>
      </c>
      <c r="AI206" s="70">
        <f>COUNTIFS(AI$1,"&gt;="&amp;$D206,AI$1,"&lt;="&amp;$E206)</f>
        <v>0</v>
      </c>
      <c r="AJ206" s="94"/>
      <c r="AK206" s="94"/>
      <c r="AL206" s="94"/>
      <c r="AM206" s="94"/>
      <c r="AN206" s="94"/>
      <c r="AO206" s="94"/>
      <c r="AP206" s="94"/>
      <c r="AQ206" s="94"/>
      <c r="AR206" s="94"/>
      <c r="AS206" s="94"/>
      <c r="AT206" s="94"/>
      <c r="AU206" s="94"/>
      <c r="AV206" s="94"/>
      <c r="AW206" s="94"/>
      <c r="AX206" s="94"/>
      <c r="AY206" s="94"/>
      <c r="AZ206" s="94"/>
      <c r="BA206" s="94"/>
      <c r="BB206" s="94"/>
    </row>
    <row r="207" spans="1:54" s="4" customFormat="1" hidden="1">
      <c r="A207" s="5" t="s">
        <v>8</v>
      </c>
      <c r="B207" s="1" t="s">
        <v>339</v>
      </c>
      <c r="C207" s="5" t="s">
        <v>500</v>
      </c>
      <c r="D207" s="4">
        <v>44105</v>
      </c>
      <c r="E207" s="4">
        <v>44135</v>
      </c>
      <c r="F207" s="44"/>
      <c r="I207" s="44"/>
      <c r="J207" s="44"/>
      <c r="K207" s="44"/>
      <c r="L207" s="70">
        <f>COUNTIFS(L$1,"&gt;="&amp;$D207,L$1,"&lt;="&amp;$E207)</f>
        <v>0</v>
      </c>
      <c r="M207" s="70">
        <f>COUNTIFS(M$1,"&gt;="&amp;$D207,M$1,"&lt;="&amp;$E207)</f>
        <v>0</v>
      </c>
      <c r="N207" s="70">
        <f>COUNTIFS(N$1,"&gt;="&amp;$D207,N$1,"&lt;="&amp;$E207)</f>
        <v>0</v>
      </c>
      <c r="O207" s="70">
        <f>COUNTIFS(O$1,"&gt;="&amp;$D207,O$1,"&lt;="&amp;$E207)</f>
        <v>0</v>
      </c>
      <c r="P207" s="70">
        <f>COUNTIFS(P$1,"&gt;="&amp;$D207,P$1,"&lt;="&amp;$E207)</f>
        <v>0</v>
      </c>
      <c r="Q207" s="70">
        <f>COUNTIFS(Q$1,"&gt;="&amp;$D207,Q$1,"&lt;="&amp;$E207)</f>
        <v>0</v>
      </c>
      <c r="R207" s="70">
        <f>COUNTIFS(R$1,"&gt;="&amp;$D207,R$1,"&lt;="&amp;$E207)</f>
        <v>0</v>
      </c>
      <c r="S207" s="70">
        <f>COUNTIFS(S$1,"&gt;="&amp;$D207,S$1,"&lt;="&amp;$E207)</f>
        <v>0</v>
      </c>
      <c r="T207" s="70">
        <f>COUNTIFS(T$1,"&gt;="&amp;$D207,T$1,"&lt;="&amp;$E207)</f>
        <v>0</v>
      </c>
      <c r="U207" s="70">
        <f>COUNTIFS(U$1,"&gt;="&amp;$D207,U$1,"&lt;="&amp;$E207)</f>
        <v>1</v>
      </c>
      <c r="V207" s="70">
        <f>COUNTIFS(V$1,"&gt;="&amp;$D207,V$1,"&lt;="&amp;$E207)</f>
        <v>0</v>
      </c>
      <c r="W207" s="70">
        <f>COUNTIFS(W$1,"&gt;="&amp;$D207,W$1,"&lt;="&amp;$E207)</f>
        <v>0</v>
      </c>
      <c r="X207" s="70">
        <f>COUNTIFS(X$1,"&gt;="&amp;$D207,X$1,"&lt;="&amp;$E207)</f>
        <v>0</v>
      </c>
      <c r="Y207" s="70">
        <f>COUNTIFS(Y$1,"&gt;="&amp;$D207,Y$1,"&lt;="&amp;$E207)</f>
        <v>0</v>
      </c>
      <c r="Z207" s="70">
        <f>COUNTIFS(Z$1,"&gt;="&amp;$D207,Z$1,"&lt;="&amp;$E207)</f>
        <v>0</v>
      </c>
      <c r="AA207" s="70">
        <f>COUNTIFS(AA$1,"&gt;="&amp;$D207,AA$1,"&lt;="&amp;$E207)</f>
        <v>0</v>
      </c>
      <c r="AB207" s="70">
        <f>COUNTIFS(AB$1,"&gt;="&amp;$D207,AB$1,"&lt;="&amp;$E207)</f>
        <v>0</v>
      </c>
      <c r="AC207" s="70">
        <f>COUNTIFS(AC$1,"&gt;="&amp;$D207,AC$1,"&lt;="&amp;$E207)</f>
        <v>0</v>
      </c>
      <c r="AD207" s="70">
        <f>COUNTIFS(AD$1,"&gt;="&amp;$D207,AD$1,"&lt;="&amp;$E207)</f>
        <v>0</v>
      </c>
      <c r="AE207" s="70">
        <f>COUNTIFS(AE$1,"&gt;="&amp;$D207,AE$1,"&lt;="&amp;$E207)</f>
        <v>0</v>
      </c>
      <c r="AF207" s="70">
        <f>COUNTIFS(AF$1,"&gt;="&amp;$D207,AF$1,"&lt;="&amp;$E207)</f>
        <v>0</v>
      </c>
      <c r="AG207" s="70">
        <f>COUNTIFS(AG$1,"&gt;="&amp;$D207,AG$1,"&lt;="&amp;$E207)</f>
        <v>0</v>
      </c>
      <c r="AH207" s="70">
        <f>COUNTIFS(AH$1,"&gt;="&amp;$D207,AH$1,"&lt;="&amp;$E207)</f>
        <v>0</v>
      </c>
      <c r="AI207" s="70">
        <f>COUNTIFS(AI$1,"&gt;="&amp;$D207,AI$1,"&lt;="&amp;$E207)</f>
        <v>0</v>
      </c>
      <c r="AJ207" s="94"/>
      <c r="AK207" s="94"/>
      <c r="AL207" s="94"/>
      <c r="AM207" s="94"/>
      <c r="AN207" s="94"/>
      <c r="AO207" s="94"/>
      <c r="AP207" s="94"/>
      <c r="AQ207" s="94"/>
      <c r="AR207" s="94"/>
      <c r="AS207" s="94"/>
      <c r="AT207" s="94"/>
      <c r="AU207" s="94"/>
      <c r="AV207" s="94"/>
      <c r="AW207" s="94"/>
      <c r="AX207" s="94"/>
      <c r="AY207" s="94"/>
      <c r="AZ207" s="94"/>
      <c r="BA207" s="94"/>
      <c r="BB207" s="94"/>
    </row>
    <row r="208" spans="1:54" s="4" customFormat="1" hidden="1">
      <c r="A208" s="5" t="s">
        <v>8</v>
      </c>
      <c r="B208" s="1" t="s">
        <v>339</v>
      </c>
      <c r="C208" s="5" t="s">
        <v>501</v>
      </c>
      <c r="D208" s="4">
        <v>44105</v>
      </c>
      <c r="E208" s="4">
        <v>44135</v>
      </c>
      <c r="F208" s="44"/>
      <c r="I208" s="44"/>
      <c r="J208" s="44"/>
      <c r="K208" s="44"/>
      <c r="L208" s="70">
        <f>COUNTIFS(L$1,"&gt;="&amp;$D208,L$1,"&lt;="&amp;$E208)</f>
        <v>0</v>
      </c>
      <c r="M208" s="70">
        <f>COUNTIFS(M$1,"&gt;="&amp;$D208,M$1,"&lt;="&amp;$E208)</f>
        <v>0</v>
      </c>
      <c r="N208" s="70">
        <f>COUNTIFS(N$1,"&gt;="&amp;$D208,N$1,"&lt;="&amp;$E208)</f>
        <v>0</v>
      </c>
      <c r="O208" s="70">
        <f>COUNTIFS(O$1,"&gt;="&amp;$D208,O$1,"&lt;="&amp;$E208)</f>
        <v>0</v>
      </c>
      <c r="P208" s="70">
        <f>COUNTIFS(P$1,"&gt;="&amp;$D208,P$1,"&lt;="&amp;$E208)</f>
        <v>0</v>
      </c>
      <c r="Q208" s="70">
        <f>COUNTIFS(Q$1,"&gt;="&amp;$D208,Q$1,"&lt;="&amp;$E208)</f>
        <v>0</v>
      </c>
      <c r="R208" s="70">
        <f>COUNTIFS(R$1,"&gt;="&amp;$D208,R$1,"&lt;="&amp;$E208)</f>
        <v>0</v>
      </c>
      <c r="S208" s="70">
        <f>COUNTIFS(S$1,"&gt;="&amp;$D208,S$1,"&lt;="&amp;$E208)</f>
        <v>0</v>
      </c>
      <c r="T208" s="70">
        <f>COUNTIFS(T$1,"&gt;="&amp;$D208,T$1,"&lt;="&amp;$E208)</f>
        <v>0</v>
      </c>
      <c r="U208" s="70">
        <f>COUNTIFS(U$1,"&gt;="&amp;$D208,U$1,"&lt;="&amp;$E208)</f>
        <v>1</v>
      </c>
      <c r="V208" s="70">
        <f>COUNTIFS(V$1,"&gt;="&amp;$D208,V$1,"&lt;="&amp;$E208)</f>
        <v>0</v>
      </c>
      <c r="W208" s="70">
        <f>COUNTIFS(W$1,"&gt;="&amp;$D208,W$1,"&lt;="&amp;$E208)</f>
        <v>0</v>
      </c>
      <c r="X208" s="70">
        <f>COUNTIFS(X$1,"&gt;="&amp;$D208,X$1,"&lt;="&amp;$E208)</f>
        <v>0</v>
      </c>
      <c r="Y208" s="70">
        <f>COUNTIFS(Y$1,"&gt;="&amp;$D208,Y$1,"&lt;="&amp;$E208)</f>
        <v>0</v>
      </c>
      <c r="Z208" s="70">
        <f>COUNTIFS(Z$1,"&gt;="&amp;$D208,Z$1,"&lt;="&amp;$E208)</f>
        <v>0</v>
      </c>
      <c r="AA208" s="70">
        <f>COUNTIFS(AA$1,"&gt;="&amp;$D208,AA$1,"&lt;="&amp;$E208)</f>
        <v>0</v>
      </c>
      <c r="AB208" s="70">
        <f>COUNTIFS(AB$1,"&gt;="&amp;$D208,AB$1,"&lt;="&amp;$E208)</f>
        <v>0</v>
      </c>
      <c r="AC208" s="70">
        <f>COUNTIFS(AC$1,"&gt;="&amp;$D208,AC$1,"&lt;="&amp;$E208)</f>
        <v>0</v>
      </c>
      <c r="AD208" s="70">
        <f>COUNTIFS(AD$1,"&gt;="&amp;$D208,AD$1,"&lt;="&amp;$E208)</f>
        <v>0</v>
      </c>
      <c r="AE208" s="70">
        <f>COUNTIFS(AE$1,"&gt;="&amp;$D208,AE$1,"&lt;="&amp;$E208)</f>
        <v>0</v>
      </c>
      <c r="AF208" s="70">
        <f>COUNTIFS(AF$1,"&gt;="&amp;$D208,AF$1,"&lt;="&amp;$E208)</f>
        <v>0</v>
      </c>
      <c r="AG208" s="70">
        <f>COUNTIFS(AG$1,"&gt;="&amp;$D208,AG$1,"&lt;="&amp;$E208)</f>
        <v>0</v>
      </c>
      <c r="AH208" s="70">
        <f>COUNTIFS(AH$1,"&gt;="&amp;$D208,AH$1,"&lt;="&amp;$E208)</f>
        <v>0</v>
      </c>
      <c r="AI208" s="70">
        <f>COUNTIFS(AI$1,"&gt;="&amp;$D208,AI$1,"&lt;="&amp;$E208)</f>
        <v>0</v>
      </c>
      <c r="AJ208" s="94"/>
      <c r="AK208" s="94"/>
      <c r="AL208" s="94"/>
      <c r="AM208" s="94"/>
      <c r="AN208" s="94"/>
      <c r="AO208" s="94"/>
      <c r="AP208" s="94"/>
      <c r="AQ208" s="94"/>
      <c r="AR208" s="94"/>
      <c r="AS208" s="94"/>
      <c r="AT208" s="94"/>
      <c r="AU208" s="94"/>
      <c r="AV208" s="94"/>
      <c r="AW208" s="94"/>
      <c r="AX208" s="94"/>
      <c r="AY208" s="94"/>
      <c r="AZ208" s="94"/>
      <c r="BA208" s="94"/>
      <c r="BB208" s="94"/>
    </row>
    <row r="209" spans="1:54" s="4" customFormat="1" hidden="1">
      <c r="A209" s="5" t="s">
        <v>8</v>
      </c>
      <c r="B209" s="1" t="s">
        <v>339</v>
      </c>
      <c r="C209" s="5" t="s">
        <v>661</v>
      </c>
      <c r="D209" s="4">
        <v>44136</v>
      </c>
      <c r="E209" s="4">
        <v>44165</v>
      </c>
      <c r="F209" s="44"/>
      <c r="I209" s="44"/>
      <c r="J209" s="44"/>
      <c r="K209" s="44"/>
      <c r="L209" s="70">
        <f>COUNTIFS(L$1,"&gt;="&amp;$D209,L$1,"&lt;="&amp;$E209)</f>
        <v>0</v>
      </c>
      <c r="M209" s="70">
        <f>COUNTIFS(M$1,"&gt;="&amp;$D209,M$1,"&lt;="&amp;$E209)</f>
        <v>0</v>
      </c>
      <c r="N209" s="70">
        <f>COUNTIFS(N$1,"&gt;="&amp;$D209,N$1,"&lt;="&amp;$E209)</f>
        <v>0</v>
      </c>
      <c r="O209" s="70">
        <f>COUNTIFS(O$1,"&gt;="&amp;$D209,O$1,"&lt;="&amp;$E209)</f>
        <v>0</v>
      </c>
      <c r="P209" s="70">
        <f>COUNTIFS(P$1,"&gt;="&amp;$D209,P$1,"&lt;="&amp;$E209)</f>
        <v>0</v>
      </c>
      <c r="Q209" s="70">
        <f>COUNTIFS(Q$1,"&gt;="&amp;$D209,Q$1,"&lt;="&amp;$E209)</f>
        <v>0</v>
      </c>
      <c r="R209" s="70">
        <f>COUNTIFS(R$1,"&gt;="&amp;$D209,R$1,"&lt;="&amp;$E209)</f>
        <v>0</v>
      </c>
      <c r="S209" s="70">
        <f>COUNTIFS(S$1,"&gt;="&amp;$D209,S$1,"&lt;="&amp;$E209)</f>
        <v>0</v>
      </c>
      <c r="T209" s="70">
        <f>COUNTIFS(T$1,"&gt;="&amp;$D209,T$1,"&lt;="&amp;$E209)</f>
        <v>0</v>
      </c>
      <c r="U209" s="70">
        <f>COUNTIFS(U$1,"&gt;="&amp;$D209,U$1,"&lt;="&amp;$E209)</f>
        <v>0</v>
      </c>
      <c r="V209" s="70">
        <f>COUNTIFS(V$1,"&gt;="&amp;$D209,V$1,"&lt;="&amp;$E209)</f>
        <v>1</v>
      </c>
      <c r="W209" s="70">
        <f>COUNTIFS(W$1,"&gt;="&amp;$D209,W$1,"&lt;="&amp;$E209)</f>
        <v>0</v>
      </c>
      <c r="X209" s="70">
        <f>COUNTIFS(X$1,"&gt;="&amp;$D209,X$1,"&lt;="&amp;$E209)</f>
        <v>0</v>
      </c>
      <c r="Y209" s="70">
        <f>COUNTIFS(Y$1,"&gt;="&amp;$D209,Y$1,"&lt;="&amp;$E209)</f>
        <v>0</v>
      </c>
      <c r="Z209" s="70">
        <f>COUNTIFS(Z$1,"&gt;="&amp;$D209,Z$1,"&lt;="&amp;$E209)</f>
        <v>0</v>
      </c>
      <c r="AA209" s="70">
        <f>COUNTIFS(AA$1,"&gt;="&amp;$D209,AA$1,"&lt;="&amp;$E209)</f>
        <v>0</v>
      </c>
      <c r="AB209" s="70">
        <f>COUNTIFS(AB$1,"&gt;="&amp;$D209,AB$1,"&lt;="&amp;$E209)</f>
        <v>0</v>
      </c>
      <c r="AC209" s="70">
        <f>COUNTIFS(AC$1,"&gt;="&amp;$D209,AC$1,"&lt;="&amp;$E209)</f>
        <v>0</v>
      </c>
      <c r="AD209" s="70">
        <f>COUNTIFS(AD$1,"&gt;="&amp;$D209,AD$1,"&lt;="&amp;$E209)</f>
        <v>0</v>
      </c>
      <c r="AE209" s="70">
        <f>COUNTIFS(AE$1,"&gt;="&amp;$D209,AE$1,"&lt;="&amp;$E209)</f>
        <v>0</v>
      </c>
      <c r="AF209" s="70">
        <f>COUNTIFS(AF$1,"&gt;="&amp;$D209,AF$1,"&lt;="&amp;$E209)</f>
        <v>0</v>
      </c>
      <c r="AG209" s="70">
        <f>COUNTIFS(AG$1,"&gt;="&amp;$D209,AG$1,"&lt;="&amp;$E209)</f>
        <v>0</v>
      </c>
      <c r="AH209" s="70">
        <f>COUNTIFS(AH$1,"&gt;="&amp;$D209,AH$1,"&lt;="&amp;$E209)</f>
        <v>0</v>
      </c>
      <c r="AI209" s="70">
        <f>COUNTIFS(AI$1,"&gt;="&amp;$D209,AI$1,"&lt;="&amp;$E209)</f>
        <v>0</v>
      </c>
      <c r="AJ209" s="94"/>
      <c r="AK209" s="94"/>
      <c r="AL209" s="94"/>
      <c r="AM209" s="94"/>
      <c r="AN209" s="94"/>
      <c r="AO209" s="94"/>
      <c r="AP209" s="94"/>
      <c r="AQ209" s="94"/>
      <c r="AR209" s="94"/>
      <c r="AS209" s="94"/>
      <c r="AT209" s="94"/>
      <c r="AU209" s="94"/>
      <c r="AV209" s="94"/>
      <c r="AW209" s="94"/>
      <c r="AX209" s="94"/>
      <c r="AY209" s="94"/>
      <c r="AZ209" s="94"/>
      <c r="BA209" s="94"/>
      <c r="BB209" s="94"/>
    </row>
    <row r="210" spans="1:54" s="4" customFormat="1" hidden="1">
      <c r="A210" s="5" t="s">
        <v>8</v>
      </c>
      <c r="B210" s="1" t="s">
        <v>339</v>
      </c>
      <c r="C210" s="5" t="s">
        <v>662</v>
      </c>
      <c r="D210" s="4">
        <v>44136</v>
      </c>
      <c r="E210" s="4">
        <v>44165</v>
      </c>
      <c r="F210" s="44"/>
      <c r="I210" s="44"/>
      <c r="J210" s="44"/>
      <c r="K210" s="44"/>
      <c r="L210" s="70">
        <f>COUNTIFS(L$1,"&gt;="&amp;$D210,L$1,"&lt;="&amp;$E210)</f>
        <v>0</v>
      </c>
      <c r="M210" s="70">
        <f>COUNTIFS(M$1,"&gt;="&amp;$D210,M$1,"&lt;="&amp;$E210)</f>
        <v>0</v>
      </c>
      <c r="N210" s="70">
        <f>COUNTIFS(N$1,"&gt;="&amp;$D210,N$1,"&lt;="&amp;$E210)</f>
        <v>0</v>
      </c>
      <c r="O210" s="70">
        <f>COUNTIFS(O$1,"&gt;="&amp;$D210,O$1,"&lt;="&amp;$E210)</f>
        <v>0</v>
      </c>
      <c r="P210" s="70">
        <f>COUNTIFS(P$1,"&gt;="&amp;$D210,P$1,"&lt;="&amp;$E210)</f>
        <v>0</v>
      </c>
      <c r="Q210" s="70">
        <f>COUNTIFS(Q$1,"&gt;="&amp;$D210,Q$1,"&lt;="&amp;$E210)</f>
        <v>0</v>
      </c>
      <c r="R210" s="70">
        <f>COUNTIFS(R$1,"&gt;="&amp;$D210,R$1,"&lt;="&amp;$E210)</f>
        <v>0</v>
      </c>
      <c r="S210" s="70">
        <f>COUNTIFS(S$1,"&gt;="&amp;$D210,S$1,"&lt;="&amp;$E210)</f>
        <v>0</v>
      </c>
      <c r="T210" s="70">
        <f>COUNTIFS(T$1,"&gt;="&amp;$D210,T$1,"&lt;="&amp;$E210)</f>
        <v>0</v>
      </c>
      <c r="U210" s="70">
        <f>COUNTIFS(U$1,"&gt;="&amp;$D210,U$1,"&lt;="&amp;$E210)</f>
        <v>0</v>
      </c>
      <c r="V210" s="70">
        <f>COUNTIFS(V$1,"&gt;="&amp;$D210,V$1,"&lt;="&amp;$E210)</f>
        <v>1</v>
      </c>
      <c r="W210" s="70">
        <f>COUNTIFS(W$1,"&gt;="&amp;$D210,W$1,"&lt;="&amp;$E210)</f>
        <v>0</v>
      </c>
      <c r="X210" s="70">
        <f>COUNTIFS(X$1,"&gt;="&amp;$D210,X$1,"&lt;="&amp;$E210)</f>
        <v>0</v>
      </c>
      <c r="Y210" s="70">
        <f>COUNTIFS(Y$1,"&gt;="&amp;$D210,Y$1,"&lt;="&amp;$E210)</f>
        <v>0</v>
      </c>
      <c r="Z210" s="70">
        <f>COUNTIFS(Z$1,"&gt;="&amp;$D210,Z$1,"&lt;="&amp;$E210)</f>
        <v>0</v>
      </c>
      <c r="AA210" s="70">
        <f>COUNTIFS(AA$1,"&gt;="&amp;$D210,AA$1,"&lt;="&amp;$E210)</f>
        <v>0</v>
      </c>
      <c r="AB210" s="70">
        <f>COUNTIFS(AB$1,"&gt;="&amp;$D210,AB$1,"&lt;="&amp;$E210)</f>
        <v>0</v>
      </c>
      <c r="AC210" s="70">
        <f>COUNTIFS(AC$1,"&gt;="&amp;$D210,AC$1,"&lt;="&amp;$E210)</f>
        <v>0</v>
      </c>
      <c r="AD210" s="70">
        <f>COUNTIFS(AD$1,"&gt;="&amp;$D210,AD$1,"&lt;="&amp;$E210)</f>
        <v>0</v>
      </c>
      <c r="AE210" s="70">
        <f>COUNTIFS(AE$1,"&gt;="&amp;$D210,AE$1,"&lt;="&amp;$E210)</f>
        <v>0</v>
      </c>
      <c r="AF210" s="70">
        <f>COUNTIFS(AF$1,"&gt;="&amp;$D210,AF$1,"&lt;="&amp;$E210)</f>
        <v>0</v>
      </c>
      <c r="AG210" s="70">
        <f>COUNTIFS(AG$1,"&gt;="&amp;$D210,AG$1,"&lt;="&amp;$E210)</f>
        <v>0</v>
      </c>
      <c r="AH210" s="70">
        <f>COUNTIFS(AH$1,"&gt;="&amp;$D210,AH$1,"&lt;="&amp;$E210)</f>
        <v>0</v>
      </c>
      <c r="AI210" s="70">
        <f>COUNTIFS(AI$1,"&gt;="&amp;$D210,AI$1,"&lt;="&amp;$E210)</f>
        <v>0</v>
      </c>
      <c r="AJ210" s="94"/>
      <c r="AK210" s="94"/>
      <c r="AL210" s="94"/>
      <c r="AM210" s="94"/>
      <c r="AN210" s="94"/>
      <c r="AO210" s="94"/>
      <c r="AP210" s="94"/>
      <c r="AQ210" s="94"/>
      <c r="AR210" s="94"/>
      <c r="AS210" s="94"/>
      <c r="AT210" s="94"/>
      <c r="AU210" s="94"/>
      <c r="AV210" s="94"/>
      <c r="AW210" s="94"/>
      <c r="AX210" s="94"/>
      <c r="AY210" s="94"/>
      <c r="AZ210" s="94"/>
      <c r="BA210" s="94"/>
      <c r="BB210" s="94"/>
    </row>
    <row r="211" spans="1:54" s="4" customFormat="1" hidden="1">
      <c r="A211" s="5" t="s">
        <v>8</v>
      </c>
      <c r="B211" s="1" t="s">
        <v>339</v>
      </c>
      <c r="C211" s="5" t="s">
        <v>676</v>
      </c>
      <c r="D211" s="4">
        <v>44166</v>
      </c>
      <c r="E211" s="4">
        <v>44196</v>
      </c>
      <c r="F211" s="44"/>
      <c r="I211" s="44"/>
      <c r="J211" s="44"/>
      <c r="K211" s="44"/>
      <c r="L211" s="70">
        <f>COUNTIFS(L$1,"&gt;="&amp;$D211,L$1,"&lt;="&amp;$E211)</f>
        <v>0</v>
      </c>
      <c r="M211" s="70">
        <f>COUNTIFS(M$1,"&gt;="&amp;$D211,M$1,"&lt;="&amp;$E211)</f>
        <v>0</v>
      </c>
      <c r="N211" s="70">
        <f>COUNTIFS(N$1,"&gt;="&amp;$D211,N$1,"&lt;="&amp;$E211)</f>
        <v>0</v>
      </c>
      <c r="O211" s="70">
        <f>COUNTIFS(O$1,"&gt;="&amp;$D211,O$1,"&lt;="&amp;$E211)</f>
        <v>0</v>
      </c>
      <c r="P211" s="70">
        <f>COUNTIFS(P$1,"&gt;="&amp;$D211,P$1,"&lt;="&amp;$E211)</f>
        <v>0</v>
      </c>
      <c r="Q211" s="70">
        <f>COUNTIFS(Q$1,"&gt;="&amp;$D211,Q$1,"&lt;="&amp;$E211)</f>
        <v>0</v>
      </c>
      <c r="R211" s="70">
        <f>COUNTIFS(R$1,"&gt;="&amp;$D211,R$1,"&lt;="&amp;$E211)</f>
        <v>0</v>
      </c>
      <c r="S211" s="70">
        <f>COUNTIFS(S$1,"&gt;="&amp;$D211,S$1,"&lt;="&amp;$E211)</f>
        <v>0</v>
      </c>
      <c r="T211" s="70">
        <f>COUNTIFS(T$1,"&gt;="&amp;$D211,T$1,"&lt;="&amp;$E211)</f>
        <v>0</v>
      </c>
      <c r="U211" s="70">
        <f>COUNTIFS(U$1,"&gt;="&amp;$D211,U$1,"&lt;="&amp;$E211)</f>
        <v>0</v>
      </c>
      <c r="V211" s="70">
        <f>COUNTIFS(V$1,"&gt;="&amp;$D211,V$1,"&lt;="&amp;$E211)</f>
        <v>0</v>
      </c>
      <c r="W211" s="70">
        <f>COUNTIFS(W$1,"&gt;="&amp;$D211,W$1,"&lt;="&amp;$E211)</f>
        <v>1</v>
      </c>
      <c r="X211" s="70">
        <f>COUNTIFS(X$1,"&gt;="&amp;$D211,X$1,"&lt;="&amp;$E211)</f>
        <v>0</v>
      </c>
      <c r="Y211" s="70">
        <f>COUNTIFS(Y$1,"&gt;="&amp;$D211,Y$1,"&lt;="&amp;$E211)</f>
        <v>0</v>
      </c>
      <c r="Z211" s="70">
        <f>COUNTIFS(Z$1,"&gt;="&amp;$D211,Z$1,"&lt;="&amp;$E211)</f>
        <v>0</v>
      </c>
      <c r="AA211" s="70">
        <f>COUNTIFS(AA$1,"&gt;="&amp;$D211,AA$1,"&lt;="&amp;$E211)</f>
        <v>0</v>
      </c>
      <c r="AB211" s="70">
        <f>COUNTIFS(AB$1,"&gt;="&amp;$D211,AB$1,"&lt;="&amp;$E211)</f>
        <v>0</v>
      </c>
      <c r="AC211" s="70">
        <f>COUNTIFS(AC$1,"&gt;="&amp;$D211,AC$1,"&lt;="&amp;$E211)</f>
        <v>0</v>
      </c>
      <c r="AD211" s="70">
        <f>COUNTIFS(AD$1,"&gt;="&amp;$D211,AD$1,"&lt;="&amp;$E211)</f>
        <v>0</v>
      </c>
      <c r="AE211" s="70">
        <f>COUNTIFS(AE$1,"&gt;="&amp;$D211,AE$1,"&lt;="&amp;$E211)</f>
        <v>0</v>
      </c>
      <c r="AF211" s="70">
        <f>COUNTIFS(AF$1,"&gt;="&amp;$D211,AF$1,"&lt;="&amp;$E211)</f>
        <v>0</v>
      </c>
      <c r="AG211" s="70">
        <f>COUNTIFS(AG$1,"&gt;="&amp;$D211,AG$1,"&lt;="&amp;$E211)</f>
        <v>0</v>
      </c>
      <c r="AH211" s="70">
        <f>COUNTIFS(AH$1,"&gt;="&amp;$D211,AH$1,"&lt;="&amp;$E211)</f>
        <v>0</v>
      </c>
      <c r="AI211" s="70">
        <f>COUNTIFS(AI$1,"&gt;="&amp;$D211,AI$1,"&lt;="&amp;$E211)</f>
        <v>0</v>
      </c>
      <c r="AJ211" s="94"/>
      <c r="AK211" s="94"/>
      <c r="AL211" s="94"/>
      <c r="AM211" s="94"/>
      <c r="AN211" s="94"/>
      <c r="AO211" s="94"/>
      <c r="AP211" s="94"/>
      <c r="AQ211" s="98"/>
      <c r="AR211" s="98"/>
      <c r="AS211" s="98"/>
      <c r="AT211" s="98"/>
      <c r="AU211" s="98"/>
      <c r="AV211" s="98"/>
      <c r="AW211" s="98"/>
      <c r="AX211" s="98"/>
      <c r="AY211" s="98"/>
      <c r="AZ211" s="98"/>
      <c r="BA211" s="98"/>
      <c r="BB211" s="98"/>
    </row>
    <row r="212" spans="1:54" s="4" customFormat="1" hidden="1">
      <c r="A212" s="5" t="s">
        <v>8</v>
      </c>
      <c r="B212" s="1" t="s">
        <v>339</v>
      </c>
      <c r="C212" s="5" t="s">
        <v>677</v>
      </c>
      <c r="D212" s="4">
        <v>44166</v>
      </c>
      <c r="E212" s="4">
        <v>44196</v>
      </c>
      <c r="F212" s="44"/>
      <c r="I212" s="44"/>
      <c r="J212" s="44"/>
      <c r="K212" s="44"/>
      <c r="L212" s="70">
        <f>COUNTIFS(L$1,"&gt;="&amp;$D212,L$1,"&lt;="&amp;$E212)</f>
        <v>0</v>
      </c>
      <c r="M212" s="70">
        <f>COUNTIFS(M$1,"&gt;="&amp;$D212,M$1,"&lt;="&amp;$E212)</f>
        <v>0</v>
      </c>
      <c r="N212" s="70">
        <f>COUNTIFS(N$1,"&gt;="&amp;$D212,N$1,"&lt;="&amp;$E212)</f>
        <v>0</v>
      </c>
      <c r="O212" s="70">
        <f>COUNTIFS(O$1,"&gt;="&amp;$D212,O$1,"&lt;="&amp;$E212)</f>
        <v>0</v>
      </c>
      <c r="P212" s="70">
        <f>COUNTIFS(P$1,"&gt;="&amp;$D212,P$1,"&lt;="&amp;$E212)</f>
        <v>0</v>
      </c>
      <c r="Q212" s="70">
        <f>COUNTIFS(Q$1,"&gt;="&amp;$D212,Q$1,"&lt;="&amp;$E212)</f>
        <v>0</v>
      </c>
      <c r="R212" s="70">
        <f>COUNTIFS(R$1,"&gt;="&amp;$D212,R$1,"&lt;="&amp;$E212)</f>
        <v>0</v>
      </c>
      <c r="S212" s="70">
        <f>COUNTIFS(S$1,"&gt;="&amp;$D212,S$1,"&lt;="&amp;$E212)</f>
        <v>0</v>
      </c>
      <c r="T212" s="70">
        <f>COUNTIFS(T$1,"&gt;="&amp;$D212,T$1,"&lt;="&amp;$E212)</f>
        <v>0</v>
      </c>
      <c r="U212" s="70">
        <f>COUNTIFS(U$1,"&gt;="&amp;$D212,U$1,"&lt;="&amp;$E212)</f>
        <v>0</v>
      </c>
      <c r="V212" s="70">
        <f>COUNTIFS(V$1,"&gt;="&amp;$D212,V$1,"&lt;="&amp;$E212)</f>
        <v>0</v>
      </c>
      <c r="W212" s="70">
        <f>COUNTIFS(W$1,"&gt;="&amp;$D212,W$1,"&lt;="&amp;$E212)</f>
        <v>1</v>
      </c>
      <c r="X212" s="70">
        <f>COUNTIFS(X$1,"&gt;="&amp;$D212,X$1,"&lt;="&amp;$E212)</f>
        <v>0</v>
      </c>
      <c r="Y212" s="70">
        <f>COUNTIFS(Y$1,"&gt;="&amp;$D212,Y$1,"&lt;="&amp;$E212)</f>
        <v>0</v>
      </c>
      <c r="Z212" s="70">
        <f>COUNTIFS(Z$1,"&gt;="&amp;$D212,Z$1,"&lt;="&amp;$E212)</f>
        <v>0</v>
      </c>
      <c r="AA212" s="70">
        <f>COUNTIFS(AA$1,"&gt;="&amp;$D212,AA$1,"&lt;="&amp;$E212)</f>
        <v>0</v>
      </c>
      <c r="AB212" s="70">
        <f>COUNTIFS(AB$1,"&gt;="&amp;$D212,AB$1,"&lt;="&amp;$E212)</f>
        <v>0</v>
      </c>
      <c r="AC212" s="70">
        <f>COUNTIFS(AC$1,"&gt;="&amp;$D212,AC$1,"&lt;="&amp;$E212)</f>
        <v>0</v>
      </c>
      <c r="AD212" s="70">
        <f>COUNTIFS(AD$1,"&gt;="&amp;$D212,AD$1,"&lt;="&amp;$E212)</f>
        <v>0</v>
      </c>
      <c r="AE212" s="70">
        <f>COUNTIFS(AE$1,"&gt;="&amp;$D212,AE$1,"&lt;="&amp;$E212)</f>
        <v>0</v>
      </c>
      <c r="AF212" s="70">
        <f>COUNTIFS(AF$1,"&gt;="&amp;$D212,AF$1,"&lt;="&amp;$E212)</f>
        <v>0</v>
      </c>
      <c r="AG212" s="70">
        <f>COUNTIFS(AG$1,"&gt;="&amp;$D212,AG$1,"&lt;="&amp;$E212)</f>
        <v>0</v>
      </c>
      <c r="AH212" s="70">
        <f>COUNTIFS(AH$1,"&gt;="&amp;$D212,AH$1,"&lt;="&amp;$E212)</f>
        <v>0</v>
      </c>
      <c r="AI212" s="70">
        <f>COUNTIFS(AI$1,"&gt;="&amp;$D212,AI$1,"&lt;="&amp;$E212)</f>
        <v>0</v>
      </c>
      <c r="AJ212" s="94"/>
      <c r="AK212" s="94"/>
      <c r="AL212" s="94"/>
      <c r="AM212" s="94"/>
      <c r="AN212" s="94"/>
      <c r="AO212" s="94"/>
      <c r="AP212" s="94"/>
      <c r="AQ212" s="94"/>
      <c r="AR212" s="94"/>
      <c r="AS212" s="94"/>
      <c r="AT212" s="94"/>
      <c r="AU212" s="94"/>
      <c r="AV212" s="94"/>
      <c r="AW212" s="94"/>
      <c r="AX212" s="94"/>
      <c r="AY212" s="94"/>
      <c r="AZ212" s="94"/>
      <c r="BA212" s="94"/>
      <c r="BB212" s="94"/>
    </row>
    <row r="213" spans="1:54" s="4" customFormat="1" hidden="1">
      <c r="A213" s="21" t="s">
        <v>7</v>
      </c>
      <c r="B213" s="1" t="s">
        <v>338</v>
      </c>
      <c r="C213" s="5" t="s">
        <v>670</v>
      </c>
      <c r="D213" s="4">
        <v>44197</v>
      </c>
      <c r="E213" s="4">
        <v>44226</v>
      </c>
      <c r="F213" s="44"/>
      <c r="I213" s="44"/>
      <c r="J213" s="44"/>
      <c r="K213" s="44"/>
      <c r="L213" s="70">
        <f>COUNTIFS(L$1,"&gt;="&amp;$D213,L$1,"&lt;="&amp;$E213)</f>
        <v>0</v>
      </c>
      <c r="M213" s="70">
        <f>COUNTIFS(M$1,"&gt;="&amp;$D213,M$1,"&lt;="&amp;$E213)</f>
        <v>0</v>
      </c>
      <c r="N213" s="70">
        <f>COUNTIFS(N$1,"&gt;="&amp;$D213,N$1,"&lt;="&amp;$E213)</f>
        <v>0</v>
      </c>
      <c r="O213" s="70">
        <f>COUNTIFS(O$1,"&gt;="&amp;$D213,O$1,"&lt;="&amp;$E213)</f>
        <v>0</v>
      </c>
      <c r="P213" s="70">
        <f>COUNTIFS(P$1,"&gt;="&amp;$D213,P$1,"&lt;="&amp;$E213)</f>
        <v>0</v>
      </c>
      <c r="Q213" s="70">
        <f>COUNTIFS(Q$1,"&gt;="&amp;$D213,Q$1,"&lt;="&amp;$E213)</f>
        <v>0</v>
      </c>
      <c r="R213" s="70">
        <f>COUNTIFS(R$1,"&gt;="&amp;$D213,R$1,"&lt;="&amp;$E213)</f>
        <v>0</v>
      </c>
      <c r="S213" s="70">
        <f>COUNTIFS(S$1,"&gt;="&amp;$D213,S$1,"&lt;="&amp;$E213)</f>
        <v>0</v>
      </c>
      <c r="T213" s="70">
        <f>COUNTIFS(T$1,"&gt;="&amp;$D213,T$1,"&lt;="&amp;$E213)</f>
        <v>0</v>
      </c>
      <c r="U213" s="70">
        <f>COUNTIFS(U$1,"&gt;="&amp;$D213,U$1,"&lt;="&amp;$E213)</f>
        <v>0</v>
      </c>
      <c r="V213" s="70">
        <f>COUNTIFS(V$1,"&gt;="&amp;$D213,V$1,"&lt;="&amp;$E213)</f>
        <v>0</v>
      </c>
      <c r="W213" s="70">
        <f>COUNTIFS(W$1,"&gt;="&amp;$D213,W$1,"&lt;="&amp;$E213)</f>
        <v>0</v>
      </c>
      <c r="X213" s="70">
        <f>COUNTIFS(X$1,"&gt;="&amp;$D213,X$1,"&lt;="&amp;$E213)</f>
        <v>1</v>
      </c>
      <c r="Y213" s="70">
        <f>COUNTIFS(Y$1,"&gt;="&amp;$D213,Y$1,"&lt;="&amp;$E213)</f>
        <v>0</v>
      </c>
      <c r="Z213" s="70">
        <f>COUNTIFS(Z$1,"&gt;="&amp;$D213,Z$1,"&lt;="&amp;$E213)</f>
        <v>0</v>
      </c>
      <c r="AA213" s="70">
        <f>COUNTIFS(AA$1,"&gt;="&amp;$D213,AA$1,"&lt;="&amp;$E213)</f>
        <v>0</v>
      </c>
      <c r="AB213" s="70">
        <f>COUNTIFS(AB$1,"&gt;="&amp;$D213,AB$1,"&lt;="&amp;$E213)</f>
        <v>0</v>
      </c>
      <c r="AC213" s="70">
        <f>COUNTIFS(AC$1,"&gt;="&amp;$D213,AC$1,"&lt;="&amp;$E213)</f>
        <v>0</v>
      </c>
      <c r="AD213" s="70">
        <f>COUNTIFS(AD$1,"&gt;="&amp;$D213,AD$1,"&lt;="&amp;$E213)</f>
        <v>0</v>
      </c>
      <c r="AE213" s="70">
        <f>COUNTIFS(AE$1,"&gt;="&amp;$D213,AE$1,"&lt;="&amp;$E213)</f>
        <v>0</v>
      </c>
      <c r="AF213" s="70">
        <f>COUNTIFS(AF$1,"&gt;="&amp;$D213,AF$1,"&lt;="&amp;$E213)</f>
        <v>0</v>
      </c>
      <c r="AG213" s="70">
        <f>COUNTIFS(AG$1,"&gt;="&amp;$D213,AG$1,"&lt;="&amp;$E213)</f>
        <v>0</v>
      </c>
      <c r="AH213" s="70">
        <f>COUNTIFS(AH$1,"&gt;="&amp;$D213,AH$1,"&lt;="&amp;$E213)</f>
        <v>0</v>
      </c>
      <c r="AI213" s="70">
        <f>COUNTIFS(AI$1,"&gt;="&amp;$D213,AI$1,"&lt;="&amp;$E213)</f>
        <v>0</v>
      </c>
      <c r="AJ213" s="94">
        <v>2</v>
      </c>
      <c r="AK213" s="94">
        <v>2</v>
      </c>
      <c r="AL213" s="94">
        <v>2</v>
      </c>
      <c r="AM213" s="94">
        <v>2</v>
      </c>
      <c r="AN213" s="94">
        <v>2</v>
      </c>
      <c r="AO213" s="94">
        <v>2</v>
      </c>
      <c r="AP213" s="94">
        <v>2</v>
      </c>
      <c r="AQ213" s="94">
        <v>3</v>
      </c>
      <c r="AR213" s="94">
        <v>3</v>
      </c>
      <c r="AS213" s="94">
        <v>4</v>
      </c>
      <c r="AT213" s="94">
        <v>4</v>
      </c>
      <c r="AU213" s="94">
        <v>4</v>
      </c>
      <c r="AV213" s="94">
        <v>2</v>
      </c>
      <c r="AW213" s="94">
        <v>2</v>
      </c>
      <c r="AX213" s="94">
        <v>2</v>
      </c>
      <c r="AY213" s="94">
        <v>2</v>
      </c>
      <c r="AZ213" s="94">
        <v>2</v>
      </c>
      <c r="BA213" s="94">
        <v>2</v>
      </c>
      <c r="BB213" s="94">
        <v>2</v>
      </c>
    </row>
    <row r="214" spans="1:54" s="4" customFormat="1" hidden="1">
      <c r="A214" s="66" t="s">
        <v>7</v>
      </c>
      <c r="B214" s="1" t="s">
        <v>338</v>
      </c>
      <c r="C214" s="5" t="s">
        <v>671</v>
      </c>
      <c r="D214" s="4">
        <v>44197</v>
      </c>
      <c r="E214" s="4">
        <v>44226</v>
      </c>
      <c r="F214" s="44"/>
      <c r="I214" s="44"/>
      <c r="J214" s="44"/>
      <c r="K214" s="44"/>
      <c r="L214" s="70">
        <f>COUNTIFS(L$1,"&gt;="&amp;$D214,L$1,"&lt;="&amp;$E214)</f>
        <v>0</v>
      </c>
      <c r="M214" s="70">
        <f>COUNTIFS(M$1,"&gt;="&amp;$D214,M$1,"&lt;="&amp;$E214)</f>
        <v>0</v>
      </c>
      <c r="N214" s="70">
        <f>COUNTIFS(N$1,"&gt;="&amp;$D214,N$1,"&lt;="&amp;$E214)</f>
        <v>0</v>
      </c>
      <c r="O214" s="70">
        <f>COUNTIFS(O$1,"&gt;="&amp;$D214,O$1,"&lt;="&amp;$E214)</f>
        <v>0</v>
      </c>
      <c r="P214" s="70">
        <f>COUNTIFS(P$1,"&gt;="&amp;$D214,P$1,"&lt;="&amp;$E214)</f>
        <v>0</v>
      </c>
      <c r="Q214" s="70">
        <f>COUNTIFS(Q$1,"&gt;="&amp;$D214,Q$1,"&lt;="&amp;$E214)</f>
        <v>0</v>
      </c>
      <c r="R214" s="70">
        <f>COUNTIFS(R$1,"&gt;="&amp;$D214,R$1,"&lt;="&amp;$E214)</f>
        <v>0</v>
      </c>
      <c r="S214" s="70">
        <f>COUNTIFS(S$1,"&gt;="&amp;$D214,S$1,"&lt;="&amp;$E214)</f>
        <v>0</v>
      </c>
      <c r="T214" s="70">
        <f>COUNTIFS(T$1,"&gt;="&amp;$D214,T$1,"&lt;="&amp;$E214)</f>
        <v>0</v>
      </c>
      <c r="U214" s="70">
        <f>COUNTIFS(U$1,"&gt;="&amp;$D214,U$1,"&lt;="&amp;$E214)</f>
        <v>0</v>
      </c>
      <c r="V214" s="70">
        <f>COUNTIFS(V$1,"&gt;="&amp;$D214,V$1,"&lt;="&amp;$E214)</f>
        <v>0</v>
      </c>
      <c r="W214" s="70">
        <f>COUNTIFS(W$1,"&gt;="&amp;$D214,W$1,"&lt;="&amp;$E214)</f>
        <v>0</v>
      </c>
      <c r="X214" s="70">
        <f>COUNTIFS(X$1,"&gt;="&amp;$D214,X$1,"&lt;="&amp;$E214)</f>
        <v>1</v>
      </c>
      <c r="Y214" s="70">
        <f>COUNTIFS(Y$1,"&gt;="&amp;$D214,Y$1,"&lt;="&amp;$E214)</f>
        <v>0</v>
      </c>
      <c r="Z214" s="70">
        <f>COUNTIFS(Z$1,"&gt;="&amp;$D214,Z$1,"&lt;="&amp;$E214)</f>
        <v>0</v>
      </c>
      <c r="AA214" s="70">
        <f>COUNTIFS(AA$1,"&gt;="&amp;$D214,AA$1,"&lt;="&amp;$E214)</f>
        <v>0</v>
      </c>
      <c r="AB214" s="70">
        <f>COUNTIFS(AB$1,"&gt;="&amp;$D214,AB$1,"&lt;="&amp;$E214)</f>
        <v>0</v>
      </c>
      <c r="AC214" s="70">
        <f>COUNTIFS(AC$1,"&gt;="&amp;$D214,AC$1,"&lt;="&amp;$E214)</f>
        <v>0</v>
      </c>
      <c r="AD214" s="70">
        <f>COUNTIFS(AD$1,"&gt;="&amp;$D214,AD$1,"&lt;="&amp;$E214)</f>
        <v>0</v>
      </c>
      <c r="AE214" s="70">
        <f>COUNTIFS(AE$1,"&gt;="&amp;$D214,AE$1,"&lt;="&amp;$E214)</f>
        <v>0</v>
      </c>
      <c r="AF214" s="70">
        <f>COUNTIFS(AF$1,"&gt;="&amp;$D214,AF$1,"&lt;="&amp;$E214)</f>
        <v>0</v>
      </c>
      <c r="AG214" s="70">
        <f>COUNTIFS(AG$1,"&gt;="&amp;$D214,AG$1,"&lt;="&amp;$E214)</f>
        <v>0</v>
      </c>
      <c r="AH214" s="70">
        <f>COUNTIFS(AH$1,"&gt;="&amp;$D214,AH$1,"&lt;="&amp;$E214)</f>
        <v>0</v>
      </c>
      <c r="AI214" s="70">
        <f>COUNTIFS(AI$1,"&gt;="&amp;$D214,AI$1,"&lt;="&amp;$E214)</f>
        <v>0</v>
      </c>
      <c r="AJ214" s="94"/>
      <c r="AK214" s="94"/>
      <c r="AL214" s="94"/>
      <c r="AM214" s="94"/>
      <c r="AN214" s="94"/>
      <c r="AO214" s="94"/>
      <c r="AP214" s="94"/>
      <c r="AQ214" s="94"/>
      <c r="AR214" s="94"/>
      <c r="AS214" s="94"/>
      <c r="AT214" s="94"/>
      <c r="AU214" s="94"/>
      <c r="AV214" s="94"/>
      <c r="AW214" s="94"/>
      <c r="AX214" s="94"/>
      <c r="AY214" s="94"/>
      <c r="AZ214" s="94"/>
      <c r="BA214" s="94"/>
      <c r="BB214" s="94"/>
    </row>
    <row r="215" spans="1:54" s="4" customFormat="1" hidden="1">
      <c r="A215" s="66" t="s">
        <v>7</v>
      </c>
      <c r="B215" s="1" t="s">
        <v>338</v>
      </c>
      <c r="C215" s="5" t="s">
        <v>694</v>
      </c>
      <c r="D215" s="4">
        <v>44228</v>
      </c>
      <c r="E215" s="4">
        <v>44255</v>
      </c>
      <c r="F215" s="44"/>
      <c r="I215" s="44"/>
      <c r="J215" s="44"/>
      <c r="K215" s="44"/>
      <c r="L215" s="70">
        <f>COUNTIFS(L$1,"&gt;="&amp;$D215,L$1,"&lt;="&amp;$E215)</f>
        <v>0</v>
      </c>
      <c r="M215" s="70">
        <f>COUNTIFS(M$1,"&gt;="&amp;$D215,M$1,"&lt;="&amp;$E215)</f>
        <v>0</v>
      </c>
      <c r="N215" s="70">
        <f>COUNTIFS(N$1,"&gt;="&amp;$D215,N$1,"&lt;="&amp;$E215)</f>
        <v>0</v>
      </c>
      <c r="O215" s="70">
        <f>COUNTIFS(O$1,"&gt;="&amp;$D215,O$1,"&lt;="&amp;$E215)</f>
        <v>0</v>
      </c>
      <c r="P215" s="70">
        <f>COUNTIFS(P$1,"&gt;="&amp;$D215,P$1,"&lt;="&amp;$E215)</f>
        <v>0</v>
      </c>
      <c r="Q215" s="70">
        <f>COUNTIFS(Q$1,"&gt;="&amp;$D215,Q$1,"&lt;="&amp;$E215)</f>
        <v>0</v>
      </c>
      <c r="R215" s="70">
        <f>COUNTIFS(R$1,"&gt;="&amp;$D215,R$1,"&lt;="&amp;$E215)</f>
        <v>0</v>
      </c>
      <c r="S215" s="70">
        <f>COUNTIFS(S$1,"&gt;="&amp;$D215,S$1,"&lt;="&amp;$E215)</f>
        <v>0</v>
      </c>
      <c r="T215" s="70">
        <f>COUNTIFS(T$1,"&gt;="&amp;$D215,T$1,"&lt;="&amp;$E215)</f>
        <v>0</v>
      </c>
      <c r="U215" s="70">
        <f>COUNTIFS(U$1,"&gt;="&amp;$D215,U$1,"&lt;="&amp;$E215)</f>
        <v>0</v>
      </c>
      <c r="V215" s="70">
        <f>COUNTIFS(V$1,"&gt;="&amp;$D215,V$1,"&lt;="&amp;$E215)</f>
        <v>0</v>
      </c>
      <c r="W215" s="70">
        <f>COUNTIFS(W$1,"&gt;="&amp;$D215,W$1,"&lt;="&amp;$E215)</f>
        <v>0</v>
      </c>
      <c r="X215" s="70">
        <f>COUNTIFS(X$1,"&gt;="&amp;$D215,X$1,"&lt;="&amp;$E215)</f>
        <v>0</v>
      </c>
      <c r="Y215" s="70">
        <f>COUNTIFS(Y$1,"&gt;="&amp;$D215,Y$1,"&lt;="&amp;$E215)</f>
        <v>1</v>
      </c>
      <c r="Z215" s="70">
        <f>COUNTIFS(Z$1,"&gt;="&amp;$D215,Z$1,"&lt;="&amp;$E215)</f>
        <v>0</v>
      </c>
      <c r="AA215" s="70">
        <f>COUNTIFS(AA$1,"&gt;="&amp;$D215,AA$1,"&lt;="&amp;$E215)</f>
        <v>0</v>
      </c>
      <c r="AB215" s="70">
        <f>COUNTIFS(AB$1,"&gt;="&amp;$D215,AB$1,"&lt;="&amp;$E215)</f>
        <v>0</v>
      </c>
      <c r="AC215" s="70">
        <f>COUNTIFS(AC$1,"&gt;="&amp;$D215,AC$1,"&lt;="&amp;$E215)</f>
        <v>0</v>
      </c>
      <c r="AD215" s="70">
        <f>COUNTIFS(AD$1,"&gt;="&amp;$D215,AD$1,"&lt;="&amp;$E215)</f>
        <v>0</v>
      </c>
      <c r="AE215" s="70">
        <f>COUNTIFS(AE$1,"&gt;="&amp;$D215,AE$1,"&lt;="&amp;$E215)</f>
        <v>0</v>
      </c>
      <c r="AF215" s="70">
        <f>COUNTIFS(AF$1,"&gt;="&amp;$D215,AF$1,"&lt;="&amp;$E215)</f>
        <v>0</v>
      </c>
      <c r="AG215" s="70">
        <f>COUNTIFS(AG$1,"&gt;="&amp;$D215,AG$1,"&lt;="&amp;$E215)</f>
        <v>0</v>
      </c>
      <c r="AH215" s="70">
        <f>COUNTIFS(AH$1,"&gt;="&amp;$D215,AH$1,"&lt;="&amp;$E215)</f>
        <v>0</v>
      </c>
      <c r="AI215" s="70">
        <f>COUNTIFS(AI$1,"&gt;="&amp;$D215,AI$1,"&lt;="&amp;$E215)</f>
        <v>0</v>
      </c>
      <c r="AJ215" s="94"/>
      <c r="AK215" s="94"/>
      <c r="AL215" s="94"/>
      <c r="AM215" s="94"/>
      <c r="AN215" s="94"/>
      <c r="AO215" s="94"/>
      <c r="AP215" s="94"/>
      <c r="AQ215" s="94"/>
      <c r="AR215" s="94"/>
      <c r="AS215" s="94"/>
      <c r="AT215" s="94"/>
      <c r="AU215" s="94"/>
      <c r="AV215" s="94"/>
      <c r="AW215" s="94"/>
      <c r="AX215" s="94"/>
      <c r="AY215" s="94"/>
      <c r="AZ215" s="94"/>
      <c r="BA215" s="94"/>
      <c r="BB215" s="94"/>
    </row>
    <row r="216" spans="1:54" s="4" customFormat="1" hidden="1">
      <c r="A216" s="66" t="s">
        <v>7</v>
      </c>
      <c r="B216" s="1" t="s">
        <v>338</v>
      </c>
      <c r="C216" s="5" t="s">
        <v>695</v>
      </c>
      <c r="D216" s="4">
        <v>44228</v>
      </c>
      <c r="E216" s="4">
        <v>44255</v>
      </c>
      <c r="F216" s="44"/>
      <c r="I216" s="44"/>
      <c r="J216" s="44"/>
      <c r="K216" s="44"/>
      <c r="L216" s="70">
        <f>COUNTIFS(L$1,"&gt;="&amp;$D216,L$1,"&lt;="&amp;$E216)</f>
        <v>0</v>
      </c>
      <c r="M216" s="70">
        <f>COUNTIFS(M$1,"&gt;="&amp;$D216,M$1,"&lt;="&amp;$E216)</f>
        <v>0</v>
      </c>
      <c r="N216" s="70">
        <f>COUNTIFS(N$1,"&gt;="&amp;$D216,N$1,"&lt;="&amp;$E216)</f>
        <v>0</v>
      </c>
      <c r="O216" s="70">
        <f>COUNTIFS(O$1,"&gt;="&amp;$D216,O$1,"&lt;="&amp;$E216)</f>
        <v>0</v>
      </c>
      <c r="P216" s="70">
        <f>COUNTIFS(P$1,"&gt;="&amp;$D216,P$1,"&lt;="&amp;$E216)</f>
        <v>0</v>
      </c>
      <c r="Q216" s="70">
        <f>COUNTIFS(Q$1,"&gt;="&amp;$D216,Q$1,"&lt;="&amp;$E216)</f>
        <v>0</v>
      </c>
      <c r="R216" s="70">
        <f>COUNTIFS(R$1,"&gt;="&amp;$D216,R$1,"&lt;="&amp;$E216)</f>
        <v>0</v>
      </c>
      <c r="S216" s="70">
        <f>COUNTIFS(S$1,"&gt;="&amp;$D216,S$1,"&lt;="&amp;$E216)</f>
        <v>0</v>
      </c>
      <c r="T216" s="70">
        <f>COUNTIFS(T$1,"&gt;="&amp;$D216,T$1,"&lt;="&amp;$E216)</f>
        <v>0</v>
      </c>
      <c r="U216" s="70">
        <f>COUNTIFS(U$1,"&gt;="&amp;$D216,U$1,"&lt;="&amp;$E216)</f>
        <v>0</v>
      </c>
      <c r="V216" s="70">
        <f>COUNTIFS(V$1,"&gt;="&amp;$D216,V$1,"&lt;="&amp;$E216)</f>
        <v>0</v>
      </c>
      <c r="W216" s="70">
        <f>COUNTIFS(W$1,"&gt;="&amp;$D216,W$1,"&lt;="&amp;$E216)</f>
        <v>0</v>
      </c>
      <c r="X216" s="70">
        <f>COUNTIFS(X$1,"&gt;="&amp;$D216,X$1,"&lt;="&amp;$E216)</f>
        <v>0</v>
      </c>
      <c r="Y216" s="70">
        <f>COUNTIFS(Y$1,"&gt;="&amp;$D216,Y$1,"&lt;="&amp;$E216)</f>
        <v>1</v>
      </c>
      <c r="Z216" s="70">
        <f>COUNTIFS(Z$1,"&gt;="&amp;$D216,Z$1,"&lt;="&amp;$E216)</f>
        <v>0</v>
      </c>
      <c r="AA216" s="70">
        <f>COUNTIFS(AA$1,"&gt;="&amp;$D216,AA$1,"&lt;="&amp;$E216)</f>
        <v>0</v>
      </c>
      <c r="AB216" s="70">
        <f>COUNTIFS(AB$1,"&gt;="&amp;$D216,AB$1,"&lt;="&amp;$E216)</f>
        <v>0</v>
      </c>
      <c r="AC216" s="70">
        <f>COUNTIFS(AC$1,"&gt;="&amp;$D216,AC$1,"&lt;="&amp;$E216)</f>
        <v>0</v>
      </c>
      <c r="AD216" s="70">
        <f>COUNTIFS(AD$1,"&gt;="&amp;$D216,AD$1,"&lt;="&amp;$E216)</f>
        <v>0</v>
      </c>
      <c r="AE216" s="70">
        <f>COUNTIFS(AE$1,"&gt;="&amp;$D216,AE$1,"&lt;="&amp;$E216)</f>
        <v>0</v>
      </c>
      <c r="AF216" s="70">
        <f>COUNTIFS(AF$1,"&gt;="&amp;$D216,AF$1,"&lt;="&amp;$E216)</f>
        <v>0</v>
      </c>
      <c r="AG216" s="70">
        <f>COUNTIFS(AG$1,"&gt;="&amp;$D216,AG$1,"&lt;="&amp;$E216)</f>
        <v>0</v>
      </c>
      <c r="AH216" s="70">
        <f>COUNTIFS(AH$1,"&gt;="&amp;$D216,AH$1,"&lt;="&amp;$E216)</f>
        <v>0</v>
      </c>
      <c r="AI216" s="70">
        <f>COUNTIFS(AI$1,"&gt;="&amp;$D216,AI$1,"&lt;="&amp;$E216)</f>
        <v>0</v>
      </c>
      <c r="AJ216" s="94"/>
      <c r="AK216" s="94"/>
      <c r="AL216" s="94"/>
      <c r="AM216" s="94"/>
      <c r="AN216" s="94"/>
      <c r="AO216" s="94"/>
      <c r="AP216" s="94"/>
      <c r="AQ216" s="94"/>
      <c r="AR216" s="94"/>
      <c r="AS216" s="94"/>
      <c r="AT216" s="94"/>
      <c r="AU216" s="94"/>
      <c r="AV216" s="94"/>
      <c r="AW216" s="94"/>
      <c r="AX216" s="94"/>
      <c r="AY216" s="94"/>
      <c r="AZ216" s="94"/>
      <c r="BA216" s="94"/>
      <c r="BB216" s="94"/>
    </row>
    <row r="217" spans="1:54" hidden="1">
      <c r="A217" s="66" t="s">
        <v>7</v>
      </c>
      <c r="B217" s="1" t="s">
        <v>338</v>
      </c>
      <c r="C217" s="5" t="s">
        <v>749</v>
      </c>
      <c r="D217" s="4">
        <v>44256</v>
      </c>
      <c r="E217" s="4">
        <v>44286</v>
      </c>
      <c r="L217" s="70">
        <f>COUNTIFS(L$1,"&gt;="&amp;$D217,L$1,"&lt;="&amp;$E217)</f>
        <v>0</v>
      </c>
      <c r="M217" s="70">
        <f>COUNTIFS(M$1,"&gt;="&amp;$D217,M$1,"&lt;="&amp;$E217)</f>
        <v>0</v>
      </c>
      <c r="N217" s="70">
        <f>COUNTIFS(N$1,"&gt;="&amp;$D217,N$1,"&lt;="&amp;$E217)</f>
        <v>0</v>
      </c>
      <c r="O217" s="70">
        <f>COUNTIFS(O$1,"&gt;="&amp;$D217,O$1,"&lt;="&amp;$E217)</f>
        <v>0</v>
      </c>
      <c r="P217" s="70">
        <f>COUNTIFS(P$1,"&gt;="&amp;$D217,P$1,"&lt;="&amp;$E217)</f>
        <v>0</v>
      </c>
      <c r="Q217" s="70">
        <f>COUNTIFS(Q$1,"&gt;="&amp;$D217,Q$1,"&lt;="&amp;$E217)</f>
        <v>0</v>
      </c>
      <c r="R217" s="70">
        <f>COUNTIFS(R$1,"&gt;="&amp;$D217,R$1,"&lt;="&amp;$E217)</f>
        <v>0</v>
      </c>
      <c r="S217" s="70">
        <f>COUNTIFS(S$1,"&gt;="&amp;$D217,S$1,"&lt;="&amp;$E217)</f>
        <v>0</v>
      </c>
      <c r="T217" s="70">
        <f>COUNTIFS(T$1,"&gt;="&amp;$D217,T$1,"&lt;="&amp;$E217)</f>
        <v>0</v>
      </c>
      <c r="U217" s="70">
        <f>COUNTIFS(U$1,"&gt;="&amp;$D217,U$1,"&lt;="&amp;$E217)</f>
        <v>0</v>
      </c>
      <c r="V217" s="70">
        <f>COUNTIFS(V$1,"&gt;="&amp;$D217,V$1,"&lt;="&amp;$E217)</f>
        <v>0</v>
      </c>
      <c r="W217" s="70">
        <f>COUNTIFS(W$1,"&gt;="&amp;$D217,W$1,"&lt;="&amp;$E217)</f>
        <v>0</v>
      </c>
      <c r="X217" s="70">
        <f>COUNTIFS(X$1,"&gt;="&amp;$D217,X$1,"&lt;="&amp;$E217)</f>
        <v>0</v>
      </c>
      <c r="Y217" s="70">
        <f>COUNTIFS(Y$1,"&gt;="&amp;$D217,Y$1,"&lt;="&amp;$E217)</f>
        <v>0</v>
      </c>
      <c r="Z217" s="70">
        <f>COUNTIFS(Z$1,"&gt;="&amp;$D217,Z$1,"&lt;="&amp;$E217)</f>
        <v>1</v>
      </c>
      <c r="AA217" s="70">
        <f>COUNTIFS(AA$1,"&gt;="&amp;$D217,AA$1,"&lt;="&amp;$E217)</f>
        <v>0</v>
      </c>
      <c r="AB217" s="70">
        <f>COUNTIFS(AB$1,"&gt;="&amp;$D217,AB$1,"&lt;="&amp;$E217)</f>
        <v>0</v>
      </c>
      <c r="AC217" s="70">
        <f>COUNTIFS(AC$1,"&gt;="&amp;$D217,AC$1,"&lt;="&amp;$E217)</f>
        <v>0</v>
      </c>
      <c r="AD217" s="70">
        <f>COUNTIFS(AD$1,"&gt;="&amp;$D217,AD$1,"&lt;="&amp;$E217)</f>
        <v>0</v>
      </c>
      <c r="AE217" s="70">
        <f>COUNTIFS(AE$1,"&gt;="&amp;$D217,AE$1,"&lt;="&amp;$E217)</f>
        <v>0</v>
      </c>
      <c r="AF217" s="70">
        <f>COUNTIFS(AF$1,"&gt;="&amp;$D217,AF$1,"&lt;="&amp;$E217)</f>
        <v>0</v>
      </c>
      <c r="AG217" s="70">
        <f>COUNTIFS(AG$1,"&gt;="&amp;$D217,AG$1,"&lt;="&amp;$E217)</f>
        <v>0</v>
      </c>
      <c r="AH217" s="70">
        <f>COUNTIFS(AH$1,"&gt;="&amp;$D217,AH$1,"&lt;="&amp;$E217)</f>
        <v>0</v>
      </c>
      <c r="AI217" s="70">
        <f>COUNTIFS(AI$1,"&gt;="&amp;$D217,AI$1,"&lt;="&amp;$E217)</f>
        <v>0</v>
      </c>
      <c r="AJ217" s="94"/>
      <c r="AK217" s="94"/>
      <c r="AL217" s="94"/>
      <c r="AM217" s="94"/>
      <c r="AN217" s="94"/>
      <c r="AO217" s="94"/>
      <c r="AP217" s="94"/>
      <c r="AQ217" s="94"/>
      <c r="AR217" s="94"/>
      <c r="AS217" s="94"/>
      <c r="AT217" s="94"/>
      <c r="AU217" s="94"/>
      <c r="AV217" s="94"/>
      <c r="AW217" s="94"/>
      <c r="AX217" s="94"/>
      <c r="AY217" s="94"/>
      <c r="AZ217" s="94"/>
      <c r="BA217" s="94"/>
      <c r="BB217" s="94"/>
    </row>
    <row r="218" spans="1:54" hidden="1">
      <c r="A218" s="66" t="s">
        <v>7</v>
      </c>
      <c r="B218" s="1" t="s">
        <v>338</v>
      </c>
      <c r="C218" s="5" t="s">
        <v>750</v>
      </c>
      <c r="D218" s="4">
        <v>44256</v>
      </c>
      <c r="E218" s="4">
        <v>44286</v>
      </c>
      <c r="L218" s="70">
        <f>COUNTIFS(L$1,"&gt;="&amp;$D218,L$1,"&lt;="&amp;$E218)</f>
        <v>0</v>
      </c>
      <c r="M218" s="70">
        <f>COUNTIFS(M$1,"&gt;="&amp;$D218,M$1,"&lt;="&amp;$E218)</f>
        <v>0</v>
      </c>
      <c r="N218" s="70">
        <f>COUNTIFS(N$1,"&gt;="&amp;$D218,N$1,"&lt;="&amp;$E218)</f>
        <v>0</v>
      </c>
      <c r="O218" s="70">
        <f>COUNTIFS(O$1,"&gt;="&amp;$D218,O$1,"&lt;="&amp;$E218)</f>
        <v>0</v>
      </c>
      <c r="P218" s="70">
        <f>COUNTIFS(P$1,"&gt;="&amp;$D218,P$1,"&lt;="&amp;$E218)</f>
        <v>0</v>
      </c>
      <c r="Q218" s="70">
        <f>COUNTIFS(Q$1,"&gt;="&amp;$D218,Q$1,"&lt;="&amp;$E218)</f>
        <v>0</v>
      </c>
      <c r="R218" s="70">
        <f>COUNTIFS(R$1,"&gt;="&amp;$D218,R$1,"&lt;="&amp;$E218)</f>
        <v>0</v>
      </c>
      <c r="S218" s="70">
        <f>COUNTIFS(S$1,"&gt;="&amp;$D218,S$1,"&lt;="&amp;$E218)</f>
        <v>0</v>
      </c>
      <c r="T218" s="70">
        <f>COUNTIFS(T$1,"&gt;="&amp;$D218,T$1,"&lt;="&amp;$E218)</f>
        <v>0</v>
      </c>
      <c r="U218" s="70">
        <f>COUNTIFS(U$1,"&gt;="&amp;$D218,U$1,"&lt;="&amp;$E218)</f>
        <v>0</v>
      </c>
      <c r="V218" s="70">
        <f>COUNTIFS(V$1,"&gt;="&amp;$D218,V$1,"&lt;="&amp;$E218)</f>
        <v>0</v>
      </c>
      <c r="W218" s="70">
        <f>COUNTIFS(W$1,"&gt;="&amp;$D218,W$1,"&lt;="&amp;$E218)</f>
        <v>0</v>
      </c>
      <c r="X218" s="70">
        <f>COUNTIFS(X$1,"&gt;="&amp;$D218,X$1,"&lt;="&amp;$E218)</f>
        <v>0</v>
      </c>
      <c r="Y218" s="70">
        <f>COUNTIFS(Y$1,"&gt;="&amp;$D218,Y$1,"&lt;="&amp;$E218)</f>
        <v>0</v>
      </c>
      <c r="Z218" s="70">
        <f>COUNTIFS(Z$1,"&gt;="&amp;$D218,Z$1,"&lt;="&amp;$E218)</f>
        <v>1</v>
      </c>
      <c r="AA218" s="70">
        <f>COUNTIFS(AA$1,"&gt;="&amp;$D218,AA$1,"&lt;="&amp;$E218)</f>
        <v>0</v>
      </c>
      <c r="AB218" s="70">
        <f>COUNTIFS(AB$1,"&gt;="&amp;$D218,AB$1,"&lt;="&amp;$E218)</f>
        <v>0</v>
      </c>
      <c r="AC218" s="70">
        <f>COUNTIFS(AC$1,"&gt;="&amp;$D218,AC$1,"&lt;="&amp;$E218)</f>
        <v>0</v>
      </c>
      <c r="AD218" s="70">
        <f>COUNTIFS(AD$1,"&gt;="&amp;$D218,AD$1,"&lt;="&amp;$E218)</f>
        <v>0</v>
      </c>
      <c r="AE218" s="70">
        <f>COUNTIFS(AE$1,"&gt;="&amp;$D218,AE$1,"&lt;="&amp;$E218)</f>
        <v>0</v>
      </c>
      <c r="AF218" s="70">
        <f>COUNTIFS(AF$1,"&gt;="&amp;$D218,AF$1,"&lt;="&amp;$E218)</f>
        <v>0</v>
      </c>
      <c r="AG218" s="70">
        <f>COUNTIFS(AG$1,"&gt;="&amp;$D218,AG$1,"&lt;="&amp;$E218)</f>
        <v>0</v>
      </c>
      <c r="AH218" s="70">
        <f>COUNTIFS(AH$1,"&gt;="&amp;$D218,AH$1,"&lt;="&amp;$E218)</f>
        <v>0</v>
      </c>
      <c r="AI218" s="70">
        <f>COUNTIFS(AI$1,"&gt;="&amp;$D218,AI$1,"&lt;="&amp;$E218)</f>
        <v>0</v>
      </c>
      <c r="AJ218" s="94"/>
      <c r="AK218" s="94"/>
      <c r="AL218" s="94"/>
      <c r="AM218" s="94"/>
      <c r="AN218" s="94"/>
      <c r="AO218" s="94"/>
      <c r="AP218" s="94"/>
      <c r="AQ218" s="94"/>
      <c r="AR218" s="94"/>
      <c r="AS218" s="94"/>
      <c r="AT218" s="94"/>
      <c r="AU218" s="94"/>
      <c r="AV218" s="94"/>
      <c r="AW218" s="94"/>
      <c r="AX218" s="94"/>
      <c r="AY218" s="94"/>
      <c r="AZ218" s="94"/>
      <c r="BA218" s="94"/>
      <c r="BB218" s="94"/>
    </row>
    <row r="219" spans="1:54" s="4" customFormat="1" hidden="1">
      <c r="A219" s="66" t="s">
        <v>7</v>
      </c>
      <c r="B219" s="1" t="s">
        <v>338</v>
      </c>
      <c r="C219" s="5" t="s">
        <v>790</v>
      </c>
      <c r="D219" s="4">
        <v>44287</v>
      </c>
      <c r="E219" s="4">
        <v>44316</v>
      </c>
      <c r="F219" s="44"/>
      <c r="I219" s="44"/>
      <c r="J219" s="44"/>
      <c r="K219" s="44"/>
      <c r="L219" s="70">
        <f>COUNTIFS(L$1,"&gt;="&amp;$D219,L$1,"&lt;="&amp;$E219)</f>
        <v>0</v>
      </c>
      <c r="M219" s="70">
        <f>COUNTIFS(M$1,"&gt;="&amp;$D219,M$1,"&lt;="&amp;$E219)</f>
        <v>0</v>
      </c>
      <c r="N219" s="70">
        <f>COUNTIFS(N$1,"&gt;="&amp;$D219,N$1,"&lt;="&amp;$E219)</f>
        <v>0</v>
      </c>
      <c r="O219" s="70">
        <f>COUNTIFS(O$1,"&gt;="&amp;$D219,O$1,"&lt;="&amp;$E219)</f>
        <v>0</v>
      </c>
      <c r="P219" s="70">
        <f>COUNTIFS(P$1,"&gt;="&amp;$D219,P$1,"&lt;="&amp;$E219)</f>
        <v>0</v>
      </c>
      <c r="Q219" s="70">
        <f>COUNTIFS(Q$1,"&gt;="&amp;$D219,Q$1,"&lt;="&amp;$E219)</f>
        <v>0</v>
      </c>
      <c r="R219" s="70">
        <f>COUNTIFS(R$1,"&gt;="&amp;$D219,R$1,"&lt;="&amp;$E219)</f>
        <v>0</v>
      </c>
      <c r="S219" s="70">
        <f>COUNTIFS(S$1,"&gt;="&amp;$D219,S$1,"&lt;="&amp;$E219)</f>
        <v>0</v>
      </c>
      <c r="T219" s="70">
        <f>COUNTIFS(T$1,"&gt;="&amp;$D219,T$1,"&lt;="&amp;$E219)</f>
        <v>0</v>
      </c>
      <c r="U219" s="70">
        <f>COUNTIFS(U$1,"&gt;="&amp;$D219,U$1,"&lt;="&amp;$E219)</f>
        <v>0</v>
      </c>
      <c r="V219" s="70">
        <f>COUNTIFS(V$1,"&gt;="&amp;$D219,V$1,"&lt;="&amp;$E219)</f>
        <v>0</v>
      </c>
      <c r="W219" s="70">
        <f>COUNTIFS(W$1,"&gt;="&amp;$D219,W$1,"&lt;="&amp;$E219)</f>
        <v>0</v>
      </c>
      <c r="X219" s="70">
        <f>COUNTIFS(X$1,"&gt;="&amp;$D219,X$1,"&lt;="&amp;$E219)</f>
        <v>0</v>
      </c>
      <c r="Y219" s="70">
        <f>COUNTIFS(Y$1,"&gt;="&amp;$D219,Y$1,"&lt;="&amp;$E219)</f>
        <v>0</v>
      </c>
      <c r="Z219" s="70">
        <f>COUNTIFS(Z$1,"&gt;="&amp;$D219,Z$1,"&lt;="&amp;$E219)</f>
        <v>0</v>
      </c>
      <c r="AA219" s="70">
        <f>COUNTIFS(AA$1,"&gt;="&amp;$D219,AA$1,"&lt;="&amp;$E219)</f>
        <v>1</v>
      </c>
      <c r="AB219" s="70">
        <f>COUNTIFS(AB$1,"&gt;="&amp;$D219,AB$1,"&lt;="&amp;$E219)</f>
        <v>0</v>
      </c>
      <c r="AC219" s="70">
        <f>COUNTIFS(AC$1,"&gt;="&amp;$D219,AC$1,"&lt;="&amp;$E219)</f>
        <v>0</v>
      </c>
      <c r="AD219" s="70">
        <f>COUNTIFS(AD$1,"&gt;="&amp;$D219,AD$1,"&lt;="&amp;$E219)</f>
        <v>0</v>
      </c>
      <c r="AE219" s="70">
        <f>COUNTIFS(AE$1,"&gt;="&amp;$D219,AE$1,"&lt;="&amp;$E219)</f>
        <v>0</v>
      </c>
      <c r="AF219" s="70">
        <f>COUNTIFS(AF$1,"&gt;="&amp;$D219,AF$1,"&lt;="&amp;$E219)</f>
        <v>0</v>
      </c>
      <c r="AG219" s="70">
        <f>COUNTIFS(AG$1,"&gt;="&amp;$D219,AG$1,"&lt;="&amp;$E219)</f>
        <v>0</v>
      </c>
      <c r="AH219" s="70">
        <f>COUNTIFS(AH$1,"&gt;="&amp;$D219,AH$1,"&lt;="&amp;$E219)</f>
        <v>0</v>
      </c>
      <c r="AI219" s="70">
        <f>COUNTIFS(AI$1,"&gt;="&amp;$D219,AI$1,"&lt;="&amp;$E219)</f>
        <v>0</v>
      </c>
      <c r="AJ219" s="95"/>
      <c r="AK219" s="95"/>
      <c r="AL219" s="95"/>
      <c r="AM219" s="96"/>
      <c r="AN219" s="96"/>
      <c r="AO219" s="96"/>
      <c r="AP219" s="96"/>
      <c r="AQ219" s="96"/>
      <c r="AR219" s="96"/>
      <c r="AS219" s="96"/>
      <c r="AT219" s="96"/>
      <c r="AU219" s="96"/>
      <c r="AV219" s="96"/>
      <c r="AW219" s="96"/>
      <c r="AX219" s="96"/>
      <c r="AY219" s="96"/>
      <c r="AZ219" s="96"/>
      <c r="BA219" s="96"/>
      <c r="BB219" s="96"/>
    </row>
    <row r="220" spans="1:54" s="4" customFormat="1" hidden="1">
      <c r="A220" s="66" t="s">
        <v>7</v>
      </c>
      <c r="B220" s="1" t="s">
        <v>338</v>
      </c>
      <c r="C220" s="5" t="s">
        <v>790</v>
      </c>
      <c r="D220" s="4">
        <v>44287</v>
      </c>
      <c r="E220" s="4">
        <v>44316</v>
      </c>
      <c r="F220" s="44"/>
      <c r="I220" s="44"/>
      <c r="J220" s="44"/>
      <c r="K220" s="44"/>
      <c r="L220" s="70">
        <f>COUNTIFS(L$1,"&gt;="&amp;$D220,L$1,"&lt;="&amp;$E220)</f>
        <v>0</v>
      </c>
      <c r="M220" s="70">
        <f>COUNTIFS(M$1,"&gt;="&amp;$D220,M$1,"&lt;="&amp;$E220)</f>
        <v>0</v>
      </c>
      <c r="N220" s="70">
        <f>COUNTIFS(N$1,"&gt;="&amp;$D220,N$1,"&lt;="&amp;$E220)</f>
        <v>0</v>
      </c>
      <c r="O220" s="70">
        <f>COUNTIFS(O$1,"&gt;="&amp;$D220,O$1,"&lt;="&amp;$E220)</f>
        <v>0</v>
      </c>
      <c r="P220" s="70">
        <f>COUNTIFS(P$1,"&gt;="&amp;$D220,P$1,"&lt;="&amp;$E220)</f>
        <v>0</v>
      </c>
      <c r="Q220" s="70">
        <f>COUNTIFS(Q$1,"&gt;="&amp;$D220,Q$1,"&lt;="&amp;$E220)</f>
        <v>0</v>
      </c>
      <c r="R220" s="70">
        <f>COUNTIFS(R$1,"&gt;="&amp;$D220,R$1,"&lt;="&amp;$E220)</f>
        <v>0</v>
      </c>
      <c r="S220" s="70">
        <f>COUNTIFS(S$1,"&gt;="&amp;$D220,S$1,"&lt;="&amp;$E220)</f>
        <v>0</v>
      </c>
      <c r="T220" s="70">
        <f>COUNTIFS(T$1,"&gt;="&amp;$D220,T$1,"&lt;="&amp;$E220)</f>
        <v>0</v>
      </c>
      <c r="U220" s="70">
        <f>COUNTIFS(U$1,"&gt;="&amp;$D220,U$1,"&lt;="&amp;$E220)</f>
        <v>0</v>
      </c>
      <c r="V220" s="70">
        <f>COUNTIFS(V$1,"&gt;="&amp;$D220,V$1,"&lt;="&amp;$E220)</f>
        <v>0</v>
      </c>
      <c r="W220" s="70">
        <f>COUNTIFS(W$1,"&gt;="&amp;$D220,W$1,"&lt;="&amp;$E220)</f>
        <v>0</v>
      </c>
      <c r="X220" s="70">
        <f>COUNTIFS(X$1,"&gt;="&amp;$D220,X$1,"&lt;="&amp;$E220)</f>
        <v>0</v>
      </c>
      <c r="Y220" s="70">
        <f>COUNTIFS(Y$1,"&gt;="&amp;$D220,Y$1,"&lt;="&amp;$E220)</f>
        <v>0</v>
      </c>
      <c r="Z220" s="70">
        <f>COUNTIFS(Z$1,"&gt;="&amp;$D220,Z$1,"&lt;="&amp;$E220)</f>
        <v>0</v>
      </c>
      <c r="AA220" s="70">
        <f>COUNTIFS(AA$1,"&gt;="&amp;$D220,AA$1,"&lt;="&amp;$E220)</f>
        <v>1</v>
      </c>
      <c r="AB220" s="70">
        <f>COUNTIFS(AB$1,"&gt;="&amp;$D220,AB$1,"&lt;="&amp;$E220)</f>
        <v>0</v>
      </c>
      <c r="AC220" s="70">
        <f>COUNTIFS(AC$1,"&gt;="&amp;$D220,AC$1,"&lt;="&amp;$E220)</f>
        <v>0</v>
      </c>
      <c r="AD220" s="70">
        <f>COUNTIFS(AD$1,"&gt;="&amp;$D220,AD$1,"&lt;="&amp;$E220)</f>
        <v>0</v>
      </c>
      <c r="AE220" s="70">
        <f>COUNTIFS(AE$1,"&gt;="&amp;$D220,AE$1,"&lt;="&amp;$E220)</f>
        <v>0</v>
      </c>
      <c r="AF220" s="70">
        <f>COUNTIFS(AF$1,"&gt;="&amp;$D220,AF$1,"&lt;="&amp;$E220)</f>
        <v>0</v>
      </c>
      <c r="AG220" s="70">
        <f>COUNTIFS(AG$1,"&gt;="&amp;$D220,AG$1,"&lt;="&amp;$E220)</f>
        <v>0</v>
      </c>
      <c r="AH220" s="70">
        <f>COUNTIFS(AH$1,"&gt;="&amp;$D220,AH$1,"&lt;="&amp;$E220)</f>
        <v>0</v>
      </c>
      <c r="AI220" s="70">
        <f>COUNTIFS(AI$1,"&gt;="&amp;$D220,AI$1,"&lt;="&amp;$E220)</f>
        <v>0</v>
      </c>
      <c r="AJ220" s="95"/>
      <c r="AK220" s="95"/>
      <c r="AL220" s="95"/>
      <c r="AM220" s="96"/>
      <c r="AN220" s="96"/>
      <c r="AO220" s="96"/>
      <c r="AP220" s="96"/>
      <c r="AQ220" s="96"/>
      <c r="AR220" s="96"/>
      <c r="AS220" s="96"/>
      <c r="AT220" s="96"/>
      <c r="AU220" s="96"/>
      <c r="AV220" s="96"/>
      <c r="AW220" s="96"/>
      <c r="AX220" s="96"/>
      <c r="AY220" s="96"/>
      <c r="AZ220" s="96"/>
      <c r="BA220" s="96"/>
      <c r="BB220" s="96"/>
    </row>
    <row r="221" spans="1:54" s="4" customFormat="1" hidden="1">
      <c r="A221" s="20" t="s">
        <v>6</v>
      </c>
      <c r="B221" s="1" t="s">
        <v>313</v>
      </c>
      <c r="C221" s="19" t="s">
        <v>90</v>
      </c>
      <c r="D221" s="4">
        <v>44075</v>
      </c>
      <c r="E221" s="4">
        <v>44104</v>
      </c>
      <c r="F221" s="44"/>
      <c r="I221" s="44"/>
      <c r="J221" s="44"/>
      <c r="K221" s="44"/>
      <c r="L221" s="70">
        <f>COUNTIFS(L$1,"&gt;="&amp;$D221,L$1,"&lt;="&amp;$E221)</f>
        <v>0</v>
      </c>
      <c r="M221" s="70">
        <f>COUNTIFS(M$1,"&gt;="&amp;$D221,M$1,"&lt;="&amp;$E221)</f>
        <v>0</v>
      </c>
      <c r="N221" s="70">
        <f>COUNTIFS(N$1,"&gt;="&amp;$D221,N$1,"&lt;="&amp;$E221)</f>
        <v>0</v>
      </c>
      <c r="O221" s="70">
        <f>COUNTIFS(O$1,"&gt;="&amp;$D221,O$1,"&lt;="&amp;$E221)</f>
        <v>0</v>
      </c>
      <c r="P221" s="70">
        <f>COUNTIFS(P$1,"&gt;="&amp;$D221,P$1,"&lt;="&amp;$E221)</f>
        <v>0</v>
      </c>
      <c r="Q221" s="70">
        <f>COUNTIFS(Q$1,"&gt;="&amp;$D221,Q$1,"&lt;="&amp;$E221)</f>
        <v>0</v>
      </c>
      <c r="R221" s="70">
        <f>COUNTIFS(R$1,"&gt;="&amp;$D221,R$1,"&lt;="&amp;$E221)</f>
        <v>0</v>
      </c>
      <c r="S221" s="70">
        <f>COUNTIFS(S$1,"&gt;="&amp;$D221,S$1,"&lt;="&amp;$E221)</f>
        <v>0</v>
      </c>
      <c r="T221" s="70">
        <f>COUNTIFS(T$1,"&gt;="&amp;$D221,T$1,"&lt;="&amp;$E221)</f>
        <v>1</v>
      </c>
      <c r="U221" s="70">
        <f>COUNTIFS(U$1,"&gt;="&amp;$D221,U$1,"&lt;="&amp;$E221)</f>
        <v>0</v>
      </c>
      <c r="V221" s="70">
        <f>COUNTIFS(V$1,"&gt;="&amp;$D221,V$1,"&lt;="&amp;$E221)</f>
        <v>0</v>
      </c>
      <c r="W221" s="70">
        <f>COUNTIFS(W$1,"&gt;="&amp;$D221,W$1,"&lt;="&amp;$E221)</f>
        <v>0</v>
      </c>
      <c r="X221" s="70">
        <f>COUNTIFS(X$1,"&gt;="&amp;$D221,X$1,"&lt;="&amp;$E221)</f>
        <v>0</v>
      </c>
      <c r="Y221" s="70">
        <f>COUNTIFS(Y$1,"&gt;="&amp;$D221,Y$1,"&lt;="&amp;$E221)</f>
        <v>0</v>
      </c>
      <c r="Z221" s="70">
        <f>COUNTIFS(Z$1,"&gt;="&amp;$D221,Z$1,"&lt;="&amp;$E221)</f>
        <v>0</v>
      </c>
      <c r="AA221" s="70">
        <f>COUNTIFS(AA$1,"&gt;="&amp;$D221,AA$1,"&lt;="&amp;$E221)</f>
        <v>0</v>
      </c>
      <c r="AB221" s="70">
        <f>COUNTIFS(AB$1,"&gt;="&amp;$D221,AB$1,"&lt;="&amp;$E221)</f>
        <v>0</v>
      </c>
      <c r="AC221" s="70">
        <f>COUNTIFS(AC$1,"&gt;="&amp;$D221,AC$1,"&lt;="&amp;$E221)</f>
        <v>0</v>
      </c>
      <c r="AD221" s="70">
        <f>COUNTIFS(AD$1,"&gt;="&amp;$D221,AD$1,"&lt;="&amp;$E221)</f>
        <v>0</v>
      </c>
      <c r="AE221" s="70">
        <f>COUNTIFS(AE$1,"&gt;="&amp;$D221,AE$1,"&lt;="&amp;$E221)</f>
        <v>0</v>
      </c>
      <c r="AF221" s="70">
        <f>COUNTIFS(AF$1,"&gt;="&amp;$D221,AF$1,"&lt;="&amp;$E221)</f>
        <v>0</v>
      </c>
      <c r="AG221" s="70">
        <f>COUNTIFS(AG$1,"&gt;="&amp;$D221,AG$1,"&lt;="&amp;$E221)</f>
        <v>0</v>
      </c>
      <c r="AH221" s="70">
        <f>COUNTIFS(AH$1,"&gt;="&amp;$D221,AH$1,"&lt;="&amp;$E221)</f>
        <v>0</v>
      </c>
      <c r="AI221" s="70">
        <f>COUNTIFS(AI$1,"&gt;="&amp;$D221,AI$1,"&lt;="&amp;$E221)</f>
        <v>0</v>
      </c>
      <c r="AJ221" s="94">
        <v>2</v>
      </c>
      <c r="AK221" s="94">
        <v>2</v>
      </c>
      <c r="AL221" s="94">
        <v>2</v>
      </c>
      <c r="AM221" s="94">
        <v>3</v>
      </c>
      <c r="AN221" s="94">
        <v>3</v>
      </c>
      <c r="AO221" s="94">
        <v>3</v>
      </c>
      <c r="AP221" s="94">
        <v>3</v>
      </c>
      <c r="AQ221" s="94">
        <v>2</v>
      </c>
      <c r="AR221" s="94">
        <v>2</v>
      </c>
      <c r="AS221" s="94">
        <v>2</v>
      </c>
      <c r="AT221" s="94">
        <v>2</v>
      </c>
      <c r="AU221" s="94">
        <v>2</v>
      </c>
      <c r="AV221" s="94">
        <v>2</v>
      </c>
      <c r="AW221" s="94">
        <v>2</v>
      </c>
      <c r="AX221" s="94">
        <v>2</v>
      </c>
      <c r="AY221" s="94">
        <v>2</v>
      </c>
      <c r="AZ221" s="94">
        <v>2</v>
      </c>
      <c r="BA221" s="94">
        <v>2</v>
      </c>
      <c r="BB221" s="94">
        <v>2</v>
      </c>
    </row>
    <row r="222" spans="1:54" s="4" customFormat="1" hidden="1">
      <c r="A222" s="5" t="s">
        <v>6</v>
      </c>
      <c r="B222" s="1" t="s">
        <v>313</v>
      </c>
      <c r="C222" s="5" t="s">
        <v>89</v>
      </c>
      <c r="D222" s="4">
        <v>44075</v>
      </c>
      <c r="E222" s="4">
        <v>44104</v>
      </c>
      <c r="F222" s="44"/>
      <c r="I222" s="44"/>
      <c r="J222" s="44"/>
      <c r="K222" s="44"/>
      <c r="L222" s="70">
        <f>COUNTIFS(L$1,"&gt;="&amp;$D222,L$1,"&lt;="&amp;$E222)</f>
        <v>0</v>
      </c>
      <c r="M222" s="70">
        <f>COUNTIFS(M$1,"&gt;="&amp;$D222,M$1,"&lt;="&amp;$E222)</f>
        <v>0</v>
      </c>
      <c r="N222" s="70">
        <f>COUNTIFS(N$1,"&gt;="&amp;$D222,N$1,"&lt;="&amp;$E222)</f>
        <v>0</v>
      </c>
      <c r="O222" s="70">
        <f>COUNTIFS(O$1,"&gt;="&amp;$D222,O$1,"&lt;="&amp;$E222)</f>
        <v>0</v>
      </c>
      <c r="P222" s="70">
        <f>COUNTIFS(P$1,"&gt;="&amp;$D222,P$1,"&lt;="&amp;$E222)</f>
        <v>0</v>
      </c>
      <c r="Q222" s="70">
        <f>COUNTIFS(Q$1,"&gt;="&amp;$D222,Q$1,"&lt;="&amp;$E222)</f>
        <v>0</v>
      </c>
      <c r="R222" s="70">
        <f>COUNTIFS(R$1,"&gt;="&amp;$D222,R$1,"&lt;="&amp;$E222)</f>
        <v>0</v>
      </c>
      <c r="S222" s="70">
        <f>COUNTIFS(S$1,"&gt;="&amp;$D222,S$1,"&lt;="&amp;$E222)</f>
        <v>0</v>
      </c>
      <c r="T222" s="70">
        <f>COUNTIFS(T$1,"&gt;="&amp;$D222,T$1,"&lt;="&amp;$E222)</f>
        <v>1</v>
      </c>
      <c r="U222" s="70">
        <f>COUNTIFS(U$1,"&gt;="&amp;$D222,U$1,"&lt;="&amp;$E222)</f>
        <v>0</v>
      </c>
      <c r="V222" s="70">
        <f>COUNTIFS(V$1,"&gt;="&amp;$D222,V$1,"&lt;="&amp;$E222)</f>
        <v>0</v>
      </c>
      <c r="W222" s="70">
        <f>COUNTIFS(W$1,"&gt;="&amp;$D222,W$1,"&lt;="&amp;$E222)</f>
        <v>0</v>
      </c>
      <c r="X222" s="70">
        <f>COUNTIFS(X$1,"&gt;="&amp;$D222,X$1,"&lt;="&amp;$E222)</f>
        <v>0</v>
      </c>
      <c r="Y222" s="70">
        <f>COUNTIFS(Y$1,"&gt;="&amp;$D222,Y$1,"&lt;="&amp;$E222)</f>
        <v>0</v>
      </c>
      <c r="Z222" s="70">
        <f>COUNTIFS(Z$1,"&gt;="&amp;$D222,Z$1,"&lt;="&amp;$E222)</f>
        <v>0</v>
      </c>
      <c r="AA222" s="70">
        <f>COUNTIFS(AA$1,"&gt;="&amp;$D222,AA$1,"&lt;="&amp;$E222)</f>
        <v>0</v>
      </c>
      <c r="AB222" s="70">
        <f>COUNTIFS(AB$1,"&gt;="&amp;$D222,AB$1,"&lt;="&amp;$E222)</f>
        <v>0</v>
      </c>
      <c r="AC222" s="70">
        <f>COUNTIFS(AC$1,"&gt;="&amp;$D222,AC$1,"&lt;="&amp;$E222)</f>
        <v>0</v>
      </c>
      <c r="AD222" s="70">
        <f>COUNTIFS(AD$1,"&gt;="&amp;$D222,AD$1,"&lt;="&amp;$E222)</f>
        <v>0</v>
      </c>
      <c r="AE222" s="70">
        <f>COUNTIFS(AE$1,"&gt;="&amp;$D222,AE$1,"&lt;="&amp;$E222)</f>
        <v>0</v>
      </c>
      <c r="AF222" s="70">
        <f>COUNTIFS(AF$1,"&gt;="&amp;$D222,AF$1,"&lt;="&amp;$E222)</f>
        <v>0</v>
      </c>
      <c r="AG222" s="70">
        <f>COUNTIFS(AG$1,"&gt;="&amp;$D222,AG$1,"&lt;="&amp;$E222)</f>
        <v>0</v>
      </c>
      <c r="AH222" s="70">
        <f>COUNTIFS(AH$1,"&gt;="&amp;$D222,AH$1,"&lt;="&amp;$E222)</f>
        <v>0</v>
      </c>
      <c r="AI222" s="70">
        <f>COUNTIFS(AI$1,"&gt;="&amp;$D222,AI$1,"&lt;="&amp;$E222)</f>
        <v>0</v>
      </c>
      <c r="AJ222" s="94"/>
      <c r="AK222" s="94"/>
      <c r="AL222" s="94"/>
      <c r="AM222" s="94"/>
      <c r="AN222" s="94"/>
      <c r="AO222" s="94"/>
      <c r="AP222" s="94"/>
      <c r="AQ222" s="94"/>
      <c r="AR222" s="94"/>
      <c r="AS222" s="94"/>
      <c r="AT222" s="94"/>
      <c r="AU222" s="94"/>
      <c r="AV222" s="94"/>
      <c r="AW222" s="94"/>
      <c r="AX222" s="94"/>
      <c r="AY222" s="94"/>
      <c r="AZ222" s="94"/>
      <c r="BA222" s="94"/>
      <c r="BB222" s="94"/>
    </row>
    <row r="223" spans="1:54" s="4" customFormat="1" hidden="1">
      <c r="A223" s="5" t="s">
        <v>6</v>
      </c>
      <c r="B223" s="1" t="s">
        <v>313</v>
      </c>
      <c r="C223" s="5" t="s">
        <v>735</v>
      </c>
      <c r="D223" s="4">
        <v>44105</v>
      </c>
      <c r="E223" s="4">
        <v>44196</v>
      </c>
      <c r="F223" s="44"/>
      <c r="I223" s="44"/>
      <c r="J223" s="44"/>
      <c r="K223" s="44"/>
      <c r="L223" s="70">
        <f>COUNTIFS(L$1,"&gt;="&amp;$D223,L$1,"&lt;="&amp;$E223)</f>
        <v>0</v>
      </c>
      <c r="M223" s="70">
        <f>COUNTIFS(M$1,"&gt;="&amp;$D223,M$1,"&lt;="&amp;$E223)</f>
        <v>0</v>
      </c>
      <c r="N223" s="70">
        <f>COUNTIFS(N$1,"&gt;="&amp;$D223,N$1,"&lt;="&amp;$E223)</f>
        <v>0</v>
      </c>
      <c r="O223" s="70">
        <f>COUNTIFS(O$1,"&gt;="&amp;$D223,O$1,"&lt;="&amp;$E223)</f>
        <v>0</v>
      </c>
      <c r="P223" s="70">
        <f>COUNTIFS(P$1,"&gt;="&amp;$D223,P$1,"&lt;="&amp;$E223)</f>
        <v>0</v>
      </c>
      <c r="Q223" s="70">
        <f>COUNTIFS(Q$1,"&gt;="&amp;$D223,Q$1,"&lt;="&amp;$E223)</f>
        <v>0</v>
      </c>
      <c r="R223" s="70">
        <f>COUNTIFS(R$1,"&gt;="&amp;$D223,R$1,"&lt;="&amp;$E223)</f>
        <v>0</v>
      </c>
      <c r="S223" s="70">
        <f>COUNTIFS(S$1,"&gt;="&amp;$D223,S$1,"&lt;="&amp;$E223)</f>
        <v>0</v>
      </c>
      <c r="T223" s="70">
        <f>COUNTIFS(T$1,"&gt;="&amp;$D223,T$1,"&lt;="&amp;$E223)</f>
        <v>0</v>
      </c>
      <c r="U223" s="70">
        <f>COUNTIFS(U$1,"&gt;="&amp;$D223,U$1,"&lt;="&amp;$E223)</f>
        <v>1</v>
      </c>
      <c r="V223" s="70">
        <f>COUNTIFS(V$1,"&gt;="&amp;$D223,V$1,"&lt;="&amp;$E223)</f>
        <v>1</v>
      </c>
      <c r="W223" s="70">
        <f>COUNTIFS(W$1,"&gt;="&amp;$D223,W$1,"&lt;="&amp;$E223)</f>
        <v>1</v>
      </c>
      <c r="X223" s="70">
        <f>COUNTIFS(X$1,"&gt;="&amp;$D223,X$1,"&lt;="&amp;$E223)</f>
        <v>0</v>
      </c>
      <c r="Y223" s="70">
        <f>COUNTIFS(Y$1,"&gt;="&amp;$D223,Y$1,"&lt;="&amp;$E223)</f>
        <v>0</v>
      </c>
      <c r="Z223" s="70">
        <f>COUNTIFS(Z$1,"&gt;="&amp;$D223,Z$1,"&lt;="&amp;$E223)</f>
        <v>0</v>
      </c>
      <c r="AA223" s="70">
        <f>COUNTIFS(AA$1,"&gt;="&amp;$D223,AA$1,"&lt;="&amp;$E223)</f>
        <v>0</v>
      </c>
      <c r="AB223" s="70">
        <f>COUNTIFS(AB$1,"&gt;="&amp;$D223,AB$1,"&lt;="&amp;$E223)</f>
        <v>0</v>
      </c>
      <c r="AC223" s="70">
        <f>COUNTIFS(AC$1,"&gt;="&amp;$D223,AC$1,"&lt;="&amp;$E223)</f>
        <v>0</v>
      </c>
      <c r="AD223" s="70">
        <f>COUNTIFS(AD$1,"&gt;="&amp;$D223,AD$1,"&lt;="&amp;$E223)</f>
        <v>0</v>
      </c>
      <c r="AE223" s="70">
        <f>COUNTIFS(AE$1,"&gt;="&amp;$D223,AE$1,"&lt;="&amp;$E223)</f>
        <v>0</v>
      </c>
      <c r="AF223" s="70">
        <f>COUNTIFS(AF$1,"&gt;="&amp;$D223,AF$1,"&lt;="&amp;$E223)</f>
        <v>0</v>
      </c>
      <c r="AG223" s="70">
        <f>COUNTIFS(AG$1,"&gt;="&amp;$D223,AG$1,"&lt;="&amp;$E223)</f>
        <v>0</v>
      </c>
      <c r="AH223" s="70">
        <f>COUNTIFS(AH$1,"&gt;="&amp;$D223,AH$1,"&lt;="&amp;$E223)</f>
        <v>0</v>
      </c>
      <c r="AI223" s="70">
        <f>COUNTIFS(AI$1,"&gt;="&amp;$D223,AI$1,"&lt;="&amp;$E223)</f>
        <v>0</v>
      </c>
      <c r="AJ223" s="94"/>
      <c r="AK223" s="94"/>
      <c r="AL223" s="94"/>
      <c r="AM223" s="94"/>
      <c r="AN223" s="94"/>
      <c r="AO223" s="94"/>
      <c r="AP223" s="94"/>
      <c r="AQ223" s="94"/>
      <c r="AR223" s="94"/>
      <c r="AS223" s="94"/>
      <c r="AT223" s="94"/>
      <c r="AU223" s="94"/>
      <c r="AV223" s="94"/>
      <c r="AW223" s="94"/>
      <c r="AX223" s="94"/>
      <c r="AY223" s="94"/>
      <c r="AZ223" s="94"/>
      <c r="BA223" s="94"/>
      <c r="BB223" s="94"/>
    </row>
    <row r="224" spans="1:54" s="4" customFormat="1" hidden="1">
      <c r="A224" s="5" t="s">
        <v>6</v>
      </c>
      <c r="B224" s="1" t="s">
        <v>313</v>
      </c>
      <c r="C224" s="5" t="s">
        <v>740</v>
      </c>
      <c r="D224" s="4">
        <v>44105</v>
      </c>
      <c r="E224" s="4">
        <v>44196</v>
      </c>
      <c r="F224" s="44"/>
      <c r="I224" s="44"/>
      <c r="J224" s="44"/>
      <c r="K224" s="44"/>
      <c r="L224" s="70">
        <f>COUNTIFS(L$1,"&gt;="&amp;$D224,L$1,"&lt;="&amp;$E224)</f>
        <v>0</v>
      </c>
      <c r="M224" s="70">
        <f>COUNTIFS(M$1,"&gt;="&amp;$D224,M$1,"&lt;="&amp;$E224)</f>
        <v>0</v>
      </c>
      <c r="N224" s="70">
        <f>COUNTIFS(N$1,"&gt;="&amp;$D224,N$1,"&lt;="&amp;$E224)</f>
        <v>0</v>
      </c>
      <c r="O224" s="70">
        <f>COUNTIFS(O$1,"&gt;="&amp;$D224,O$1,"&lt;="&amp;$E224)</f>
        <v>0</v>
      </c>
      <c r="P224" s="70">
        <f>COUNTIFS(P$1,"&gt;="&amp;$D224,P$1,"&lt;="&amp;$E224)</f>
        <v>0</v>
      </c>
      <c r="Q224" s="70">
        <f>COUNTIFS(Q$1,"&gt;="&amp;$D224,Q$1,"&lt;="&amp;$E224)</f>
        <v>0</v>
      </c>
      <c r="R224" s="70">
        <f>COUNTIFS(R$1,"&gt;="&amp;$D224,R$1,"&lt;="&amp;$E224)</f>
        <v>0</v>
      </c>
      <c r="S224" s="70">
        <f>COUNTIFS(S$1,"&gt;="&amp;$D224,S$1,"&lt;="&amp;$E224)</f>
        <v>0</v>
      </c>
      <c r="T224" s="70">
        <f>COUNTIFS(T$1,"&gt;="&amp;$D224,T$1,"&lt;="&amp;$E224)</f>
        <v>0</v>
      </c>
      <c r="U224" s="70">
        <f>COUNTIFS(U$1,"&gt;="&amp;$D224,U$1,"&lt;="&amp;$E224)</f>
        <v>1</v>
      </c>
      <c r="V224" s="70">
        <f>COUNTIFS(V$1,"&gt;="&amp;$D224,V$1,"&lt;="&amp;$E224)</f>
        <v>1</v>
      </c>
      <c r="W224" s="70">
        <f>COUNTIFS(W$1,"&gt;="&amp;$D224,W$1,"&lt;="&amp;$E224)</f>
        <v>1</v>
      </c>
      <c r="X224" s="70">
        <f>COUNTIFS(X$1,"&gt;="&amp;$D224,X$1,"&lt;="&amp;$E224)</f>
        <v>0</v>
      </c>
      <c r="Y224" s="70">
        <f>COUNTIFS(Y$1,"&gt;="&amp;$D224,Y$1,"&lt;="&amp;$E224)</f>
        <v>0</v>
      </c>
      <c r="Z224" s="70">
        <f>COUNTIFS(Z$1,"&gt;="&amp;$D224,Z$1,"&lt;="&amp;$E224)</f>
        <v>0</v>
      </c>
      <c r="AA224" s="70">
        <f>COUNTIFS(AA$1,"&gt;="&amp;$D224,AA$1,"&lt;="&amp;$E224)</f>
        <v>0</v>
      </c>
      <c r="AB224" s="70">
        <f>COUNTIFS(AB$1,"&gt;="&amp;$D224,AB$1,"&lt;="&amp;$E224)</f>
        <v>0</v>
      </c>
      <c r="AC224" s="70">
        <f>COUNTIFS(AC$1,"&gt;="&amp;$D224,AC$1,"&lt;="&amp;$E224)</f>
        <v>0</v>
      </c>
      <c r="AD224" s="70">
        <f>COUNTIFS(AD$1,"&gt;="&amp;$D224,AD$1,"&lt;="&amp;$E224)</f>
        <v>0</v>
      </c>
      <c r="AE224" s="70">
        <f>COUNTIFS(AE$1,"&gt;="&amp;$D224,AE$1,"&lt;="&amp;$E224)</f>
        <v>0</v>
      </c>
      <c r="AF224" s="70">
        <f>COUNTIFS(AF$1,"&gt;="&amp;$D224,AF$1,"&lt;="&amp;$E224)</f>
        <v>0</v>
      </c>
      <c r="AG224" s="70">
        <f>COUNTIFS(AG$1,"&gt;="&amp;$D224,AG$1,"&lt;="&amp;$E224)</f>
        <v>0</v>
      </c>
      <c r="AH224" s="70">
        <f>COUNTIFS(AH$1,"&gt;="&amp;$D224,AH$1,"&lt;="&amp;$E224)</f>
        <v>0</v>
      </c>
      <c r="AI224" s="70">
        <f>COUNTIFS(AI$1,"&gt;="&amp;$D224,AI$1,"&lt;="&amp;$E224)</f>
        <v>0</v>
      </c>
      <c r="AJ224" s="94"/>
      <c r="AK224" s="94"/>
      <c r="AL224" s="94"/>
      <c r="AM224" s="94"/>
      <c r="AN224" s="94"/>
      <c r="AO224" s="94"/>
      <c r="AP224" s="94"/>
      <c r="AQ224" s="94"/>
      <c r="AR224" s="94"/>
      <c r="AS224" s="94"/>
      <c r="AT224" s="94"/>
      <c r="AU224" s="94"/>
      <c r="AV224" s="94"/>
      <c r="AW224" s="94"/>
      <c r="AX224" s="94"/>
      <c r="AY224" s="94"/>
      <c r="AZ224" s="94"/>
      <c r="BA224" s="94"/>
      <c r="BB224" s="94"/>
    </row>
    <row r="225" spans="1:54" s="4" customFormat="1" hidden="1">
      <c r="A225" s="20" t="s">
        <v>5</v>
      </c>
      <c r="B225" s="1" t="s">
        <v>312</v>
      </c>
      <c r="C225" s="19" t="s">
        <v>88</v>
      </c>
      <c r="D225" s="4">
        <v>44075</v>
      </c>
      <c r="E225" s="4">
        <v>44104</v>
      </c>
      <c r="F225" s="44"/>
      <c r="I225" s="44"/>
      <c r="J225" s="44"/>
      <c r="K225" s="44"/>
      <c r="L225" s="70">
        <f>COUNTIFS(L$1,"&gt;="&amp;$D225,L$1,"&lt;="&amp;$E225)</f>
        <v>0</v>
      </c>
      <c r="M225" s="70">
        <f>COUNTIFS(M$1,"&gt;="&amp;$D225,M$1,"&lt;="&amp;$E225)</f>
        <v>0</v>
      </c>
      <c r="N225" s="70">
        <f>COUNTIFS(N$1,"&gt;="&amp;$D225,N$1,"&lt;="&amp;$E225)</f>
        <v>0</v>
      </c>
      <c r="O225" s="70">
        <f>COUNTIFS(O$1,"&gt;="&amp;$D225,O$1,"&lt;="&amp;$E225)</f>
        <v>0</v>
      </c>
      <c r="P225" s="70">
        <f>COUNTIFS(P$1,"&gt;="&amp;$D225,P$1,"&lt;="&amp;$E225)</f>
        <v>0</v>
      </c>
      <c r="Q225" s="70">
        <f>COUNTIFS(Q$1,"&gt;="&amp;$D225,Q$1,"&lt;="&amp;$E225)</f>
        <v>0</v>
      </c>
      <c r="R225" s="70">
        <f>COUNTIFS(R$1,"&gt;="&amp;$D225,R$1,"&lt;="&amp;$E225)</f>
        <v>0</v>
      </c>
      <c r="S225" s="70">
        <f>COUNTIFS(S$1,"&gt;="&amp;$D225,S$1,"&lt;="&amp;$E225)</f>
        <v>0</v>
      </c>
      <c r="T225" s="70">
        <f>COUNTIFS(T$1,"&gt;="&amp;$D225,T$1,"&lt;="&amp;$E225)</f>
        <v>1</v>
      </c>
      <c r="U225" s="70">
        <f>COUNTIFS(U$1,"&gt;="&amp;$D225,U$1,"&lt;="&amp;$E225)</f>
        <v>0</v>
      </c>
      <c r="V225" s="70">
        <f>COUNTIFS(V$1,"&gt;="&amp;$D225,V$1,"&lt;="&amp;$E225)</f>
        <v>0</v>
      </c>
      <c r="W225" s="70">
        <f>COUNTIFS(W$1,"&gt;="&amp;$D225,W$1,"&lt;="&amp;$E225)</f>
        <v>0</v>
      </c>
      <c r="X225" s="70">
        <f>COUNTIFS(X$1,"&gt;="&amp;$D225,X$1,"&lt;="&amp;$E225)</f>
        <v>0</v>
      </c>
      <c r="Y225" s="70">
        <f>COUNTIFS(Y$1,"&gt;="&amp;$D225,Y$1,"&lt;="&amp;$E225)</f>
        <v>0</v>
      </c>
      <c r="Z225" s="70">
        <f>COUNTIFS(Z$1,"&gt;="&amp;$D225,Z$1,"&lt;="&amp;$E225)</f>
        <v>0</v>
      </c>
      <c r="AA225" s="70">
        <f>COUNTIFS(AA$1,"&gt;="&amp;$D225,AA$1,"&lt;="&amp;$E225)</f>
        <v>0</v>
      </c>
      <c r="AB225" s="70">
        <f>COUNTIFS(AB$1,"&gt;="&amp;$D225,AB$1,"&lt;="&amp;$E225)</f>
        <v>0</v>
      </c>
      <c r="AC225" s="70">
        <f>COUNTIFS(AC$1,"&gt;="&amp;$D225,AC$1,"&lt;="&amp;$E225)</f>
        <v>0</v>
      </c>
      <c r="AD225" s="70">
        <f>COUNTIFS(AD$1,"&gt;="&amp;$D225,AD$1,"&lt;="&amp;$E225)</f>
        <v>0</v>
      </c>
      <c r="AE225" s="70">
        <f>COUNTIFS(AE$1,"&gt;="&amp;$D225,AE$1,"&lt;="&amp;$E225)</f>
        <v>0</v>
      </c>
      <c r="AF225" s="70">
        <f>COUNTIFS(AF$1,"&gt;="&amp;$D225,AF$1,"&lt;="&amp;$E225)</f>
        <v>0</v>
      </c>
      <c r="AG225" s="70">
        <f>COUNTIFS(AG$1,"&gt;="&amp;$D225,AG$1,"&lt;="&amp;$E225)</f>
        <v>0</v>
      </c>
      <c r="AH225" s="70">
        <f>COUNTIFS(AH$1,"&gt;="&amp;$D225,AH$1,"&lt;="&amp;$E225)</f>
        <v>0</v>
      </c>
      <c r="AI225" s="70">
        <f>COUNTIFS(AI$1,"&gt;="&amp;$D225,AI$1,"&lt;="&amp;$E225)</f>
        <v>0</v>
      </c>
      <c r="AJ225" s="94">
        <v>2</v>
      </c>
      <c r="AK225" s="94">
        <v>2</v>
      </c>
      <c r="AL225" s="94">
        <v>2</v>
      </c>
      <c r="AM225" s="94">
        <v>3</v>
      </c>
      <c r="AN225" s="94">
        <v>3</v>
      </c>
      <c r="AO225" s="94">
        <v>3</v>
      </c>
      <c r="AP225" s="94">
        <v>3</v>
      </c>
      <c r="AQ225" s="94">
        <v>2</v>
      </c>
      <c r="AR225" s="94">
        <v>2</v>
      </c>
      <c r="AS225" s="94">
        <v>2</v>
      </c>
      <c r="AT225" s="94">
        <v>2</v>
      </c>
      <c r="AU225" s="94">
        <v>2</v>
      </c>
      <c r="AV225" s="94">
        <v>2</v>
      </c>
      <c r="AW225" s="94">
        <v>2</v>
      </c>
      <c r="AX225" s="94">
        <v>2</v>
      </c>
      <c r="AY225" s="94">
        <v>2</v>
      </c>
      <c r="AZ225" s="94">
        <v>2</v>
      </c>
      <c r="BA225" s="94">
        <v>2</v>
      </c>
      <c r="BB225" s="94">
        <v>2</v>
      </c>
    </row>
    <row r="226" spans="1:54" s="4" customFormat="1" hidden="1">
      <c r="A226" s="20" t="s">
        <v>4</v>
      </c>
      <c r="B226" s="1" t="s">
        <v>311</v>
      </c>
      <c r="C226" s="5" t="s">
        <v>86</v>
      </c>
      <c r="D226" s="4">
        <v>44075</v>
      </c>
      <c r="E226" s="4">
        <v>44104</v>
      </c>
      <c r="F226" s="44"/>
      <c r="I226" s="44"/>
      <c r="J226" s="44"/>
      <c r="K226" s="44"/>
      <c r="L226" s="70">
        <f>COUNTIFS(L$1,"&gt;="&amp;$D226,L$1,"&lt;="&amp;$E226)</f>
        <v>0</v>
      </c>
      <c r="M226" s="70">
        <f>COUNTIFS(M$1,"&gt;="&amp;$D226,M$1,"&lt;="&amp;$E226)</f>
        <v>0</v>
      </c>
      <c r="N226" s="70">
        <f>COUNTIFS(N$1,"&gt;="&amp;$D226,N$1,"&lt;="&amp;$E226)</f>
        <v>0</v>
      </c>
      <c r="O226" s="70">
        <f>COUNTIFS(O$1,"&gt;="&amp;$D226,O$1,"&lt;="&amp;$E226)</f>
        <v>0</v>
      </c>
      <c r="P226" s="70">
        <f>COUNTIFS(P$1,"&gt;="&amp;$D226,P$1,"&lt;="&amp;$E226)</f>
        <v>0</v>
      </c>
      <c r="Q226" s="70">
        <f>COUNTIFS(Q$1,"&gt;="&amp;$D226,Q$1,"&lt;="&amp;$E226)</f>
        <v>0</v>
      </c>
      <c r="R226" s="70">
        <f>COUNTIFS(R$1,"&gt;="&amp;$D226,R$1,"&lt;="&amp;$E226)</f>
        <v>0</v>
      </c>
      <c r="S226" s="70">
        <f>COUNTIFS(S$1,"&gt;="&amp;$D226,S$1,"&lt;="&amp;$E226)</f>
        <v>0</v>
      </c>
      <c r="T226" s="70">
        <f>COUNTIFS(T$1,"&gt;="&amp;$D226,T$1,"&lt;="&amp;$E226)</f>
        <v>1</v>
      </c>
      <c r="U226" s="70">
        <f>COUNTIFS(U$1,"&gt;="&amp;$D226,U$1,"&lt;="&amp;$E226)</f>
        <v>0</v>
      </c>
      <c r="V226" s="70">
        <f>COUNTIFS(V$1,"&gt;="&amp;$D226,V$1,"&lt;="&amp;$E226)</f>
        <v>0</v>
      </c>
      <c r="W226" s="70">
        <f>COUNTIFS(W$1,"&gt;="&amp;$D226,W$1,"&lt;="&amp;$E226)</f>
        <v>0</v>
      </c>
      <c r="X226" s="70">
        <f>COUNTIFS(X$1,"&gt;="&amp;$D226,X$1,"&lt;="&amp;$E226)</f>
        <v>0</v>
      </c>
      <c r="Y226" s="70">
        <f>COUNTIFS(Y$1,"&gt;="&amp;$D226,Y$1,"&lt;="&amp;$E226)</f>
        <v>0</v>
      </c>
      <c r="Z226" s="70">
        <f>COUNTIFS(Z$1,"&gt;="&amp;$D226,Z$1,"&lt;="&amp;$E226)</f>
        <v>0</v>
      </c>
      <c r="AA226" s="70">
        <f>COUNTIFS(AA$1,"&gt;="&amp;$D226,AA$1,"&lt;="&amp;$E226)</f>
        <v>0</v>
      </c>
      <c r="AB226" s="70">
        <f>COUNTIFS(AB$1,"&gt;="&amp;$D226,AB$1,"&lt;="&amp;$E226)</f>
        <v>0</v>
      </c>
      <c r="AC226" s="70">
        <f>COUNTIFS(AC$1,"&gt;="&amp;$D226,AC$1,"&lt;="&amp;$E226)</f>
        <v>0</v>
      </c>
      <c r="AD226" s="70">
        <f>COUNTIFS(AD$1,"&gt;="&amp;$D226,AD$1,"&lt;="&amp;$E226)</f>
        <v>0</v>
      </c>
      <c r="AE226" s="70">
        <f>COUNTIFS(AE$1,"&gt;="&amp;$D226,AE$1,"&lt;="&amp;$E226)</f>
        <v>0</v>
      </c>
      <c r="AF226" s="70">
        <f>COUNTIFS(AF$1,"&gt;="&amp;$D226,AF$1,"&lt;="&amp;$E226)</f>
        <v>0</v>
      </c>
      <c r="AG226" s="70">
        <f>COUNTIFS(AG$1,"&gt;="&amp;$D226,AG$1,"&lt;="&amp;$E226)</f>
        <v>0</v>
      </c>
      <c r="AH226" s="70">
        <f>COUNTIFS(AH$1,"&gt;="&amp;$D226,AH$1,"&lt;="&amp;$E226)</f>
        <v>0</v>
      </c>
      <c r="AI226" s="70">
        <f>COUNTIFS(AI$1,"&gt;="&amp;$D226,AI$1,"&lt;="&amp;$E226)</f>
        <v>0</v>
      </c>
      <c r="AJ226" s="94">
        <v>2</v>
      </c>
      <c r="AK226" s="94">
        <v>2</v>
      </c>
      <c r="AL226" s="94">
        <v>2</v>
      </c>
      <c r="AM226" s="94">
        <v>3</v>
      </c>
      <c r="AN226" s="94">
        <v>3</v>
      </c>
      <c r="AO226" s="94">
        <v>3</v>
      </c>
      <c r="AP226" s="94">
        <v>3</v>
      </c>
      <c r="AQ226" s="94">
        <v>2</v>
      </c>
      <c r="AR226" s="94">
        <v>2</v>
      </c>
      <c r="AS226" s="94">
        <v>2</v>
      </c>
      <c r="AT226" s="94">
        <v>2</v>
      </c>
      <c r="AU226" s="94">
        <v>2</v>
      </c>
      <c r="AV226" s="94">
        <v>2</v>
      </c>
      <c r="AW226" s="94">
        <v>2</v>
      </c>
      <c r="AX226" s="94">
        <v>2</v>
      </c>
      <c r="AY226" s="94">
        <v>2</v>
      </c>
      <c r="AZ226" s="94">
        <v>2</v>
      </c>
      <c r="BA226" s="94">
        <v>2</v>
      </c>
      <c r="BB226" s="94">
        <v>2</v>
      </c>
    </row>
    <row r="227" spans="1:54" s="4" customFormat="1" hidden="1">
      <c r="A227" s="5" t="s">
        <v>34</v>
      </c>
      <c r="B227" s="1" t="s">
        <v>277</v>
      </c>
      <c r="C227" s="5" t="s">
        <v>198</v>
      </c>
      <c r="D227" s="4">
        <v>44075</v>
      </c>
      <c r="E227" s="4">
        <v>44104</v>
      </c>
      <c r="F227" s="44"/>
      <c r="I227" s="44"/>
      <c r="J227" s="44"/>
      <c r="K227" s="44"/>
      <c r="L227" s="70">
        <f>COUNTIFS(L$1,"&gt;="&amp;$D227,L$1,"&lt;="&amp;$E227)</f>
        <v>0</v>
      </c>
      <c r="M227" s="70">
        <f>COUNTIFS(M$1,"&gt;="&amp;$D227,M$1,"&lt;="&amp;$E227)</f>
        <v>0</v>
      </c>
      <c r="N227" s="70">
        <f>COUNTIFS(N$1,"&gt;="&amp;$D227,N$1,"&lt;="&amp;$E227)</f>
        <v>0</v>
      </c>
      <c r="O227" s="70">
        <f>COUNTIFS(O$1,"&gt;="&amp;$D227,O$1,"&lt;="&amp;$E227)</f>
        <v>0</v>
      </c>
      <c r="P227" s="70">
        <f>COUNTIFS(P$1,"&gt;="&amp;$D227,P$1,"&lt;="&amp;$E227)</f>
        <v>0</v>
      </c>
      <c r="Q227" s="70">
        <f>COUNTIFS(Q$1,"&gt;="&amp;$D227,Q$1,"&lt;="&amp;$E227)</f>
        <v>0</v>
      </c>
      <c r="R227" s="70">
        <f>COUNTIFS(R$1,"&gt;="&amp;$D227,R$1,"&lt;="&amp;$E227)</f>
        <v>0</v>
      </c>
      <c r="S227" s="70">
        <f>COUNTIFS(S$1,"&gt;="&amp;$D227,S$1,"&lt;="&amp;$E227)</f>
        <v>0</v>
      </c>
      <c r="T227" s="70">
        <f>COUNTIFS(T$1,"&gt;="&amp;$D227,T$1,"&lt;="&amp;$E227)</f>
        <v>1</v>
      </c>
      <c r="U227" s="70">
        <f>COUNTIFS(U$1,"&gt;="&amp;$D227,U$1,"&lt;="&amp;$E227)</f>
        <v>0</v>
      </c>
      <c r="V227" s="70">
        <f>COUNTIFS(V$1,"&gt;="&amp;$D227,V$1,"&lt;="&amp;$E227)</f>
        <v>0</v>
      </c>
      <c r="W227" s="70">
        <f>COUNTIFS(W$1,"&gt;="&amp;$D227,W$1,"&lt;="&amp;$E227)</f>
        <v>0</v>
      </c>
      <c r="X227" s="70">
        <f>COUNTIFS(X$1,"&gt;="&amp;$D227,X$1,"&lt;="&amp;$E227)</f>
        <v>0</v>
      </c>
      <c r="Y227" s="70">
        <f>COUNTIFS(Y$1,"&gt;="&amp;$D227,Y$1,"&lt;="&amp;$E227)</f>
        <v>0</v>
      </c>
      <c r="Z227" s="70">
        <f>COUNTIFS(Z$1,"&gt;="&amp;$D227,Z$1,"&lt;="&amp;$E227)</f>
        <v>0</v>
      </c>
      <c r="AA227" s="70">
        <f>COUNTIFS(AA$1,"&gt;="&amp;$D227,AA$1,"&lt;="&amp;$E227)</f>
        <v>0</v>
      </c>
      <c r="AB227" s="70">
        <f>COUNTIFS(AB$1,"&gt;="&amp;$D227,AB$1,"&lt;="&amp;$E227)</f>
        <v>0</v>
      </c>
      <c r="AC227" s="70">
        <f>COUNTIFS(AC$1,"&gt;="&amp;$D227,AC$1,"&lt;="&amp;$E227)</f>
        <v>0</v>
      </c>
      <c r="AD227" s="70">
        <f>COUNTIFS(AD$1,"&gt;="&amp;$D227,AD$1,"&lt;="&amp;$E227)</f>
        <v>0</v>
      </c>
      <c r="AE227" s="70">
        <f>COUNTIFS(AE$1,"&gt;="&amp;$D227,AE$1,"&lt;="&amp;$E227)</f>
        <v>0</v>
      </c>
      <c r="AF227" s="70">
        <f>COUNTIFS(AF$1,"&gt;="&amp;$D227,AF$1,"&lt;="&amp;$E227)</f>
        <v>0</v>
      </c>
      <c r="AG227" s="70">
        <f>COUNTIFS(AG$1,"&gt;="&amp;$D227,AG$1,"&lt;="&amp;$E227)</f>
        <v>0</v>
      </c>
      <c r="AH227" s="70">
        <f>COUNTIFS(AH$1,"&gt;="&amp;$D227,AH$1,"&lt;="&amp;$E227)</f>
        <v>0</v>
      </c>
      <c r="AI227" s="70">
        <f>COUNTIFS(AI$1,"&gt;="&amp;$D227,AI$1,"&lt;="&amp;$E227)</f>
        <v>0</v>
      </c>
      <c r="AJ227" s="94"/>
      <c r="AK227" s="94"/>
      <c r="AL227" s="94"/>
      <c r="AM227" s="94"/>
      <c r="AN227" s="94"/>
      <c r="AO227" s="94"/>
      <c r="AP227" s="94"/>
      <c r="AQ227" s="94"/>
      <c r="AR227" s="94"/>
      <c r="AS227" s="94"/>
      <c r="AT227" s="94"/>
      <c r="AU227" s="94"/>
      <c r="AV227" s="94"/>
      <c r="AW227" s="94"/>
      <c r="AX227" s="94"/>
      <c r="AY227" s="94"/>
      <c r="AZ227" s="94"/>
      <c r="BA227" s="94"/>
      <c r="BB227" s="94"/>
    </row>
    <row r="228" spans="1:54" s="4" customFormat="1" hidden="1">
      <c r="A228" s="5" t="s">
        <v>5</v>
      </c>
      <c r="B228" s="1" t="s">
        <v>312</v>
      </c>
      <c r="C228" s="5" t="s">
        <v>87</v>
      </c>
      <c r="D228" s="4">
        <v>44075</v>
      </c>
      <c r="E228" s="4">
        <v>44104</v>
      </c>
      <c r="F228" s="44"/>
      <c r="I228" s="44"/>
      <c r="J228" s="44"/>
      <c r="K228" s="44"/>
      <c r="L228" s="70">
        <f>COUNTIFS(L$1,"&gt;="&amp;$D228,L$1,"&lt;="&amp;$E228)</f>
        <v>0</v>
      </c>
      <c r="M228" s="70">
        <f>COUNTIFS(M$1,"&gt;="&amp;$D228,M$1,"&lt;="&amp;$E228)</f>
        <v>0</v>
      </c>
      <c r="N228" s="70">
        <f>COUNTIFS(N$1,"&gt;="&amp;$D228,N$1,"&lt;="&amp;$E228)</f>
        <v>0</v>
      </c>
      <c r="O228" s="70">
        <f>COUNTIFS(O$1,"&gt;="&amp;$D228,O$1,"&lt;="&amp;$E228)</f>
        <v>0</v>
      </c>
      <c r="P228" s="70">
        <f>COUNTIFS(P$1,"&gt;="&amp;$D228,P$1,"&lt;="&amp;$E228)</f>
        <v>0</v>
      </c>
      <c r="Q228" s="70">
        <f>COUNTIFS(Q$1,"&gt;="&amp;$D228,Q$1,"&lt;="&amp;$E228)</f>
        <v>0</v>
      </c>
      <c r="R228" s="70">
        <f>COUNTIFS(R$1,"&gt;="&amp;$D228,R$1,"&lt;="&amp;$E228)</f>
        <v>0</v>
      </c>
      <c r="S228" s="70">
        <f>COUNTIFS(S$1,"&gt;="&amp;$D228,S$1,"&lt;="&amp;$E228)</f>
        <v>0</v>
      </c>
      <c r="T228" s="70">
        <f>COUNTIFS(T$1,"&gt;="&amp;$D228,T$1,"&lt;="&amp;$E228)</f>
        <v>1</v>
      </c>
      <c r="U228" s="70">
        <f>COUNTIFS(U$1,"&gt;="&amp;$D228,U$1,"&lt;="&amp;$E228)</f>
        <v>0</v>
      </c>
      <c r="V228" s="70">
        <f>COUNTIFS(V$1,"&gt;="&amp;$D228,V$1,"&lt;="&amp;$E228)</f>
        <v>0</v>
      </c>
      <c r="W228" s="70">
        <f>COUNTIFS(W$1,"&gt;="&amp;$D228,W$1,"&lt;="&amp;$E228)</f>
        <v>0</v>
      </c>
      <c r="X228" s="70">
        <f>COUNTIFS(X$1,"&gt;="&amp;$D228,X$1,"&lt;="&amp;$E228)</f>
        <v>0</v>
      </c>
      <c r="Y228" s="70">
        <f>COUNTIFS(Y$1,"&gt;="&amp;$D228,Y$1,"&lt;="&amp;$E228)</f>
        <v>0</v>
      </c>
      <c r="Z228" s="70">
        <f>COUNTIFS(Z$1,"&gt;="&amp;$D228,Z$1,"&lt;="&amp;$E228)</f>
        <v>0</v>
      </c>
      <c r="AA228" s="70">
        <f>COUNTIFS(AA$1,"&gt;="&amp;$D228,AA$1,"&lt;="&amp;$E228)</f>
        <v>0</v>
      </c>
      <c r="AB228" s="70">
        <f>COUNTIFS(AB$1,"&gt;="&amp;$D228,AB$1,"&lt;="&amp;$E228)</f>
        <v>0</v>
      </c>
      <c r="AC228" s="70">
        <f>COUNTIFS(AC$1,"&gt;="&amp;$D228,AC$1,"&lt;="&amp;$E228)</f>
        <v>0</v>
      </c>
      <c r="AD228" s="70">
        <f>COUNTIFS(AD$1,"&gt;="&amp;$D228,AD$1,"&lt;="&amp;$E228)</f>
        <v>0</v>
      </c>
      <c r="AE228" s="70">
        <f>COUNTIFS(AE$1,"&gt;="&amp;$D228,AE$1,"&lt;="&amp;$E228)</f>
        <v>0</v>
      </c>
      <c r="AF228" s="70">
        <f>COUNTIFS(AF$1,"&gt;="&amp;$D228,AF$1,"&lt;="&amp;$E228)</f>
        <v>0</v>
      </c>
      <c r="AG228" s="70">
        <f>COUNTIFS(AG$1,"&gt;="&amp;$D228,AG$1,"&lt;="&amp;$E228)</f>
        <v>0</v>
      </c>
      <c r="AH228" s="70">
        <f>COUNTIFS(AH$1,"&gt;="&amp;$D228,AH$1,"&lt;="&amp;$E228)</f>
        <v>0</v>
      </c>
      <c r="AI228" s="70">
        <f>COUNTIFS(AI$1,"&gt;="&amp;$D228,AI$1,"&lt;="&amp;$E228)</f>
        <v>0</v>
      </c>
      <c r="AJ228" s="94"/>
      <c r="AK228" s="94"/>
      <c r="AL228" s="94"/>
      <c r="AM228" s="98"/>
      <c r="AN228" s="94"/>
      <c r="AO228" s="94"/>
      <c r="AP228" s="94"/>
      <c r="AQ228" s="94"/>
      <c r="AR228" s="94"/>
      <c r="AS228" s="94"/>
      <c r="AT228" s="94"/>
      <c r="AU228" s="94"/>
      <c r="AV228" s="94"/>
      <c r="AW228" s="94"/>
      <c r="AX228" s="94"/>
      <c r="AY228" s="94"/>
      <c r="AZ228" s="94"/>
      <c r="BA228" s="94"/>
      <c r="BB228" s="94"/>
    </row>
    <row r="229" spans="1:54" s="4" customFormat="1" hidden="1">
      <c r="A229" s="20" t="s">
        <v>3</v>
      </c>
      <c r="B229" s="1" t="s">
        <v>295</v>
      </c>
      <c r="C229" s="5" t="s">
        <v>82</v>
      </c>
      <c r="D229" s="4">
        <v>43983</v>
      </c>
      <c r="E229" s="4">
        <v>44012</v>
      </c>
      <c r="F229" s="44"/>
      <c r="I229" s="44"/>
      <c r="J229" s="44"/>
      <c r="K229" s="44"/>
      <c r="L229" s="70">
        <f>COUNTIFS(L$1,"&gt;="&amp;$D229,L$1,"&lt;="&amp;$E229)</f>
        <v>0</v>
      </c>
      <c r="M229" s="70">
        <f>COUNTIFS(M$1,"&gt;="&amp;$D229,M$1,"&lt;="&amp;$E229)</f>
        <v>0</v>
      </c>
      <c r="N229" s="70">
        <f>COUNTIFS(N$1,"&gt;="&amp;$D229,N$1,"&lt;="&amp;$E229)</f>
        <v>0</v>
      </c>
      <c r="O229" s="70">
        <f>COUNTIFS(O$1,"&gt;="&amp;$D229,O$1,"&lt;="&amp;$E229)</f>
        <v>0</v>
      </c>
      <c r="P229" s="70">
        <f>COUNTIFS(P$1,"&gt;="&amp;$D229,P$1,"&lt;="&amp;$E229)</f>
        <v>0</v>
      </c>
      <c r="Q229" s="70">
        <f>COUNTIFS(Q$1,"&gt;="&amp;$D229,Q$1,"&lt;="&amp;$E229)</f>
        <v>1</v>
      </c>
      <c r="R229" s="70">
        <f>COUNTIFS(R$1,"&gt;="&amp;$D229,R$1,"&lt;="&amp;$E229)</f>
        <v>0</v>
      </c>
      <c r="S229" s="70">
        <f>COUNTIFS(S$1,"&gt;="&amp;$D229,S$1,"&lt;="&amp;$E229)</f>
        <v>0</v>
      </c>
      <c r="T229" s="70">
        <f>COUNTIFS(T$1,"&gt;="&amp;$D229,T$1,"&lt;="&amp;$E229)</f>
        <v>0</v>
      </c>
      <c r="U229" s="70">
        <f>COUNTIFS(U$1,"&gt;="&amp;$D229,U$1,"&lt;="&amp;$E229)</f>
        <v>0</v>
      </c>
      <c r="V229" s="70">
        <f>COUNTIFS(V$1,"&gt;="&amp;$D229,V$1,"&lt;="&amp;$E229)</f>
        <v>0</v>
      </c>
      <c r="W229" s="70">
        <f>COUNTIFS(W$1,"&gt;="&amp;$D229,W$1,"&lt;="&amp;$E229)</f>
        <v>0</v>
      </c>
      <c r="X229" s="70">
        <f>COUNTIFS(X$1,"&gt;="&amp;$D229,X$1,"&lt;="&amp;$E229)</f>
        <v>0</v>
      </c>
      <c r="Y229" s="70">
        <f>COUNTIFS(Y$1,"&gt;="&amp;$D229,Y$1,"&lt;="&amp;$E229)</f>
        <v>0</v>
      </c>
      <c r="Z229" s="70">
        <f>COUNTIFS(Z$1,"&gt;="&amp;$D229,Z$1,"&lt;="&amp;$E229)</f>
        <v>0</v>
      </c>
      <c r="AA229" s="70">
        <f>COUNTIFS(AA$1,"&gt;="&amp;$D229,AA$1,"&lt;="&amp;$E229)</f>
        <v>0</v>
      </c>
      <c r="AB229" s="70">
        <f>COUNTIFS(AB$1,"&gt;="&amp;$D229,AB$1,"&lt;="&amp;$E229)</f>
        <v>0</v>
      </c>
      <c r="AC229" s="70">
        <f>COUNTIFS(AC$1,"&gt;="&amp;$D229,AC$1,"&lt;="&amp;$E229)</f>
        <v>0</v>
      </c>
      <c r="AD229" s="70">
        <f>COUNTIFS(AD$1,"&gt;="&amp;$D229,AD$1,"&lt;="&amp;$E229)</f>
        <v>0</v>
      </c>
      <c r="AE229" s="70">
        <f>COUNTIFS(AE$1,"&gt;="&amp;$D229,AE$1,"&lt;="&amp;$E229)</f>
        <v>0</v>
      </c>
      <c r="AF229" s="70">
        <f>COUNTIFS(AF$1,"&gt;="&amp;$D229,AF$1,"&lt;="&amp;$E229)</f>
        <v>0</v>
      </c>
      <c r="AG229" s="70">
        <f>COUNTIFS(AG$1,"&gt;="&amp;$D229,AG$1,"&lt;="&amp;$E229)</f>
        <v>0</v>
      </c>
      <c r="AH229" s="70">
        <f>COUNTIFS(AH$1,"&gt;="&amp;$D229,AH$1,"&lt;="&amp;$E229)</f>
        <v>0</v>
      </c>
      <c r="AI229" s="70">
        <f>COUNTIFS(AI$1,"&gt;="&amp;$D229,AI$1,"&lt;="&amp;$E229)</f>
        <v>0</v>
      </c>
      <c r="AJ229" s="94">
        <v>3</v>
      </c>
      <c r="AK229" s="94">
        <v>3</v>
      </c>
      <c r="AL229" s="94">
        <v>2</v>
      </c>
      <c r="AM229" s="94">
        <v>2</v>
      </c>
      <c r="AN229" s="94">
        <v>4</v>
      </c>
      <c r="AO229" s="94">
        <v>4</v>
      </c>
      <c r="AP229" s="94">
        <v>4</v>
      </c>
      <c r="AQ229" s="94">
        <v>4</v>
      </c>
      <c r="AR229" s="94">
        <v>4</v>
      </c>
      <c r="AS229" s="94">
        <v>4</v>
      </c>
      <c r="AT229" s="94">
        <v>2</v>
      </c>
      <c r="AU229" s="94">
        <v>2</v>
      </c>
      <c r="AV229" s="94">
        <v>2</v>
      </c>
      <c r="AW229" s="94">
        <v>2</v>
      </c>
      <c r="AX229" s="94">
        <v>2</v>
      </c>
      <c r="AY229" s="94">
        <v>2</v>
      </c>
      <c r="AZ229" s="94">
        <v>2</v>
      </c>
      <c r="BA229" s="94">
        <v>2</v>
      </c>
      <c r="BB229" s="94">
        <v>2</v>
      </c>
    </row>
    <row r="230" spans="1:54" s="4" customFormat="1" hidden="1">
      <c r="A230" s="5" t="s">
        <v>4</v>
      </c>
      <c r="B230" s="1" t="s">
        <v>311</v>
      </c>
      <c r="C230" s="5" t="s">
        <v>85</v>
      </c>
      <c r="D230" s="4">
        <v>44075</v>
      </c>
      <c r="E230" s="4">
        <v>44104</v>
      </c>
      <c r="F230" s="44"/>
      <c r="I230" s="44"/>
      <c r="J230" s="44"/>
      <c r="K230" s="44"/>
      <c r="L230" s="70">
        <f>COUNTIFS(L$1,"&gt;="&amp;$D230,L$1,"&lt;="&amp;$E230)</f>
        <v>0</v>
      </c>
      <c r="M230" s="70">
        <f>COUNTIFS(M$1,"&gt;="&amp;$D230,M$1,"&lt;="&amp;$E230)</f>
        <v>0</v>
      </c>
      <c r="N230" s="70">
        <f>COUNTIFS(N$1,"&gt;="&amp;$D230,N$1,"&lt;="&amp;$E230)</f>
        <v>0</v>
      </c>
      <c r="O230" s="70">
        <f>COUNTIFS(O$1,"&gt;="&amp;$D230,O$1,"&lt;="&amp;$E230)</f>
        <v>0</v>
      </c>
      <c r="P230" s="70">
        <f>COUNTIFS(P$1,"&gt;="&amp;$D230,P$1,"&lt;="&amp;$E230)</f>
        <v>0</v>
      </c>
      <c r="Q230" s="70">
        <f>COUNTIFS(Q$1,"&gt;="&amp;$D230,Q$1,"&lt;="&amp;$E230)</f>
        <v>0</v>
      </c>
      <c r="R230" s="70">
        <f>COUNTIFS(R$1,"&gt;="&amp;$D230,R$1,"&lt;="&amp;$E230)</f>
        <v>0</v>
      </c>
      <c r="S230" s="70">
        <f>COUNTIFS(S$1,"&gt;="&amp;$D230,S$1,"&lt;="&amp;$E230)</f>
        <v>0</v>
      </c>
      <c r="T230" s="70">
        <f>COUNTIFS(T$1,"&gt;="&amp;$D230,T$1,"&lt;="&amp;$E230)</f>
        <v>1</v>
      </c>
      <c r="U230" s="70">
        <f>COUNTIFS(U$1,"&gt;="&amp;$D230,U$1,"&lt;="&amp;$E230)</f>
        <v>0</v>
      </c>
      <c r="V230" s="70">
        <f>COUNTIFS(V$1,"&gt;="&amp;$D230,V$1,"&lt;="&amp;$E230)</f>
        <v>0</v>
      </c>
      <c r="W230" s="70">
        <f>COUNTIFS(W$1,"&gt;="&amp;$D230,W$1,"&lt;="&amp;$E230)</f>
        <v>0</v>
      </c>
      <c r="X230" s="70">
        <f>COUNTIFS(X$1,"&gt;="&amp;$D230,X$1,"&lt;="&amp;$E230)</f>
        <v>0</v>
      </c>
      <c r="Y230" s="70">
        <f>COUNTIFS(Y$1,"&gt;="&amp;$D230,Y$1,"&lt;="&amp;$E230)</f>
        <v>0</v>
      </c>
      <c r="Z230" s="70">
        <f>COUNTIFS(Z$1,"&gt;="&amp;$D230,Z$1,"&lt;="&amp;$E230)</f>
        <v>0</v>
      </c>
      <c r="AA230" s="70">
        <f>COUNTIFS(AA$1,"&gt;="&amp;$D230,AA$1,"&lt;="&amp;$E230)</f>
        <v>0</v>
      </c>
      <c r="AB230" s="70">
        <f>COUNTIFS(AB$1,"&gt;="&amp;$D230,AB$1,"&lt;="&amp;$E230)</f>
        <v>0</v>
      </c>
      <c r="AC230" s="70">
        <f>COUNTIFS(AC$1,"&gt;="&amp;$D230,AC$1,"&lt;="&amp;$E230)</f>
        <v>0</v>
      </c>
      <c r="AD230" s="70">
        <f>COUNTIFS(AD$1,"&gt;="&amp;$D230,AD$1,"&lt;="&amp;$E230)</f>
        <v>0</v>
      </c>
      <c r="AE230" s="70">
        <f>COUNTIFS(AE$1,"&gt;="&amp;$D230,AE$1,"&lt;="&amp;$E230)</f>
        <v>0</v>
      </c>
      <c r="AF230" s="70">
        <f>COUNTIFS(AF$1,"&gt;="&amp;$D230,AF$1,"&lt;="&amp;$E230)</f>
        <v>0</v>
      </c>
      <c r="AG230" s="70">
        <f>COUNTIFS(AG$1,"&gt;="&amp;$D230,AG$1,"&lt;="&amp;$E230)</f>
        <v>0</v>
      </c>
      <c r="AH230" s="70">
        <f>COUNTIFS(AH$1,"&gt;="&amp;$D230,AH$1,"&lt;="&amp;$E230)</f>
        <v>0</v>
      </c>
      <c r="AI230" s="70">
        <f>COUNTIFS(AI$1,"&gt;="&amp;$D230,AI$1,"&lt;="&amp;$E230)</f>
        <v>0</v>
      </c>
      <c r="AJ230" s="94"/>
      <c r="AK230" s="94"/>
      <c r="AL230" s="94"/>
      <c r="AM230" s="94"/>
      <c r="AN230" s="94"/>
      <c r="AO230" s="94"/>
      <c r="AP230" s="94"/>
      <c r="AQ230" s="94"/>
      <c r="AR230" s="94"/>
      <c r="AS230" s="94"/>
      <c r="AT230" s="94"/>
      <c r="AU230" s="94"/>
      <c r="AV230" s="94"/>
      <c r="AW230" s="94"/>
      <c r="AX230" s="94"/>
      <c r="AY230" s="94"/>
      <c r="AZ230" s="94"/>
      <c r="BA230" s="94"/>
      <c r="BB230" s="94"/>
    </row>
    <row r="231" spans="1:54" s="4" customFormat="1" hidden="1">
      <c r="A231" s="5" t="s">
        <v>4</v>
      </c>
      <c r="B231" s="1" t="s">
        <v>311</v>
      </c>
      <c r="C231" s="3" t="s">
        <v>736</v>
      </c>
      <c r="D231" s="4">
        <v>44105</v>
      </c>
      <c r="E231" s="4">
        <v>44196</v>
      </c>
      <c r="F231" s="44"/>
      <c r="I231" s="44"/>
      <c r="J231" s="44"/>
      <c r="K231" s="44"/>
      <c r="L231" s="70">
        <f>COUNTIFS(L$1,"&gt;="&amp;$D231,L$1,"&lt;="&amp;$E231)</f>
        <v>0</v>
      </c>
      <c r="M231" s="70">
        <f>COUNTIFS(M$1,"&gt;="&amp;$D231,M$1,"&lt;="&amp;$E231)</f>
        <v>0</v>
      </c>
      <c r="N231" s="70">
        <f>COUNTIFS(N$1,"&gt;="&amp;$D231,N$1,"&lt;="&amp;$E231)</f>
        <v>0</v>
      </c>
      <c r="O231" s="70">
        <f>COUNTIFS(O$1,"&gt;="&amp;$D231,O$1,"&lt;="&amp;$E231)</f>
        <v>0</v>
      </c>
      <c r="P231" s="70">
        <f>COUNTIFS(P$1,"&gt;="&amp;$D231,P$1,"&lt;="&amp;$E231)</f>
        <v>0</v>
      </c>
      <c r="Q231" s="70">
        <f>COUNTIFS(Q$1,"&gt;="&amp;$D231,Q$1,"&lt;="&amp;$E231)</f>
        <v>0</v>
      </c>
      <c r="R231" s="70">
        <f>COUNTIFS(R$1,"&gt;="&amp;$D231,R$1,"&lt;="&amp;$E231)</f>
        <v>0</v>
      </c>
      <c r="S231" s="70">
        <f>COUNTIFS(S$1,"&gt;="&amp;$D231,S$1,"&lt;="&amp;$E231)</f>
        <v>0</v>
      </c>
      <c r="T231" s="70">
        <f>COUNTIFS(T$1,"&gt;="&amp;$D231,T$1,"&lt;="&amp;$E231)</f>
        <v>0</v>
      </c>
      <c r="U231" s="70">
        <f>COUNTIFS(U$1,"&gt;="&amp;$D231,U$1,"&lt;="&amp;$E231)</f>
        <v>1</v>
      </c>
      <c r="V231" s="70">
        <f>COUNTIFS(V$1,"&gt;="&amp;$D231,V$1,"&lt;="&amp;$E231)</f>
        <v>1</v>
      </c>
      <c r="W231" s="70">
        <f>COUNTIFS(W$1,"&gt;="&amp;$D231,W$1,"&lt;="&amp;$E231)</f>
        <v>1</v>
      </c>
      <c r="X231" s="70">
        <f>COUNTIFS(X$1,"&gt;="&amp;$D231,X$1,"&lt;="&amp;$E231)</f>
        <v>0</v>
      </c>
      <c r="Y231" s="70">
        <f>COUNTIFS(Y$1,"&gt;="&amp;$D231,Y$1,"&lt;="&amp;$E231)</f>
        <v>0</v>
      </c>
      <c r="Z231" s="70">
        <f>COUNTIFS(Z$1,"&gt;="&amp;$D231,Z$1,"&lt;="&amp;$E231)</f>
        <v>0</v>
      </c>
      <c r="AA231" s="70">
        <f>COUNTIFS(AA$1,"&gt;="&amp;$D231,AA$1,"&lt;="&amp;$E231)</f>
        <v>0</v>
      </c>
      <c r="AB231" s="70">
        <f>COUNTIFS(AB$1,"&gt;="&amp;$D231,AB$1,"&lt;="&amp;$E231)</f>
        <v>0</v>
      </c>
      <c r="AC231" s="70">
        <f>COUNTIFS(AC$1,"&gt;="&amp;$D231,AC$1,"&lt;="&amp;$E231)</f>
        <v>0</v>
      </c>
      <c r="AD231" s="70">
        <f>COUNTIFS(AD$1,"&gt;="&amp;$D231,AD$1,"&lt;="&amp;$E231)</f>
        <v>0</v>
      </c>
      <c r="AE231" s="70">
        <f>COUNTIFS(AE$1,"&gt;="&amp;$D231,AE$1,"&lt;="&amp;$E231)</f>
        <v>0</v>
      </c>
      <c r="AF231" s="70">
        <f>COUNTIFS(AF$1,"&gt;="&amp;$D231,AF$1,"&lt;="&amp;$E231)</f>
        <v>0</v>
      </c>
      <c r="AG231" s="70">
        <f>COUNTIFS(AG$1,"&gt;="&amp;$D231,AG$1,"&lt;="&amp;$E231)</f>
        <v>0</v>
      </c>
      <c r="AH231" s="70">
        <f>COUNTIFS(AH$1,"&gt;="&amp;$D231,AH$1,"&lt;="&amp;$E231)</f>
        <v>0</v>
      </c>
      <c r="AI231" s="70">
        <f>COUNTIFS(AI$1,"&gt;="&amp;$D231,AI$1,"&lt;="&amp;$E231)</f>
        <v>0</v>
      </c>
      <c r="AJ231" s="94"/>
      <c r="AK231" s="94"/>
      <c r="AL231" s="94"/>
      <c r="AM231" s="94"/>
      <c r="AN231" s="94"/>
      <c r="AO231" s="94"/>
      <c r="AP231" s="94"/>
      <c r="AQ231" s="94"/>
      <c r="AR231" s="94"/>
      <c r="AS231" s="94"/>
      <c r="AT231" s="94"/>
      <c r="AU231" s="94"/>
      <c r="AV231" s="94"/>
      <c r="AW231" s="94"/>
      <c r="AX231" s="94"/>
      <c r="AY231" s="94"/>
      <c r="AZ231" s="94"/>
      <c r="BA231" s="94"/>
      <c r="BB231" s="94"/>
    </row>
    <row r="232" spans="1:54" s="4" customFormat="1" hidden="1">
      <c r="A232" s="5" t="s">
        <v>4</v>
      </c>
      <c r="B232" s="1" t="s">
        <v>311</v>
      </c>
      <c r="C232" s="3" t="s">
        <v>739</v>
      </c>
      <c r="D232" s="4">
        <v>44105</v>
      </c>
      <c r="E232" s="4">
        <v>44196</v>
      </c>
      <c r="F232" s="44"/>
      <c r="I232" s="44"/>
      <c r="J232" s="44"/>
      <c r="K232" s="44"/>
      <c r="L232" s="70">
        <f>COUNTIFS(L$1,"&gt;="&amp;$D232,L$1,"&lt;="&amp;$E232)</f>
        <v>0</v>
      </c>
      <c r="M232" s="70">
        <f>COUNTIFS(M$1,"&gt;="&amp;$D232,M$1,"&lt;="&amp;$E232)</f>
        <v>0</v>
      </c>
      <c r="N232" s="70">
        <f>COUNTIFS(N$1,"&gt;="&amp;$D232,N$1,"&lt;="&amp;$E232)</f>
        <v>0</v>
      </c>
      <c r="O232" s="70">
        <f>COUNTIFS(O$1,"&gt;="&amp;$D232,O$1,"&lt;="&amp;$E232)</f>
        <v>0</v>
      </c>
      <c r="P232" s="70">
        <f>COUNTIFS(P$1,"&gt;="&amp;$D232,P$1,"&lt;="&amp;$E232)</f>
        <v>0</v>
      </c>
      <c r="Q232" s="70">
        <f>COUNTIFS(Q$1,"&gt;="&amp;$D232,Q$1,"&lt;="&amp;$E232)</f>
        <v>0</v>
      </c>
      <c r="R232" s="70">
        <f>COUNTIFS(R$1,"&gt;="&amp;$D232,R$1,"&lt;="&amp;$E232)</f>
        <v>0</v>
      </c>
      <c r="S232" s="70">
        <f>COUNTIFS(S$1,"&gt;="&amp;$D232,S$1,"&lt;="&amp;$E232)</f>
        <v>0</v>
      </c>
      <c r="T232" s="70">
        <f>COUNTIFS(T$1,"&gt;="&amp;$D232,T$1,"&lt;="&amp;$E232)</f>
        <v>0</v>
      </c>
      <c r="U232" s="70">
        <f>COUNTIFS(U$1,"&gt;="&amp;$D232,U$1,"&lt;="&amp;$E232)</f>
        <v>1</v>
      </c>
      <c r="V232" s="70">
        <f>COUNTIFS(V$1,"&gt;="&amp;$D232,V$1,"&lt;="&amp;$E232)</f>
        <v>1</v>
      </c>
      <c r="W232" s="70">
        <f>COUNTIFS(W$1,"&gt;="&amp;$D232,W$1,"&lt;="&amp;$E232)</f>
        <v>1</v>
      </c>
      <c r="X232" s="70">
        <f>COUNTIFS(X$1,"&gt;="&amp;$D232,X$1,"&lt;="&amp;$E232)</f>
        <v>0</v>
      </c>
      <c r="Y232" s="70">
        <f>COUNTIFS(Y$1,"&gt;="&amp;$D232,Y$1,"&lt;="&amp;$E232)</f>
        <v>0</v>
      </c>
      <c r="Z232" s="70">
        <f>COUNTIFS(Z$1,"&gt;="&amp;$D232,Z$1,"&lt;="&amp;$E232)</f>
        <v>0</v>
      </c>
      <c r="AA232" s="70">
        <f>COUNTIFS(AA$1,"&gt;="&amp;$D232,AA$1,"&lt;="&amp;$E232)</f>
        <v>0</v>
      </c>
      <c r="AB232" s="70">
        <f>COUNTIFS(AB$1,"&gt;="&amp;$D232,AB$1,"&lt;="&amp;$E232)</f>
        <v>0</v>
      </c>
      <c r="AC232" s="70">
        <f>COUNTIFS(AC$1,"&gt;="&amp;$D232,AC$1,"&lt;="&amp;$E232)</f>
        <v>0</v>
      </c>
      <c r="AD232" s="70">
        <f>COUNTIFS(AD$1,"&gt;="&amp;$D232,AD$1,"&lt;="&amp;$E232)</f>
        <v>0</v>
      </c>
      <c r="AE232" s="70">
        <f>COUNTIFS(AE$1,"&gt;="&amp;$D232,AE$1,"&lt;="&amp;$E232)</f>
        <v>0</v>
      </c>
      <c r="AF232" s="70">
        <f>COUNTIFS(AF$1,"&gt;="&amp;$D232,AF$1,"&lt;="&amp;$E232)</f>
        <v>0</v>
      </c>
      <c r="AG232" s="70">
        <f>COUNTIFS(AG$1,"&gt;="&amp;$D232,AG$1,"&lt;="&amp;$E232)</f>
        <v>0</v>
      </c>
      <c r="AH232" s="70">
        <f>COUNTIFS(AH$1,"&gt;="&amp;$D232,AH$1,"&lt;="&amp;$E232)</f>
        <v>0</v>
      </c>
      <c r="AI232" s="70">
        <f>COUNTIFS(AI$1,"&gt;="&amp;$D232,AI$1,"&lt;="&amp;$E232)</f>
        <v>0</v>
      </c>
      <c r="AJ232" s="94"/>
      <c r="AK232" s="94"/>
      <c r="AL232" s="94"/>
      <c r="AM232" s="94"/>
      <c r="AN232" s="94"/>
      <c r="AO232" s="94"/>
      <c r="AP232" s="94"/>
      <c r="AQ232" s="94"/>
      <c r="AR232" s="94"/>
      <c r="AS232" s="94"/>
      <c r="AT232" s="94"/>
      <c r="AU232" s="94"/>
      <c r="AV232" s="94"/>
      <c r="AW232" s="94"/>
      <c r="AX232" s="94"/>
      <c r="AY232" s="94"/>
      <c r="AZ232" s="94"/>
      <c r="BA232" s="94"/>
      <c r="BB232" s="94"/>
    </row>
    <row r="233" spans="1:54" s="4" customFormat="1" hidden="1">
      <c r="A233" s="20" t="s">
        <v>199</v>
      </c>
      <c r="B233" s="1" t="s">
        <v>273</v>
      </c>
      <c r="C233" s="5" t="s">
        <v>195</v>
      </c>
      <c r="D233" s="4">
        <v>44075</v>
      </c>
      <c r="E233" s="4">
        <v>44104</v>
      </c>
      <c r="F233" s="44"/>
      <c r="I233" s="44"/>
      <c r="J233" s="44"/>
      <c r="K233" s="44"/>
      <c r="L233" s="70">
        <f>COUNTIFS(L$1,"&gt;="&amp;$D233,L$1,"&lt;="&amp;$E233)</f>
        <v>0</v>
      </c>
      <c r="M233" s="70">
        <f>COUNTIFS(M$1,"&gt;="&amp;$D233,M$1,"&lt;="&amp;$E233)</f>
        <v>0</v>
      </c>
      <c r="N233" s="70">
        <f>COUNTIFS(N$1,"&gt;="&amp;$D233,N$1,"&lt;="&amp;$E233)</f>
        <v>0</v>
      </c>
      <c r="O233" s="70">
        <f>COUNTIFS(O$1,"&gt;="&amp;$D233,O$1,"&lt;="&amp;$E233)</f>
        <v>0</v>
      </c>
      <c r="P233" s="70">
        <f>COUNTIFS(P$1,"&gt;="&amp;$D233,P$1,"&lt;="&amp;$E233)</f>
        <v>0</v>
      </c>
      <c r="Q233" s="70">
        <f>COUNTIFS(Q$1,"&gt;="&amp;$D233,Q$1,"&lt;="&amp;$E233)</f>
        <v>0</v>
      </c>
      <c r="R233" s="70">
        <f>COUNTIFS(R$1,"&gt;="&amp;$D233,R$1,"&lt;="&amp;$E233)</f>
        <v>0</v>
      </c>
      <c r="S233" s="70">
        <f>COUNTIFS(S$1,"&gt;="&amp;$D233,S$1,"&lt;="&amp;$E233)</f>
        <v>0</v>
      </c>
      <c r="T233" s="70">
        <f>COUNTIFS(T$1,"&gt;="&amp;$D233,T$1,"&lt;="&amp;$E233)</f>
        <v>1</v>
      </c>
      <c r="U233" s="70">
        <f>COUNTIFS(U$1,"&gt;="&amp;$D233,U$1,"&lt;="&amp;$E233)</f>
        <v>0</v>
      </c>
      <c r="V233" s="70">
        <f>COUNTIFS(V$1,"&gt;="&amp;$D233,V$1,"&lt;="&amp;$E233)</f>
        <v>0</v>
      </c>
      <c r="W233" s="70">
        <f>COUNTIFS(W$1,"&gt;="&amp;$D233,W$1,"&lt;="&amp;$E233)</f>
        <v>0</v>
      </c>
      <c r="X233" s="70">
        <f>COUNTIFS(X$1,"&gt;="&amp;$D233,X$1,"&lt;="&amp;$E233)</f>
        <v>0</v>
      </c>
      <c r="Y233" s="70">
        <f>COUNTIFS(Y$1,"&gt;="&amp;$D233,Y$1,"&lt;="&amp;$E233)</f>
        <v>0</v>
      </c>
      <c r="Z233" s="70">
        <f>COUNTIFS(Z$1,"&gt;="&amp;$D233,Z$1,"&lt;="&amp;$E233)</f>
        <v>0</v>
      </c>
      <c r="AA233" s="70">
        <f>COUNTIFS(AA$1,"&gt;="&amp;$D233,AA$1,"&lt;="&amp;$E233)</f>
        <v>0</v>
      </c>
      <c r="AB233" s="70">
        <f>COUNTIFS(AB$1,"&gt;="&amp;$D233,AB$1,"&lt;="&amp;$E233)</f>
        <v>0</v>
      </c>
      <c r="AC233" s="70">
        <f>COUNTIFS(AC$1,"&gt;="&amp;$D233,AC$1,"&lt;="&amp;$E233)</f>
        <v>0</v>
      </c>
      <c r="AD233" s="70">
        <f>COUNTIFS(AD$1,"&gt;="&amp;$D233,AD$1,"&lt;="&amp;$E233)</f>
        <v>0</v>
      </c>
      <c r="AE233" s="70">
        <f>COUNTIFS(AE$1,"&gt;="&amp;$D233,AE$1,"&lt;="&amp;$E233)</f>
        <v>0</v>
      </c>
      <c r="AF233" s="70">
        <f>COUNTIFS(AF$1,"&gt;="&amp;$D233,AF$1,"&lt;="&amp;$E233)</f>
        <v>0</v>
      </c>
      <c r="AG233" s="70">
        <f>COUNTIFS(AG$1,"&gt;="&amp;$D233,AG$1,"&lt;="&amp;$E233)</f>
        <v>0</v>
      </c>
      <c r="AH233" s="70">
        <f>COUNTIFS(AH$1,"&gt;="&amp;$D233,AH$1,"&lt;="&amp;$E233)</f>
        <v>0</v>
      </c>
      <c r="AI233" s="70">
        <f>COUNTIFS(AI$1,"&gt;="&amp;$D233,AI$1,"&lt;="&amp;$E233)</f>
        <v>0</v>
      </c>
      <c r="AJ233" s="94">
        <v>2</v>
      </c>
      <c r="AK233" s="94">
        <v>2</v>
      </c>
      <c r="AL233" s="94">
        <v>2</v>
      </c>
      <c r="AM233" s="94">
        <v>2</v>
      </c>
      <c r="AN233" s="94">
        <v>4</v>
      </c>
      <c r="AO233" s="94">
        <v>4</v>
      </c>
      <c r="AP233" s="94">
        <v>4</v>
      </c>
      <c r="AQ233" s="94">
        <v>4</v>
      </c>
      <c r="AR233" s="94">
        <v>4</v>
      </c>
      <c r="AS233" s="94">
        <v>4</v>
      </c>
      <c r="AT233" s="94">
        <v>4</v>
      </c>
      <c r="AU233" s="94">
        <v>2</v>
      </c>
      <c r="AV233" s="94">
        <v>2</v>
      </c>
      <c r="AW233" s="94">
        <v>2</v>
      </c>
      <c r="AX233" s="94">
        <v>2</v>
      </c>
      <c r="AY233" s="94">
        <v>2</v>
      </c>
      <c r="AZ233" s="94">
        <v>2</v>
      </c>
      <c r="BA233" s="94">
        <v>2</v>
      </c>
      <c r="BB233" s="94">
        <v>2</v>
      </c>
    </row>
    <row r="234" spans="1:54" s="4" customFormat="1" hidden="1">
      <c r="A234" s="5" t="s">
        <v>3</v>
      </c>
      <c r="B234" s="1" t="s">
        <v>295</v>
      </c>
      <c r="C234" s="3" t="s">
        <v>785</v>
      </c>
      <c r="D234" s="4">
        <v>44256</v>
      </c>
      <c r="E234" s="4">
        <v>44286</v>
      </c>
      <c r="F234" s="44"/>
      <c r="I234" s="44"/>
      <c r="J234" s="44"/>
      <c r="K234" s="44"/>
      <c r="L234" s="70">
        <f>COUNTIFS(L$1,"&gt;="&amp;$D234,L$1,"&lt;="&amp;$E234)</f>
        <v>0</v>
      </c>
      <c r="M234" s="70">
        <f>COUNTIFS(M$1,"&gt;="&amp;$D234,M$1,"&lt;="&amp;$E234)</f>
        <v>0</v>
      </c>
      <c r="N234" s="70">
        <f>COUNTIFS(N$1,"&gt;="&amp;$D234,N$1,"&lt;="&amp;$E234)</f>
        <v>0</v>
      </c>
      <c r="O234" s="70">
        <f>COUNTIFS(O$1,"&gt;="&amp;$D234,O$1,"&lt;="&amp;$E234)</f>
        <v>0</v>
      </c>
      <c r="P234" s="70">
        <f>COUNTIFS(P$1,"&gt;="&amp;$D234,P$1,"&lt;="&amp;$E234)</f>
        <v>0</v>
      </c>
      <c r="Q234" s="70">
        <f>COUNTIFS(Q$1,"&gt;="&amp;$D234,Q$1,"&lt;="&amp;$E234)</f>
        <v>0</v>
      </c>
      <c r="R234" s="70">
        <f>COUNTIFS(R$1,"&gt;="&amp;$D234,R$1,"&lt;="&amp;$E234)</f>
        <v>0</v>
      </c>
      <c r="S234" s="70">
        <f>COUNTIFS(S$1,"&gt;="&amp;$D234,S$1,"&lt;="&amp;$E234)</f>
        <v>0</v>
      </c>
      <c r="T234" s="70">
        <f>COUNTIFS(T$1,"&gt;="&amp;$D234,T$1,"&lt;="&amp;$E234)</f>
        <v>0</v>
      </c>
      <c r="U234" s="70">
        <f>COUNTIFS(U$1,"&gt;="&amp;$D234,U$1,"&lt;="&amp;$E234)</f>
        <v>0</v>
      </c>
      <c r="V234" s="70">
        <f>COUNTIFS(V$1,"&gt;="&amp;$D234,V$1,"&lt;="&amp;$E234)</f>
        <v>0</v>
      </c>
      <c r="W234" s="70">
        <f>COUNTIFS(W$1,"&gt;="&amp;$D234,W$1,"&lt;="&amp;$E234)</f>
        <v>0</v>
      </c>
      <c r="X234" s="70">
        <f>COUNTIFS(X$1,"&gt;="&amp;$D234,X$1,"&lt;="&amp;$E234)</f>
        <v>0</v>
      </c>
      <c r="Y234" s="70">
        <f>COUNTIFS(Y$1,"&gt;="&amp;$D234,Y$1,"&lt;="&amp;$E234)</f>
        <v>0</v>
      </c>
      <c r="Z234" s="70">
        <f>COUNTIFS(Z$1,"&gt;="&amp;$D234,Z$1,"&lt;="&amp;$E234)</f>
        <v>1</v>
      </c>
      <c r="AA234" s="70">
        <f>COUNTIFS(AA$1,"&gt;="&amp;$D234,AA$1,"&lt;="&amp;$E234)</f>
        <v>0</v>
      </c>
      <c r="AB234" s="70">
        <f>COUNTIFS(AB$1,"&gt;="&amp;$D234,AB$1,"&lt;="&amp;$E234)</f>
        <v>0</v>
      </c>
      <c r="AC234" s="70">
        <f>COUNTIFS(AC$1,"&gt;="&amp;$D234,AC$1,"&lt;="&amp;$E234)</f>
        <v>0</v>
      </c>
      <c r="AD234" s="70">
        <f>COUNTIFS(AD$1,"&gt;="&amp;$D234,AD$1,"&lt;="&amp;$E234)</f>
        <v>0</v>
      </c>
      <c r="AE234" s="70">
        <f>COUNTIFS(AE$1,"&gt;="&amp;$D234,AE$1,"&lt;="&amp;$E234)</f>
        <v>0</v>
      </c>
      <c r="AF234" s="70">
        <f>COUNTIFS(AF$1,"&gt;="&amp;$D234,AF$1,"&lt;="&amp;$E234)</f>
        <v>0</v>
      </c>
      <c r="AG234" s="70">
        <f>COUNTIFS(AG$1,"&gt;="&amp;$D234,AG$1,"&lt;="&amp;$E234)</f>
        <v>0</v>
      </c>
      <c r="AH234" s="70">
        <f>COUNTIFS(AH$1,"&gt;="&amp;$D234,AH$1,"&lt;="&amp;$E234)</f>
        <v>0</v>
      </c>
      <c r="AI234" s="70">
        <f>COUNTIFS(AI$1,"&gt;="&amp;$D234,AI$1,"&lt;="&amp;$E234)</f>
        <v>0</v>
      </c>
      <c r="AJ234" s="95"/>
      <c r="AK234" s="95"/>
      <c r="AL234" s="95"/>
      <c r="AM234" s="96"/>
      <c r="AN234" s="96"/>
      <c r="AO234" s="96"/>
      <c r="AP234" s="96"/>
      <c r="AQ234" s="96"/>
      <c r="AR234" s="96"/>
      <c r="AS234" s="96"/>
      <c r="AT234" s="96"/>
      <c r="AU234" s="96"/>
      <c r="AV234" s="96"/>
      <c r="AW234" s="96"/>
      <c r="AX234" s="96"/>
      <c r="AY234" s="96"/>
      <c r="AZ234" s="96"/>
      <c r="BA234" s="96"/>
      <c r="BB234" s="96"/>
    </row>
    <row r="235" spans="1:54" s="4" customFormat="1" hidden="1">
      <c r="A235" s="5" t="s">
        <v>3</v>
      </c>
      <c r="B235" s="1" t="s">
        <v>295</v>
      </c>
      <c r="C235" s="3" t="s">
        <v>785</v>
      </c>
      <c r="D235" s="4">
        <v>44256</v>
      </c>
      <c r="E235" s="4">
        <v>44286</v>
      </c>
      <c r="F235" s="44"/>
      <c r="I235" s="44"/>
      <c r="J235" s="44"/>
      <c r="K235" s="44"/>
      <c r="L235" s="70">
        <f>COUNTIFS(L$1,"&gt;="&amp;$D235,L$1,"&lt;="&amp;$E235)</f>
        <v>0</v>
      </c>
      <c r="M235" s="70">
        <f>COUNTIFS(M$1,"&gt;="&amp;$D235,M$1,"&lt;="&amp;$E235)</f>
        <v>0</v>
      </c>
      <c r="N235" s="70">
        <f>COUNTIFS(N$1,"&gt;="&amp;$D235,N$1,"&lt;="&amp;$E235)</f>
        <v>0</v>
      </c>
      <c r="O235" s="70">
        <f>COUNTIFS(O$1,"&gt;="&amp;$D235,O$1,"&lt;="&amp;$E235)</f>
        <v>0</v>
      </c>
      <c r="P235" s="70">
        <f>COUNTIFS(P$1,"&gt;="&amp;$D235,P$1,"&lt;="&amp;$E235)</f>
        <v>0</v>
      </c>
      <c r="Q235" s="70">
        <f>COUNTIFS(Q$1,"&gt;="&amp;$D235,Q$1,"&lt;="&amp;$E235)</f>
        <v>0</v>
      </c>
      <c r="R235" s="70">
        <f>COUNTIFS(R$1,"&gt;="&amp;$D235,R$1,"&lt;="&amp;$E235)</f>
        <v>0</v>
      </c>
      <c r="S235" s="70">
        <f>COUNTIFS(S$1,"&gt;="&amp;$D235,S$1,"&lt;="&amp;$E235)</f>
        <v>0</v>
      </c>
      <c r="T235" s="70">
        <f>COUNTIFS(T$1,"&gt;="&amp;$D235,T$1,"&lt;="&amp;$E235)</f>
        <v>0</v>
      </c>
      <c r="U235" s="70">
        <f>COUNTIFS(U$1,"&gt;="&amp;$D235,U$1,"&lt;="&amp;$E235)</f>
        <v>0</v>
      </c>
      <c r="V235" s="70">
        <f>COUNTIFS(V$1,"&gt;="&amp;$D235,V$1,"&lt;="&amp;$E235)</f>
        <v>0</v>
      </c>
      <c r="W235" s="70">
        <f>COUNTIFS(W$1,"&gt;="&amp;$D235,W$1,"&lt;="&amp;$E235)</f>
        <v>0</v>
      </c>
      <c r="X235" s="70">
        <f>COUNTIFS(X$1,"&gt;="&amp;$D235,X$1,"&lt;="&amp;$E235)</f>
        <v>0</v>
      </c>
      <c r="Y235" s="70">
        <f>COUNTIFS(Y$1,"&gt;="&amp;$D235,Y$1,"&lt;="&amp;$E235)</f>
        <v>0</v>
      </c>
      <c r="Z235" s="70">
        <f>COUNTIFS(Z$1,"&gt;="&amp;$D235,Z$1,"&lt;="&amp;$E235)</f>
        <v>1</v>
      </c>
      <c r="AA235" s="70">
        <f>COUNTIFS(AA$1,"&gt;="&amp;$D235,AA$1,"&lt;="&amp;$E235)</f>
        <v>0</v>
      </c>
      <c r="AB235" s="70">
        <f>COUNTIFS(AB$1,"&gt;="&amp;$D235,AB$1,"&lt;="&amp;$E235)</f>
        <v>0</v>
      </c>
      <c r="AC235" s="70">
        <f>COUNTIFS(AC$1,"&gt;="&amp;$D235,AC$1,"&lt;="&amp;$E235)</f>
        <v>0</v>
      </c>
      <c r="AD235" s="70">
        <f>COUNTIFS(AD$1,"&gt;="&amp;$D235,AD$1,"&lt;="&amp;$E235)</f>
        <v>0</v>
      </c>
      <c r="AE235" s="70">
        <f>COUNTIFS(AE$1,"&gt;="&amp;$D235,AE$1,"&lt;="&amp;$E235)</f>
        <v>0</v>
      </c>
      <c r="AF235" s="70">
        <f>COUNTIFS(AF$1,"&gt;="&amp;$D235,AF$1,"&lt;="&amp;$E235)</f>
        <v>0</v>
      </c>
      <c r="AG235" s="70">
        <f>COUNTIFS(AG$1,"&gt;="&amp;$D235,AG$1,"&lt;="&amp;$E235)</f>
        <v>0</v>
      </c>
      <c r="AH235" s="70">
        <f>COUNTIFS(AH$1,"&gt;="&amp;$D235,AH$1,"&lt;="&amp;$E235)</f>
        <v>0</v>
      </c>
      <c r="AI235" s="70">
        <f>COUNTIFS(AI$1,"&gt;="&amp;$D235,AI$1,"&lt;="&amp;$E235)</f>
        <v>0</v>
      </c>
      <c r="AJ235" s="95"/>
      <c r="AK235" s="95"/>
      <c r="AL235" s="95"/>
      <c r="AM235" s="96"/>
      <c r="AN235" s="96"/>
      <c r="AO235" s="96"/>
      <c r="AP235" s="96"/>
      <c r="AQ235" s="96"/>
      <c r="AR235" s="96"/>
      <c r="AS235" s="96"/>
      <c r="AT235" s="96"/>
      <c r="AU235" s="96"/>
      <c r="AV235" s="96"/>
      <c r="AW235" s="96"/>
      <c r="AX235" s="96"/>
      <c r="AY235" s="96"/>
      <c r="AZ235" s="96"/>
      <c r="BA235" s="96"/>
      <c r="BB235" s="96"/>
    </row>
    <row r="236" spans="1:54" s="4" customFormat="1" hidden="1">
      <c r="A236" s="5" t="s">
        <v>3</v>
      </c>
      <c r="B236" s="1" t="s">
        <v>295</v>
      </c>
      <c r="C236" s="5" t="s">
        <v>747</v>
      </c>
      <c r="D236" s="4">
        <v>44228</v>
      </c>
      <c r="E236" s="4">
        <v>44255</v>
      </c>
      <c r="F236" s="44"/>
      <c r="I236" s="44"/>
      <c r="J236" s="44"/>
      <c r="K236" s="44"/>
      <c r="L236" s="70">
        <f>COUNTIFS(L$1,"&gt;="&amp;$D236,L$1,"&lt;="&amp;$E236)</f>
        <v>0</v>
      </c>
      <c r="M236" s="70">
        <f>COUNTIFS(M$1,"&gt;="&amp;$D236,M$1,"&lt;="&amp;$E236)</f>
        <v>0</v>
      </c>
      <c r="N236" s="70">
        <f>COUNTIFS(N$1,"&gt;="&amp;$D236,N$1,"&lt;="&amp;$E236)</f>
        <v>0</v>
      </c>
      <c r="O236" s="70">
        <f>COUNTIFS(O$1,"&gt;="&amp;$D236,O$1,"&lt;="&amp;$E236)</f>
        <v>0</v>
      </c>
      <c r="P236" s="70">
        <f>COUNTIFS(P$1,"&gt;="&amp;$D236,P$1,"&lt;="&amp;$E236)</f>
        <v>0</v>
      </c>
      <c r="Q236" s="70">
        <f>COUNTIFS(Q$1,"&gt;="&amp;$D236,Q$1,"&lt;="&amp;$E236)</f>
        <v>0</v>
      </c>
      <c r="R236" s="70">
        <f>COUNTIFS(R$1,"&gt;="&amp;$D236,R$1,"&lt;="&amp;$E236)</f>
        <v>0</v>
      </c>
      <c r="S236" s="70">
        <f>COUNTIFS(S$1,"&gt;="&amp;$D236,S$1,"&lt;="&amp;$E236)</f>
        <v>0</v>
      </c>
      <c r="T236" s="70">
        <f>COUNTIFS(T$1,"&gt;="&amp;$D236,T$1,"&lt;="&amp;$E236)</f>
        <v>0</v>
      </c>
      <c r="U236" s="70">
        <f>COUNTIFS(U$1,"&gt;="&amp;$D236,U$1,"&lt;="&amp;$E236)</f>
        <v>0</v>
      </c>
      <c r="V236" s="70">
        <f>COUNTIFS(V$1,"&gt;="&amp;$D236,V$1,"&lt;="&amp;$E236)</f>
        <v>0</v>
      </c>
      <c r="W236" s="70">
        <f>COUNTIFS(W$1,"&gt;="&amp;$D236,W$1,"&lt;="&amp;$E236)</f>
        <v>0</v>
      </c>
      <c r="X236" s="70">
        <f>COUNTIFS(X$1,"&gt;="&amp;$D236,X$1,"&lt;="&amp;$E236)</f>
        <v>0</v>
      </c>
      <c r="Y236" s="70">
        <f>COUNTIFS(Y$1,"&gt;="&amp;$D236,Y$1,"&lt;="&amp;$E236)</f>
        <v>1</v>
      </c>
      <c r="Z236" s="70">
        <f>COUNTIFS(Z$1,"&gt;="&amp;$D236,Z$1,"&lt;="&amp;$E236)</f>
        <v>0</v>
      </c>
      <c r="AA236" s="70">
        <f>COUNTIFS(AA$1,"&gt;="&amp;$D236,AA$1,"&lt;="&amp;$E236)</f>
        <v>0</v>
      </c>
      <c r="AB236" s="70">
        <f>COUNTIFS(AB$1,"&gt;="&amp;$D236,AB$1,"&lt;="&amp;$E236)</f>
        <v>0</v>
      </c>
      <c r="AC236" s="70">
        <f>COUNTIFS(AC$1,"&gt;="&amp;$D236,AC$1,"&lt;="&amp;$E236)</f>
        <v>0</v>
      </c>
      <c r="AD236" s="70">
        <f>COUNTIFS(AD$1,"&gt;="&amp;$D236,AD$1,"&lt;="&amp;$E236)</f>
        <v>0</v>
      </c>
      <c r="AE236" s="70">
        <f>COUNTIFS(AE$1,"&gt;="&amp;$D236,AE$1,"&lt;="&amp;$E236)</f>
        <v>0</v>
      </c>
      <c r="AF236" s="70">
        <f>COUNTIFS(AF$1,"&gt;="&amp;$D236,AF$1,"&lt;="&amp;$E236)</f>
        <v>0</v>
      </c>
      <c r="AG236" s="70">
        <f>COUNTIFS(AG$1,"&gt;="&amp;$D236,AG$1,"&lt;="&amp;$E236)</f>
        <v>0</v>
      </c>
      <c r="AH236" s="70">
        <f>COUNTIFS(AH$1,"&gt;="&amp;$D236,AH$1,"&lt;="&amp;$E236)</f>
        <v>0</v>
      </c>
      <c r="AI236" s="70">
        <f>COUNTIFS(AI$1,"&gt;="&amp;$D236,AI$1,"&lt;="&amp;$E236)</f>
        <v>0</v>
      </c>
      <c r="AJ236" s="94"/>
      <c r="AK236" s="94"/>
      <c r="AL236" s="94"/>
      <c r="AM236" s="94"/>
      <c r="AN236" s="94"/>
      <c r="AO236" s="94"/>
      <c r="AP236" s="94"/>
      <c r="AQ236" s="94"/>
      <c r="AR236" s="94"/>
      <c r="AS236" s="94"/>
      <c r="AT236" s="94"/>
      <c r="AU236" s="94"/>
      <c r="AV236" s="94"/>
      <c r="AW236" s="94"/>
      <c r="AX236" s="94"/>
      <c r="AY236" s="94"/>
      <c r="AZ236" s="94"/>
      <c r="BA236" s="94"/>
      <c r="BB236" s="94"/>
    </row>
    <row r="237" spans="1:54" s="4" customFormat="1" hidden="1">
      <c r="A237" s="5" t="s">
        <v>3</v>
      </c>
      <c r="B237" s="1" t="s">
        <v>295</v>
      </c>
      <c r="C237" s="5" t="s">
        <v>747</v>
      </c>
      <c r="D237" s="4">
        <v>44228</v>
      </c>
      <c r="E237" s="4">
        <v>44255</v>
      </c>
      <c r="F237" s="44"/>
      <c r="I237" s="44"/>
      <c r="J237" s="44"/>
      <c r="K237" s="44"/>
      <c r="L237" s="70">
        <f>COUNTIFS(L$1,"&gt;="&amp;$D237,L$1,"&lt;="&amp;$E237)</f>
        <v>0</v>
      </c>
      <c r="M237" s="70">
        <f>COUNTIFS(M$1,"&gt;="&amp;$D237,M$1,"&lt;="&amp;$E237)</f>
        <v>0</v>
      </c>
      <c r="N237" s="70">
        <f>COUNTIFS(N$1,"&gt;="&amp;$D237,N$1,"&lt;="&amp;$E237)</f>
        <v>0</v>
      </c>
      <c r="O237" s="70">
        <f>COUNTIFS(O$1,"&gt;="&amp;$D237,O$1,"&lt;="&amp;$E237)</f>
        <v>0</v>
      </c>
      <c r="P237" s="70">
        <f>COUNTIFS(P$1,"&gt;="&amp;$D237,P$1,"&lt;="&amp;$E237)</f>
        <v>0</v>
      </c>
      <c r="Q237" s="70">
        <f>COUNTIFS(Q$1,"&gt;="&amp;$D237,Q$1,"&lt;="&amp;$E237)</f>
        <v>0</v>
      </c>
      <c r="R237" s="70">
        <f>COUNTIFS(R$1,"&gt;="&amp;$D237,R$1,"&lt;="&amp;$E237)</f>
        <v>0</v>
      </c>
      <c r="S237" s="70">
        <f>COUNTIFS(S$1,"&gt;="&amp;$D237,S$1,"&lt;="&amp;$E237)</f>
        <v>0</v>
      </c>
      <c r="T237" s="70">
        <f>COUNTIFS(T$1,"&gt;="&amp;$D237,T$1,"&lt;="&amp;$E237)</f>
        <v>0</v>
      </c>
      <c r="U237" s="70">
        <f>COUNTIFS(U$1,"&gt;="&amp;$D237,U$1,"&lt;="&amp;$E237)</f>
        <v>0</v>
      </c>
      <c r="V237" s="70">
        <f>COUNTIFS(V$1,"&gt;="&amp;$D237,V$1,"&lt;="&amp;$E237)</f>
        <v>0</v>
      </c>
      <c r="W237" s="70">
        <f>COUNTIFS(W$1,"&gt;="&amp;$D237,W$1,"&lt;="&amp;$E237)</f>
        <v>0</v>
      </c>
      <c r="X237" s="70">
        <f>COUNTIFS(X$1,"&gt;="&amp;$D237,X$1,"&lt;="&amp;$E237)</f>
        <v>0</v>
      </c>
      <c r="Y237" s="70">
        <f>COUNTIFS(Y$1,"&gt;="&amp;$D237,Y$1,"&lt;="&amp;$E237)</f>
        <v>1</v>
      </c>
      <c r="Z237" s="70">
        <f>COUNTIFS(Z$1,"&gt;="&amp;$D237,Z$1,"&lt;="&amp;$E237)</f>
        <v>0</v>
      </c>
      <c r="AA237" s="70">
        <f>COUNTIFS(AA$1,"&gt;="&amp;$D237,AA$1,"&lt;="&amp;$E237)</f>
        <v>0</v>
      </c>
      <c r="AB237" s="70">
        <f>COUNTIFS(AB$1,"&gt;="&amp;$D237,AB$1,"&lt;="&amp;$E237)</f>
        <v>0</v>
      </c>
      <c r="AC237" s="70">
        <f>COUNTIFS(AC$1,"&gt;="&amp;$D237,AC$1,"&lt;="&amp;$E237)</f>
        <v>0</v>
      </c>
      <c r="AD237" s="70">
        <f>COUNTIFS(AD$1,"&gt;="&amp;$D237,AD$1,"&lt;="&amp;$E237)</f>
        <v>0</v>
      </c>
      <c r="AE237" s="70">
        <f>COUNTIFS(AE$1,"&gt;="&amp;$D237,AE$1,"&lt;="&amp;$E237)</f>
        <v>0</v>
      </c>
      <c r="AF237" s="70">
        <f>COUNTIFS(AF$1,"&gt;="&amp;$D237,AF$1,"&lt;="&amp;$E237)</f>
        <v>0</v>
      </c>
      <c r="AG237" s="70">
        <f>COUNTIFS(AG$1,"&gt;="&amp;$D237,AG$1,"&lt;="&amp;$E237)</f>
        <v>0</v>
      </c>
      <c r="AH237" s="70">
        <f>COUNTIFS(AH$1,"&gt;="&amp;$D237,AH$1,"&lt;="&amp;$E237)</f>
        <v>0</v>
      </c>
      <c r="AI237" s="70">
        <f>COUNTIFS(AI$1,"&gt;="&amp;$D237,AI$1,"&lt;="&amp;$E237)</f>
        <v>0</v>
      </c>
      <c r="AJ237" s="94"/>
      <c r="AK237" s="94"/>
      <c r="AL237" s="94"/>
      <c r="AM237" s="94"/>
      <c r="AN237" s="94"/>
      <c r="AO237" s="94"/>
      <c r="AP237" s="94"/>
      <c r="AQ237" s="94"/>
      <c r="AR237" s="94"/>
      <c r="AS237" s="94"/>
      <c r="AT237" s="94"/>
      <c r="AU237" s="94"/>
      <c r="AV237" s="94"/>
      <c r="AW237" s="94"/>
      <c r="AX237" s="94"/>
      <c r="AY237" s="94"/>
      <c r="AZ237" s="94"/>
      <c r="BA237" s="94"/>
      <c r="BB237" s="94"/>
    </row>
    <row r="238" spans="1:54" s="4" customFormat="1" hidden="1">
      <c r="A238" s="5" t="s">
        <v>3</v>
      </c>
      <c r="B238" s="1" t="s">
        <v>295</v>
      </c>
      <c r="C238" s="5" t="s">
        <v>708</v>
      </c>
      <c r="D238" s="4">
        <v>44197</v>
      </c>
      <c r="E238" s="4">
        <v>44227</v>
      </c>
      <c r="F238" s="44"/>
      <c r="I238" s="44"/>
      <c r="J238" s="44"/>
      <c r="K238" s="44"/>
      <c r="L238" s="70">
        <f>COUNTIFS(L$1,"&gt;="&amp;$D238,L$1,"&lt;="&amp;$E238)</f>
        <v>0</v>
      </c>
      <c r="M238" s="70">
        <f>COUNTIFS(M$1,"&gt;="&amp;$D238,M$1,"&lt;="&amp;$E238)</f>
        <v>0</v>
      </c>
      <c r="N238" s="70">
        <f>COUNTIFS(N$1,"&gt;="&amp;$D238,N$1,"&lt;="&amp;$E238)</f>
        <v>0</v>
      </c>
      <c r="O238" s="70">
        <f>COUNTIFS(O$1,"&gt;="&amp;$D238,O$1,"&lt;="&amp;$E238)</f>
        <v>0</v>
      </c>
      <c r="P238" s="70">
        <f>COUNTIFS(P$1,"&gt;="&amp;$D238,P$1,"&lt;="&amp;$E238)</f>
        <v>0</v>
      </c>
      <c r="Q238" s="70">
        <f>COUNTIFS(Q$1,"&gt;="&amp;$D238,Q$1,"&lt;="&amp;$E238)</f>
        <v>0</v>
      </c>
      <c r="R238" s="70">
        <f>COUNTIFS(R$1,"&gt;="&amp;$D238,R$1,"&lt;="&amp;$E238)</f>
        <v>0</v>
      </c>
      <c r="S238" s="70">
        <f>COUNTIFS(S$1,"&gt;="&amp;$D238,S$1,"&lt;="&amp;$E238)</f>
        <v>0</v>
      </c>
      <c r="T238" s="70">
        <f>COUNTIFS(T$1,"&gt;="&amp;$D238,T$1,"&lt;="&amp;$E238)</f>
        <v>0</v>
      </c>
      <c r="U238" s="70">
        <f>COUNTIFS(U$1,"&gt;="&amp;$D238,U$1,"&lt;="&amp;$E238)</f>
        <v>0</v>
      </c>
      <c r="V238" s="70">
        <f>COUNTIFS(V$1,"&gt;="&amp;$D238,V$1,"&lt;="&amp;$E238)</f>
        <v>0</v>
      </c>
      <c r="W238" s="70">
        <f>COUNTIFS(W$1,"&gt;="&amp;$D238,W$1,"&lt;="&amp;$E238)</f>
        <v>0</v>
      </c>
      <c r="X238" s="70">
        <f>COUNTIFS(X$1,"&gt;="&amp;$D238,X$1,"&lt;="&amp;$E238)</f>
        <v>1</v>
      </c>
      <c r="Y238" s="70">
        <f>COUNTIFS(Y$1,"&gt;="&amp;$D238,Y$1,"&lt;="&amp;$E238)</f>
        <v>0</v>
      </c>
      <c r="Z238" s="70">
        <f>COUNTIFS(Z$1,"&gt;="&amp;$D238,Z$1,"&lt;="&amp;$E238)</f>
        <v>0</v>
      </c>
      <c r="AA238" s="70">
        <f>COUNTIFS(AA$1,"&gt;="&amp;$D238,AA$1,"&lt;="&amp;$E238)</f>
        <v>0</v>
      </c>
      <c r="AB238" s="70">
        <f>COUNTIFS(AB$1,"&gt;="&amp;$D238,AB$1,"&lt;="&amp;$E238)</f>
        <v>0</v>
      </c>
      <c r="AC238" s="70">
        <f>COUNTIFS(AC$1,"&gt;="&amp;$D238,AC$1,"&lt;="&amp;$E238)</f>
        <v>0</v>
      </c>
      <c r="AD238" s="70">
        <f>COUNTIFS(AD$1,"&gt;="&amp;$D238,AD$1,"&lt;="&amp;$E238)</f>
        <v>0</v>
      </c>
      <c r="AE238" s="70">
        <f>COUNTIFS(AE$1,"&gt;="&amp;$D238,AE$1,"&lt;="&amp;$E238)</f>
        <v>0</v>
      </c>
      <c r="AF238" s="70">
        <f>COUNTIFS(AF$1,"&gt;="&amp;$D238,AF$1,"&lt;="&amp;$E238)</f>
        <v>0</v>
      </c>
      <c r="AG238" s="70">
        <f>COUNTIFS(AG$1,"&gt;="&amp;$D238,AG$1,"&lt;="&amp;$E238)</f>
        <v>0</v>
      </c>
      <c r="AH238" s="70">
        <f>COUNTIFS(AH$1,"&gt;="&amp;$D238,AH$1,"&lt;="&amp;$E238)</f>
        <v>0</v>
      </c>
      <c r="AI238" s="70">
        <f>COUNTIFS(AI$1,"&gt;="&amp;$D238,AI$1,"&lt;="&amp;$E238)</f>
        <v>0</v>
      </c>
      <c r="AJ238" s="94"/>
      <c r="AK238" s="94"/>
      <c r="AL238" s="94"/>
      <c r="AM238" s="94"/>
      <c r="AN238" s="94"/>
      <c r="AO238" s="94"/>
      <c r="AP238" s="94"/>
      <c r="AQ238" s="94"/>
      <c r="AR238" s="94"/>
      <c r="AS238" s="94"/>
      <c r="AT238" s="94"/>
      <c r="AU238" s="94"/>
      <c r="AV238" s="94"/>
      <c r="AW238" s="94"/>
      <c r="AX238" s="94"/>
      <c r="AY238" s="94"/>
      <c r="AZ238" s="94"/>
      <c r="BA238" s="94"/>
      <c r="BB238" s="94"/>
    </row>
    <row r="239" spans="1:54" s="4" customFormat="1" hidden="1">
      <c r="A239" s="5" t="s">
        <v>3</v>
      </c>
      <c r="B239" s="1" t="s">
        <v>295</v>
      </c>
      <c r="C239" s="5" t="s">
        <v>709</v>
      </c>
      <c r="D239" s="4">
        <v>44197</v>
      </c>
      <c r="E239" s="4">
        <v>44227</v>
      </c>
      <c r="F239" s="44"/>
      <c r="I239" s="44"/>
      <c r="J239" s="44"/>
      <c r="K239" s="44"/>
      <c r="L239" s="70">
        <f>COUNTIFS(L$1,"&gt;="&amp;$D239,L$1,"&lt;="&amp;$E239)</f>
        <v>0</v>
      </c>
      <c r="M239" s="70">
        <f>COUNTIFS(M$1,"&gt;="&amp;$D239,M$1,"&lt;="&amp;$E239)</f>
        <v>0</v>
      </c>
      <c r="N239" s="70">
        <f>COUNTIFS(N$1,"&gt;="&amp;$D239,N$1,"&lt;="&amp;$E239)</f>
        <v>0</v>
      </c>
      <c r="O239" s="70">
        <f>COUNTIFS(O$1,"&gt;="&amp;$D239,O$1,"&lt;="&amp;$E239)</f>
        <v>0</v>
      </c>
      <c r="P239" s="70">
        <f>COUNTIFS(P$1,"&gt;="&amp;$D239,P$1,"&lt;="&amp;$E239)</f>
        <v>0</v>
      </c>
      <c r="Q239" s="70">
        <f>COUNTIFS(Q$1,"&gt;="&amp;$D239,Q$1,"&lt;="&amp;$E239)</f>
        <v>0</v>
      </c>
      <c r="R239" s="70">
        <f>COUNTIFS(R$1,"&gt;="&amp;$D239,R$1,"&lt;="&amp;$E239)</f>
        <v>0</v>
      </c>
      <c r="S239" s="70">
        <f>COUNTIFS(S$1,"&gt;="&amp;$D239,S$1,"&lt;="&amp;$E239)</f>
        <v>0</v>
      </c>
      <c r="T239" s="70">
        <f>COUNTIFS(T$1,"&gt;="&amp;$D239,T$1,"&lt;="&amp;$E239)</f>
        <v>0</v>
      </c>
      <c r="U239" s="70">
        <f>COUNTIFS(U$1,"&gt;="&amp;$D239,U$1,"&lt;="&amp;$E239)</f>
        <v>0</v>
      </c>
      <c r="V239" s="70">
        <f>COUNTIFS(V$1,"&gt;="&amp;$D239,V$1,"&lt;="&amp;$E239)</f>
        <v>0</v>
      </c>
      <c r="W239" s="70">
        <f>COUNTIFS(W$1,"&gt;="&amp;$D239,W$1,"&lt;="&amp;$E239)</f>
        <v>0</v>
      </c>
      <c r="X239" s="70">
        <f>COUNTIFS(X$1,"&gt;="&amp;$D239,X$1,"&lt;="&amp;$E239)</f>
        <v>1</v>
      </c>
      <c r="Y239" s="70">
        <f>COUNTIFS(Y$1,"&gt;="&amp;$D239,Y$1,"&lt;="&amp;$E239)</f>
        <v>0</v>
      </c>
      <c r="Z239" s="70">
        <f>COUNTIFS(Z$1,"&gt;="&amp;$D239,Z$1,"&lt;="&amp;$E239)</f>
        <v>0</v>
      </c>
      <c r="AA239" s="70">
        <f>COUNTIFS(AA$1,"&gt;="&amp;$D239,AA$1,"&lt;="&amp;$E239)</f>
        <v>0</v>
      </c>
      <c r="AB239" s="70">
        <f>COUNTIFS(AB$1,"&gt;="&amp;$D239,AB$1,"&lt;="&amp;$E239)</f>
        <v>0</v>
      </c>
      <c r="AC239" s="70">
        <f>COUNTIFS(AC$1,"&gt;="&amp;$D239,AC$1,"&lt;="&amp;$E239)</f>
        <v>0</v>
      </c>
      <c r="AD239" s="70">
        <f>COUNTIFS(AD$1,"&gt;="&amp;$D239,AD$1,"&lt;="&amp;$E239)</f>
        <v>0</v>
      </c>
      <c r="AE239" s="70">
        <f>COUNTIFS(AE$1,"&gt;="&amp;$D239,AE$1,"&lt;="&amp;$E239)</f>
        <v>0</v>
      </c>
      <c r="AF239" s="70">
        <f>COUNTIFS(AF$1,"&gt;="&amp;$D239,AF$1,"&lt;="&amp;$E239)</f>
        <v>0</v>
      </c>
      <c r="AG239" s="70">
        <f>COUNTIFS(AG$1,"&gt;="&amp;$D239,AG$1,"&lt;="&amp;$E239)</f>
        <v>0</v>
      </c>
      <c r="AH239" s="70">
        <f>COUNTIFS(AH$1,"&gt;="&amp;$D239,AH$1,"&lt;="&amp;$E239)</f>
        <v>0</v>
      </c>
      <c r="AI239" s="70">
        <f>COUNTIFS(AI$1,"&gt;="&amp;$D239,AI$1,"&lt;="&amp;$E239)</f>
        <v>0</v>
      </c>
      <c r="AJ239" s="94"/>
      <c r="AK239" s="94"/>
      <c r="AL239" s="94"/>
      <c r="AM239" s="94"/>
      <c r="AN239" s="94"/>
      <c r="AO239" s="94"/>
      <c r="AP239" s="94"/>
      <c r="AQ239" s="94"/>
      <c r="AR239" s="94"/>
      <c r="AS239" s="94"/>
      <c r="AT239" s="94"/>
      <c r="AU239" s="94"/>
      <c r="AV239" s="94"/>
      <c r="AW239" s="94"/>
      <c r="AX239" s="94"/>
      <c r="AY239" s="94"/>
      <c r="AZ239" s="94"/>
      <c r="BA239" s="94"/>
      <c r="BB239" s="94"/>
    </row>
    <row r="240" spans="1:54" s="4" customFormat="1" hidden="1">
      <c r="A240" s="5" t="s">
        <v>3</v>
      </c>
      <c r="B240" s="1" t="s">
        <v>295</v>
      </c>
      <c r="C240" s="5" t="s">
        <v>667</v>
      </c>
      <c r="D240" s="4">
        <v>44166</v>
      </c>
      <c r="E240" s="4">
        <v>44196</v>
      </c>
      <c r="F240" s="44"/>
      <c r="I240" s="44"/>
      <c r="J240" s="44"/>
      <c r="K240" s="44"/>
      <c r="L240" s="70">
        <f>COUNTIFS(L$1,"&gt;="&amp;$D240,L$1,"&lt;="&amp;$E240)</f>
        <v>0</v>
      </c>
      <c r="M240" s="70">
        <f>COUNTIFS(M$1,"&gt;="&amp;$D240,M$1,"&lt;="&amp;$E240)</f>
        <v>0</v>
      </c>
      <c r="N240" s="70">
        <f>COUNTIFS(N$1,"&gt;="&amp;$D240,N$1,"&lt;="&amp;$E240)</f>
        <v>0</v>
      </c>
      <c r="O240" s="70">
        <f>COUNTIFS(O$1,"&gt;="&amp;$D240,O$1,"&lt;="&amp;$E240)</f>
        <v>0</v>
      </c>
      <c r="P240" s="70">
        <f>COUNTIFS(P$1,"&gt;="&amp;$D240,P$1,"&lt;="&amp;$E240)</f>
        <v>0</v>
      </c>
      <c r="Q240" s="70">
        <f>COUNTIFS(Q$1,"&gt;="&amp;$D240,Q$1,"&lt;="&amp;$E240)</f>
        <v>0</v>
      </c>
      <c r="R240" s="70">
        <f>COUNTIFS(R$1,"&gt;="&amp;$D240,R$1,"&lt;="&amp;$E240)</f>
        <v>0</v>
      </c>
      <c r="S240" s="70">
        <f>COUNTIFS(S$1,"&gt;="&amp;$D240,S$1,"&lt;="&amp;$E240)</f>
        <v>0</v>
      </c>
      <c r="T240" s="70">
        <f>COUNTIFS(T$1,"&gt;="&amp;$D240,T$1,"&lt;="&amp;$E240)</f>
        <v>0</v>
      </c>
      <c r="U240" s="70">
        <f>COUNTIFS(U$1,"&gt;="&amp;$D240,U$1,"&lt;="&amp;$E240)</f>
        <v>0</v>
      </c>
      <c r="V240" s="70">
        <f>COUNTIFS(V$1,"&gt;="&amp;$D240,V$1,"&lt;="&amp;$E240)</f>
        <v>0</v>
      </c>
      <c r="W240" s="70">
        <f>COUNTIFS(W$1,"&gt;="&amp;$D240,W$1,"&lt;="&amp;$E240)</f>
        <v>1</v>
      </c>
      <c r="X240" s="70">
        <f>COUNTIFS(X$1,"&gt;="&amp;$D240,X$1,"&lt;="&amp;$E240)</f>
        <v>0</v>
      </c>
      <c r="Y240" s="70">
        <f>COUNTIFS(Y$1,"&gt;="&amp;$D240,Y$1,"&lt;="&amp;$E240)</f>
        <v>0</v>
      </c>
      <c r="Z240" s="70">
        <f>COUNTIFS(Z$1,"&gt;="&amp;$D240,Z$1,"&lt;="&amp;$E240)</f>
        <v>0</v>
      </c>
      <c r="AA240" s="70">
        <f>COUNTIFS(AA$1,"&gt;="&amp;$D240,AA$1,"&lt;="&amp;$E240)</f>
        <v>0</v>
      </c>
      <c r="AB240" s="70">
        <f>COUNTIFS(AB$1,"&gt;="&amp;$D240,AB$1,"&lt;="&amp;$E240)</f>
        <v>0</v>
      </c>
      <c r="AC240" s="70">
        <f>COUNTIFS(AC$1,"&gt;="&amp;$D240,AC$1,"&lt;="&amp;$E240)</f>
        <v>0</v>
      </c>
      <c r="AD240" s="70">
        <f>COUNTIFS(AD$1,"&gt;="&amp;$D240,AD$1,"&lt;="&amp;$E240)</f>
        <v>0</v>
      </c>
      <c r="AE240" s="70">
        <f>COUNTIFS(AE$1,"&gt;="&amp;$D240,AE$1,"&lt;="&amp;$E240)</f>
        <v>0</v>
      </c>
      <c r="AF240" s="70">
        <f>COUNTIFS(AF$1,"&gt;="&amp;$D240,AF$1,"&lt;="&amp;$E240)</f>
        <v>0</v>
      </c>
      <c r="AG240" s="70">
        <f>COUNTIFS(AG$1,"&gt;="&amp;$D240,AG$1,"&lt;="&amp;$E240)</f>
        <v>0</v>
      </c>
      <c r="AH240" s="70">
        <f>COUNTIFS(AH$1,"&gt;="&amp;$D240,AH$1,"&lt;="&amp;$E240)</f>
        <v>0</v>
      </c>
      <c r="AI240" s="70">
        <f>COUNTIFS(AI$1,"&gt;="&amp;$D240,AI$1,"&lt;="&amp;$E240)</f>
        <v>0</v>
      </c>
      <c r="AJ240" s="94"/>
      <c r="AK240" s="94"/>
      <c r="AL240" s="94"/>
      <c r="AM240" s="94"/>
      <c r="AN240" s="94"/>
      <c r="AO240" s="94"/>
      <c r="AP240" s="94"/>
      <c r="AQ240" s="94"/>
      <c r="AR240" s="98"/>
      <c r="AS240" s="98"/>
      <c r="AT240" s="98"/>
      <c r="AU240" s="98"/>
      <c r="AV240" s="98"/>
      <c r="AW240" s="98"/>
      <c r="AX240" s="98"/>
      <c r="AY240" s="98"/>
      <c r="AZ240" s="98"/>
      <c r="BA240" s="98"/>
      <c r="BB240" s="98"/>
    </row>
    <row r="241" spans="1:54" s="4" customFormat="1" hidden="1">
      <c r="A241" s="5" t="s">
        <v>3</v>
      </c>
      <c r="B241" s="23" t="s">
        <v>295</v>
      </c>
      <c r="C241" s="5" t="s">
        <v>504</v>
      </c>
      <c r="D241" s="4">
        <v>44166</v>
      </c>
      <c r="E241" s="4">
        <v>44196</v>
      </c>
      <c r="F241" s="44"/>
      <c r="I241" s="44"/>
      <c r="J241" s="44"/>
      <c r="K241" s="44"/>
      <c r="L241" s="70">
        <f>COUNTIFS(L$1,"&gt;="&amp;$D241,L$1,"&lt;="&amp;$E241)</f>
        <v>0</v>
      </c>
      <c r="M241" s="70">
        <f>COUNTIFS(M$1,"&gt;="&amp;$D241,M$1,"&lt;="&amp;$E241)</f>
        <v>0</v>
      </c>
      <c r="N241" s="70">
        <f>COUNTIFS(N$1,"&gt;="&amp;$D241,N$1,"&lt;="&amp;$E241)</f>
        <v>0</v>
      </c>
      <c r="O241" s="70">
        <f>COUNTIFS(O$1,"&gt;="&amp;$D241,O$1,"&lt;="&amp;$E241)</f>
        <v>0</v>
      </c>
      <c r="P241" s="70">
        <f>COUNTIFS(P$1,"&gt;="&amp;$D241,P$1,"&lt;="&amp;$E241)</f>
        <v>0</v>
      </c>
      <c r="Q241" s="70">
        <f>COUNTIFS(Q$1,"&gt;="&amp;$D241,Q$1,"&lt;="&amp;$E241)</f>
        <v>0</v>
      </c>
      <c r="R241" s="70">
        <f>COUNTIFS(R$1,"&gt;="&amp;$D241,R$1,"&lt;="&amp;$E241)</f>
        <v>0</v>
      </c>
      <c r="S241" s="70">
        <f>COUNTIFS(S$1,"&gt;="&amp;$D241,S$1,"&lt;="&amp;$E241)</f>
        <v>0</v>
      </c>
      <c r="T241" s="70">
        <f>COUNTIFS(T$1,"&gt;="&amp;$D241,T$1,"&lt;="&amp;$E241)</f>
        <v>0</v>
      </c>
      <c r="U241" s="70">
        <f>COUNTIFS(U$1,"&gt;="&amp;$D241,U$1,"&lt;="&amp;$E241)</f>
        <v>0</v>
      </c>
      <c r="V241" s="70">
        <f>COUNTIFS(V$1,"&gt;="&amp;$D241,V$1,"&lt;="&amp;$E241)</f>
        <v>0</v>
      </c>
      <c r="W241" s="70">
        <f>COUNTIFS(W$1,"&gt;="&amp;$D241,W$1,"&lt;="&amp;$E241)</f>
        <v>1</v>
      </c>
      <c r="X241" s="70">
        <f>COUNTIFS(X$1,"&gt;="&amp;$D241,X$1,"&lt;="&amp;$E241)</f>
        <v>0</v>
      </c>
      <c r="Y241" s="70">
        <f>COUNTIFS(Y$1,"&gt;="&amp;$D241,Y$1,"&lt;="&amp;$E241)</f>
        <v>0</v>
      </c>
      <c r="Z241" s="70">
        <f>COUNTIFS(Z$1,"&gt;="&amp;$D241,Z$1,"&lt;="&amp;$E241)</f>
        <v>0</v>
      </c>
      <c r="AA241" s="70">
        <f>COUNTIFS(AA$1,"&gt;="&amp;$D241,AA$1,"&lt;="&amp;$E241)</f>
        <v>0</v>
      </c>
      <c r="AB241" s="70">
        <f>COUNTIFS(AB$1,"&gt;="&amp;$D241,AB$1,"&lt;="&amp;$E241)</f>
        <v>0</v>
      </c>
      <c r="AC241" s="70">
        <f>COUNTIFS(AC$1,"&gt;="&amp;$D241,AC$1,"&lt;="&amp;$E241)</f>
        <v>0</v>
      </c>
      <c r="AD241" s="70">
        <f>COUNTIFS(AD$1,"&gt;="&amp;$D241,AD$1,"&lt;="&amp;$E241)</f>
        <v>0</v>
      </c>
      <c r="AE241" s="70">
        <f>COUNTIFS(AE$1,"&gt;="&amp;$D241,AE$1,"&lt;="&amp;$E241)</f>
        <v>0</v>
      </c>
      <c r="AF241" s="70">
        <f>COUNTIFS(AF$1,"&gt;="&amp;$D241,AF$1,"&lt;="&amp;$E241)</f>
        <v>0</v>
      </c>
      <c r="AG241" s="70">
        <f>COUNTIFS(AG$1,"&gt;="&amp;$D241,AG$1,"&lt;="&amp;$E241)</f>
        <v>0</v>
      </c>
      <c r="AH241" s="70">
        <f>COUNTIFS(AH$1,"&gt;="&amp;$D241,AH$1,"&lt;="&amp;$E241)</f>
        <v>0</v>
      </c>
      <c r="AI241" s="70">
        <f>COUNTIFS(AI$1,"&gt;="&amp;$D241,AI$1,"&lt;="&amp;$E241)</f>
        <v>0</v>
      </c>
      <c r="AJ241" s="94"/>
      <c r="AK241" s="94"/>
      <c r="AL241" s="94"/>
      <c r="AM241" s="94"/>
      <c r="AN241" s="94"/>
      <c r="AO241" s="94"/>
      <c r="AP241" s="94"/>
      <c r="AQ241" s="94"/>
      <c r="AR241" s="94"/>
      <c r="AS241" s="94"/>
      <c r="AT241" s="94"/>
      <c r="AU241" s="94"/>
      <c r="AV241" s="94"/>
      <c r="AW241" s="94"/>
      <c r="AX241" s="94"/>
      <c r="AY241" s="94"/>
      <c r="AZ241" s="94"/>
      <c r="BA241" s="94"/>
      <c r="BB241" s="94"/>
    </row>
    <row r="242" spans="1:54" s="4" customFormat="1" hidden="1">
      <c r="A242" s="5" t="s">
        <v>3</v>
      </c>
      <c r="B242" s="1" t="s">
        <v>295</v>
      </c>
      <c r="C242" s="5" t="s">
        <v>503</v>
      </c>
      <c r="D242" s="4">
        <v>44136</v>
      </c>
      <c r="E242" s="4">
        <v>44165</v>
      </c>
      <c r="F242" s="44"/>
      <c r="I242" s="44"/>
      <c r="J242" s="44"/>
      <c r="K242" s="44"/>
      <c r="L242" s="70">
        <f>COUNTIFS(L$1,"&gt;="&amp;$D242,L$1,"&lt;="&amp;$E242)</f>
        <v>0</v>
      </c>
      <c r="M242" s="70">
        <f>COUNTIFS(M$1,"&gt;="&amp;$D242,M$1,"&lt;="&amp;$E242)</f>
        <v>0</v>
      </c>
      <c r="N242" s="70">
        <f>COUNTIFS(N$1,"&gt;="&amp;$D242,N$1,"&lt;="&amp;$E242)</f>
        <v>0</v>
      </c>
      <c r="O242" s="70">
        <f>COUNTIFS(O$1,"&gt;="&amp;$D242,O$1,"&lt;="&amp;$E242)</f>
        <v>0</v>
      </c>
      <c r="P242" s="70">
        <f>COUNTIFS(P$1,"&gt;="&amp;$D242,P$1,"&lt;="&amp;$E242)</f>
        <v>0</v>
      </c>
      <c r="Q242" s="70">
        <f>COUNTIFS(Q$1,"&gt;="&amp;$D242,Q$1,"&lt;="&amp;$E242)</f>
        <v>0</v>
      </c>
      <c r="R242" s="70">
        <f>COUNTIFS(R$1,"&gt;="&amp;$D242,R$1,"&lt;="&amp;$E242)</f>
        <v>0</v>
      </c>
      <c r="S242" s="70">
        <f>COUNTIFS(S$1,"&gt;="&amp;$D242,S$1,"&lt;="&amp;$E242)</f>
        <v>0</v>
      </c>
      <c r="T242" s="70">
        <f>COUNTIFS(T$1,"&gt;="&amp;$D242,T$1,"&lt;="&amp;$E242)</f>
        <v>0</v>
      </c>
      <c r="U242" s="70">
        <f>COUNTIFS(U$1,"&gt;="&amp;$D242,U$1,"&lt;="&amp;$E242)</f>
        <v>0</v>
      </c>
      <c r="V242" s="70">
        <f>COUNTIFS(V$1,"&gt;="&amp;$D242,V$1,"&lt;="&amp;$E242)</f>
        <v>1</v>
      </c>
      <c r="W242" s="70">
        <f>COUNTIFS(W$1,"&gt;="&amp;$D242,W$1,"&lt;="&amp;$E242)</f>
        <v>0</v>
      </c>
      <c r="X242" s="70">
        <f>COUNTIFS(X$1,"&gt;="&amp;$D242,X$1,"&lt;="&amp;$E242)</f>
        <v>0</v>
      </c>
      <c r="Y242" s="70">
        <f>COUNTIFS(Y$1,"&gt;="&amp;$D242,Y$1,"&lt;="&amp;$E242)</f>
        <v>0</v>
      </c>
      <c r="Z242" s="70">
        <f>COUNTIFS(Z$1,"&gt;="&amp;$D242,Z$1,"&lt;="&amp;$E242)</f>
        <v>0</v>
      </c>
      <c r="AA242" s="70">
        <f>COUNTIFS(AA$1,"&gt;="&amp;$D242,AA$1,"&lt;="&amp;$E242)</f>
        <v>0</v>
      </c>
      <c r="AB242" s="70">
        <f>COUNTIFS(AB$1,"&gt;="&amp;$D242,AB$1,"&lt;="&amp;$E242)</f>
        <v>0</v>
      </c>
      <c r="AC242" s="70">
        <f>COUNTIFS(AC$1,"&gt;="&amp;$D242,AC$1,"&lt;="&amp;$E242)</f>
        <v>0</v>
      </c>
      <c r="AD242" s="70">
        <f>COUNTIFS(AD$1,"&gt;="&amp;$D242,AD$1,"&lt;="&amp;$E242)</f>
        <v>0</v>
      </c>
      <c r="AE242" s="70">
        <f>COUNTIFS(AE$1,"&gt;="&amp;$D242,AE$1,"&lt;="&amp;$E242)</f>
        <v>0</v>
      </c>
      <c r="AF242" s="70">
        <f>COUNTIFS(AF$1,"&gt;="&amp;$D242,AF$1,"&lt;="&amp;$E242)</f>
        <v>0</v>
      </c>
      <c r="AG242" s="70">
        <f>COUNTIFS(AG$1,"&gt;="&amp;$D242,AG$1,"&lt;="&amp;$E242)</f>
        <v>0</v>
      </c>
      <c r="AH242" s="70">
        <f>COUNTIFS(AH$1,"&gt;="&amp;$D242,AH$1,"&lt;="&amp;$E242)</f>
        <v>0</v>
      </c>
      <c r="AI242" s="70">
        <f>COUNTIFS(AI$1,"&gt;="&amp;$D242,AI$1,"&lt;="&amp;$E242)</f>
        <v>0</v>
      </c>
      <c r="AJ242" s="94"/>
      <c r="AK242" s="94"/>
      <c r="AL242" s="94"/>
      <c r="AM242" s="94"/>
      <c r="AN242" s="94"/>
      <c r="AO242" s="94"/>
      <c r="AP242" s="94"/>
      <c r="AQ242" s="94"/>
      <c r="AR242" s="94"/>
      <c r="AS242" s="94"/>
      <c r="AT242" s="94"/>
      <c r="AU242" s="94"/>
      <c r="AV242" s="94"/>
      <c r="AW242" s="94"/>
      <c r="AX242" s="94"/>
      <c r="AY242" s="94"/>
      <c r="AZ242" s="94"/>
      <c r="BA242" s="94"/>
      <c r="BB242" s="94"/>
    </row>
    <row r="243" spans="1:54" s="4" customFormat="1" hidden="1">
      <c r="A243" s="5" t="s">
        <v>3</v>
      </c>
      <c r="B243" s="1" t="s">
        <v>295</v>
      </c>
      <c r="C243" s="5" t="s">
        <v>194</v>
      </c>
      <c r="D243" s="4">
        <v>44136</v>
      </c>
      <c r="E243" s="4">
        <v>44165</v>
      </c>
      <c r="F243" s="44"/>
      <c r="I243" s="44"/>
      <c r="J243" s="44"/>
      <c r="K243" s="44"/>
      <c r="L243" s="70">
        <f>COUNTIFS(L$1,"&gt;="&amp;$D243,L$1,"&lt;="&amp;$E243)</f>
        <v>0</v>
      </c>
      <c r="M243" s="70">
        <f>COUNTIFS(M$1,"&gt;="&amp;$D243,M$1,"&lt;="&amp;$E243)</f>
        <v>0</v>
      </c>
      <c r="N243" s="70">
        <f>COUNTIFS(N$1,"&gt;="&amp;$D243,N$1,"&lt;="&amp;$E243)</f>
        <v>0</v>
      </c>
      <c r="O243" s="70">
        <f>COUNTIFS(O$1,"&gt;="&amp;$D243,O$1,"&lt;="&amp;$E243)</f>
        <v>0</v>
      </c>
      <c r="P243" s="70">
        <f>COUNTIFS(P$1,"&gt;="&amp;$D243,P$1,"&lt;="&amp;$E243)</f>
        <v>0</v>
      </c>
      <c r="Q243" s="70">
        <f>COUNTIFS(Q$1,"&gt;="&amp;$D243,Q$1,"&lt;="&amp;$E243)</f>
        <v>0</v>
      </c>
      <c r="R243" s="70">
        <f>COUNTIFS(R$1,"&gt;="&amp;$D243,R$1,"&lt;="&amp;$E243)</f>
        <v>0</v>
      </c>
      <c r="S243" s="70">
        <f>COUNTIFS(S$1,"&gt;="&amp;$D243,S$1,"&lt;="&amp;$E243)</f>
        <v>0</v>
      </c>
      <c r="T243" s="70">
        <f>COUNTIFS(T$1,"&gt;="&amp;$D243,T$1,"&lt;="&amp;$E243)</f>
        <v>0</v>
      </c>
      <c r="U243" s="70">
        <f>COUNTIFS(U$1,"&gt;="&amp;$D243,U$1,"&lt;="&amp;$E243)</f>
        <v>0</v>
      </c>
      <c r="V243" s="70">
        <f>COUNTIFS(V$1,"&gt;="&amp;$D243,V$1,"&lt;="&amp;$E243)</f>
        <v>1</v>
      </c>
      <c r="W243" s="70">
        <f>COUNTIFS(W$1,"&gt;="&amp;$D243,W$1,"&lt;="&amp;$E243)</f>
        <v>0</v>
      </c>
      <c r="X243" s="70">
        <f>COUNTIFS(X$1,"&gt;="&amp;$D243,X$1,"&lt;="&amp;$E243)</f>
        <v>0</v>
      </c>
      <c r="Y243" s="70">
        <f>COUNTIFS(Y$1,"&gt;="&amp;$D243,Y$1,"&lt;="&amp;$E243)</f>
        <v>0</v>
      </c>
      <c r="Z243" s="70">
        <f>COUNTIFS(Z$1,"&gt;="&amp;$D243,Z$1,"&lt;="&amp;$E243)</f>
        <v>0</v>
      </c>
      <c r="AA243" s="70">
        <f>COUNTIFS(AA$1,"&gt;="&amp;$D243,AA$1,"&lt;="&amp;$E243)</f>
        <v>0</v>
      </c>
      <c r="AB243" s="70">
        <f>COUNTIFS(AB$1,"&gt;="&amp;$D243,AB$1,"&lt;="&amp;$E243)</f>
        <v>0</v>
      </c>
      <c r="AC243" s="70">
        <f>COUNTIFS(AC$1,"&gt;="&amp;$D243,AC$1,"&lt;="&amp;$E243)</f>
        <v>0</v>
      </c>
      <c r="AD243" s="70">
        <f>COUNTIFS(AD$1,"&gt;="&amp;$D243,AD$1,"&lt;="&amp;$E243)</f>
        <v>0</v>
      </c>
      <c r="AE243" s="70">
        <f>COUNTIFS(AE$1,"&gt;="&amp;$D243,AE$1,"&lt;="&amp;$E243)</f>
        <v>0</v>
      </c>
      <c r="AF243" s="70">
        <f>COUNTIFS(AF$1,"&gt;="&amp;$D243,AF$1,"&lt;="&amp;$E243)</f>
        <v>0</v>
      </c>
      <c r="AG243" s="70">
        <f>COUNTIFS(AG$1,"&gt;="&amp;$D243,AG$1,"&lt;="&amp;$E243)</f>
        <v>0</v>
      </c>
      <c r="AH243" s="70">
        <f>COUNTIFS(AH$1,"&gt;="&amp;$D243,AH$1,"&lt;="&amp;$E243)</f>
        <v>0</v>
      </c>
      <c r="AI243" s="70">
        <f>COUNTIFS(AI$1,"&gt;="&amp;$D243,AI$1,"&lt;="&amp;$E243)</f>
        <v>0</v>
      </c>
      <c r="AJ243" s="94"/>
      <c r="AK243" s="94"/>
      <c r="AL243" s="94"/>
      <c r="AM243" s="94"/>
      <c r="AN243" s="94"/>
      <c r="AO243" s="94"/>
      <c r="AP243" s="94"/>
      <c r="AQ243" s="94"/>
      <c r="AR243" s="94"/>
      <c r="AS243" s="94"/>
      <c r="AT243" s="94"/>
      <c r="AU243" s="94"/>
      <c r="AV243" s="94"/>
      <c r="AW243" s="94"/>
      <c r="AX243" s="94"/>
      <c r="AY243" s="94"/>
      <c r="AZ243" s="94"/>
      <c r="BA243" s="94"/>
      <c r="BB243" s="94"/>
    </row>
    <row r="244" spans="1:54" s="4" customFormat="1" hidden="1">
      <c r="A244" s="5" t="s">
        <v>3</v>
      </c>
      <c r="B244" s="1" t="s">
        <v>295</v>
      </c>
      <c r="C244" s="5" t="s">
        <v>84</v>
      </c>
      <c r="D244" s="4">
        <v>44105</v>
      </c>
      <c r="E244" s="4">
        <v>44135</v>
      </c>
      <c r="F244" s="44"/>
      <c r="I244" s="44"/>
      <c r="J244" s="44"/>
      <c r="K244" s="44"/>
      <c r="L244" s="70">
        <f>COUNTIFS(L$1,"&gt;="&amp;$D244,L$1,"&lt;="&amp;$E244)</f>
        <v>0</v>
      </c>
      <c r="M244" s="70">
        <f>COUNTIFS(M$1,"&gt;="&amp;$D244,M$1,"&lt;="&amp;$E244)</f>
        <v>0</v>
      </c>
      <c r="N244" s="70">
        <f>COUNTIFS(N$1,"&gt;="&amp;$D244,N$1,"&lt;="&amp;$E244)</f>
        <v>0</v>
      </c>
      <c r="O244" s="70">
        <f>COUNTIFS(O$1,"&gt;="&amp;$D244,O$1,"&lt;="&amp;$E244)</f>
        <v>0</v>
      </c>
      <c r="P244" s="70">
        <f>COUNTIFS(P$1,"&gt;="&amp;$D244,P$1,"&lt;="&amp;$E244)</f>
        <v>0</v>
      </c>
      <c r="Q244" s="70">
        <f>COUNTIFS(Q$1,"&gt;="&amp;$D244,Q$1,"&lt;="&amp;$E244)</f>
        <v>0</v>
      </c>
      <c r="R244" s="70">
        <f>COUNTIFS(R$1,"&gt;="&amp;$D244,R$1,"&lt;="&amp;$E244)</f>
        <v>0</v>
      </c>
      <c r="S244" s="70">
        <f>COUNTIFS(S$1,"&gt;="&amp;$D244,S$1,"&lt;="&amp;$E244)</f>
        <v>0</v>
      </c>
      <c r="T244" s="70">
        <f>COUNTIFS(T$1,"&gt;="&amp;$D244,T$1,"&lt;="&amp;$E244)</f>
        <v>0</v>
      </c>
      <c r="U244" s="70">
        <f>COUNTIFS(U$1,"&gt;="&amp;$D244,U$1,"&lt;="&amp;$E244)</f>
        <v>1</v>
      </c>
      <c r="V244" s="70">
        <f>COUNTIFS(V$1,"&gt;="&amp;$D244,V$1,"&lt;="&amp;$E244)</f>
        <v>0</v>
      </c>
      <c r="W244" s="70">
        <f>COUNTIFS(W$1,"&gt;="&amp;$D244,W$1,"&lt;="&amp;$E244)</f>
        <v>0</v>
      </c>
      <c r="X244" s="70">
        <f>COUNTIFS(X$1,"&gt;="&amp;$D244,X$1,"&lt;="&amp;$E244)</f>
        <v>0</v>
      </c>
      <c r="Y244" s="70">
        <f>COUNTIFS(Y$1,"&gt;="&amp;$D244,Y$1,"&lt;="&amp;$E244)</f>
        <v>0</v>
      </c>
      <c r="Z244" s="70">
        <f>COUNTIFS(Z$1,"&gt;="&amp;$D244,Z$1,"&lt;="&amp;$E244)</f>
        <v>0</v>
      </c>
      <c r="AA244" s="70">
        <f>COUNTIFS(AA$1,"&gt;="&amp;$D244,AA$1,"&lt;="&amp;$E244)</f>
        <v>0</v>
      </c>
      <c r="AB244" s="70">
        <f>COUNTIFS(AB$1,"&gt;="&amp;$D244,AB$1,"&lt;="&amp;$E244)</f>
        <v>0</v>
      </c>
      <c r="AC244" s="70">
        <f>COUNTIFS(AC$1,"&gt;="&amp;$D244,AC$1,"&lt;="&amp;$E244)</f>
        <v>0</v>
      </c>
      <c r="AD244" s="70">
        <f>COUNTIFS(AD$1,"&gt;="&amp;$D244,AD$1,"&lt;="&amp;$E244)</f>
        <v>0</v>
      </c>
      <c r="AE244" s="70">
        <f>COUNTIFS(AE$1,"&gt;="&amp;$D244,AE$1,"&lt;="&amp;$E244)</f>
        <v>0</v>
      </c>
      <c r="AF244" s="70">
        <f>COUNTIFS(AF$1,"&gt;="&amp;$D244,AF$1,"&lt;="&amp;$E244)</f>
        <v>0</v>
      </c>
      <c r="AG244" s="70">
        <f>COUNTIFS(AG$1,"&gt;="&amp;$D244,AG$1,"&lt;="&amp;$E244)</f>
        <v>0</v>
      </c>
      <c r="AH244" s="70">
        <f>COUNTIFS(AH$1,"&gt;="&amp;$D244,AH$1,"&lt;="&amp;$E244)</f>
        <v>0</v>
      </c>
      <c r="AI244" s="70">
        <f>COUNTIFS(AI$1,"&gt;="&amp;$D244,AI$1,"&lt;="&amp;$E244)</f>
        <v>0</v>
      </c>
      <c r="AJ244" s="94"/>
      <c r="AK244" s="94"/>
      <c r="AL244" s="94"/>
      <c r="AM244" s="94"/>
      <c r="AN244" s="94"/>
      <c r="AO244" s="94"/>
      <c r="AP244" s="94"/>
      <c r="AQ244" s="94"/>
      <c r="AR244" s="94"/>
      <c r="AS244" s="94"/>
      <c r="AT244" s="94"/>
      <c r="AU244" s="94"/>
      <c r="AV244" s="94"/>
      <c r="AW244" s="94"/>
      <c r="AX244" s="94"/>
      <c r="AY244" s="94"/>
      <c r="AZ244" s="94"/>
      <c r="BA244" s="94"/>
      <c r="BB244" s="94"/>
    </row>
    <row r="245" spans="1:54" s="4" customFormat="1" hidden="1">
      <c r="A245" s="5" t="s">
        <v>3</v>
      </c>
      <c r="B245" s="1" t="s">
        <v>295</v>
      </c>
      <c r="C245" s="5" t="s">
        <v>83</v>
      </c>
      <c r="D245" s="4">
        <v>44105</v>
      </c>
      <c r="E245" s="4">
        <v>44135</v>
      </c>
      <c r="F245" s="44"/>
      <c r="I245" s="44"/>
      <c r="J245" s="44"/>
      <c r="K245" s="44"/>
      <c r="L245" s="70">
        <f>COUNTIFS(L$1,"&gt;="&amp;$D245,L$1,"&lt;="&amp;$E245)</f>
        <v>0</v>
      </c>
      <c r="M245" s="70">
        <f>COUNTIFS(M$1,"&gt;="&amp;$D245,M$1,"&lt;="&amp;$E245)</f>
        <v>0</v>
      </c>
      <c r="N245" s="70">
        <f>COUNTIFS(N$1,"&gt;="&amp;$D245,N$1,"&lt;="&amp;$E245)</f>
        <v>0</v>
      </c>
      <c r="O245" s="70">
        <f>COUNTIFS(O$1,"&gt;="&amp;$D245,O$1,"&lt;="&amp;$E245)</f>
        <v>0</v>
      </c>
      <c r="P245" s="70">
        <f>COUNTIFS(P$1,"&gt;="&amp;$D245,P$1,"&lt;="&amp;$E245)</f>
        <v>0</v>
      </c>
      <c r="Q245" s="70">
        <f>COUNTIFS(Q$1,"&gt;="&amp;$D245,Q$1,"&lt;="&amp;$E245)</f>
        <v>0</v>
      </c>
      <c r="R245" s="70">
        <f>COUNTIFS(R$1,"&gt;="&amp;$D245,R$1,"&lt;="&amp;$E245)</f>
        <v>0</v>
      </c>
      <c r="S245" s="70">
        <f>COUNTIFS(S$1,"&gt;="&amp;$D245,S$1,"&lt;="&amp;$E245)</f>
        <v>0</v>
      </c>
      <c r="T245" s="70">
        <f>COUNTIFS(T$1,"&gt;="&amp;$D245,T$1,"&lt;="&amp;$E245)</f>
        <v>0</v>
      </c>
      <c r="U245" s="70">
        <f>COUNTIFS(U$1,"&gt;="&amp;$D245,U$1,"&lt;="&amp;$E245)</f>
        <v>1</v>
      </c>
      <c r="V245" s="70">
        <f>COUNTIFS(V$1,"&gt;="&amp;$D245,V$1,"&lt;="&amp;$E245)</f>
        <v>0</v>
      </c>
      <c r="W245" s="70">
        <f>COUNTIFS(W$1,"&gt;="&amp;$D245,W$1,"&lt;="&amp;$E245)</f>
        <v>0</v>
      </c>
      <c r="X245" s="70">
        <f>COUNTIFS(X$1,"&gt;="&amp;$D245,X$1,"&lt;="&amp;$E245)</f>
        <v>0</v>
      </c>
      <c r="Y245" s="70">
        <f>COUNTIFS(Y$1,"&gt;="&amp;$D245,Y$1,"&lt;="&amp;$E245)</f>
        <v>0</v>
      </c>
      <c r="Z245" s="70">
        <f>COUNTIFS(Z$1,"&gt;="&amp;$D245,Z$1,"&lt;="&amp;$E245)</f>
        <v>0</v>
      </c>
      <c r="AA245" s="70">
        <f>COUNTIFS(AA$1,"&gt;="&amp;$D245,AA$1,"&lt;="&amp;$E245)</f>
        <v>0</v>
      </c>
      <c r="AB245" s="70">
        <f>COUNTIFS(AB$1,"&gt;="&amp;$D245,AB$1,"&lt;="&amp;$E245)</f>
        <v>0</v>
      </c>
      <c r="AC245" s="70">
        <f>COUNTIFS(AC$1,"&gt;="&amp;$D245,AC$1,"&lt;="&amp;$E245)</f>
        <v>0</v>
      </c>
      <c r="AD245" s="70">
        <f>COUNTIFS(AD$1,"&gt;="&amp;$D245,AD$1,"&lt;="&amp;$E245)</f>
        <v>0</v>
      </c>
      <c r="AE245" s="70">
        <f>COUNTIFS(AE$1,"&gt;="&amp;$D245,AE$1,"&lt;="&amp;$E245)</f>
        <v>0</v>
      </c>
      <c r="AF245" s="70">
        <f>COUNTIFS(AF$1,"&gt;="&amp;$D245,AF$1,"&lt;="&amp;$E245)</f>
        <v>0</v>
      </c>
      <c r="AG245" s="70">
        <f>COUNTIFS(AG$1,"&gt;="&amp;$D245,AG$1,"&lt;="&amp;$E245)</f>
        <v>0</v>
      </c>
      <c r="AH245" s="70">
        <f>COUNTIFS(AH$1,"&gt;="&amp;$D245,AH$1,"&lt;="&amp;$E245)</f>
        <v>0</v>
      </c>
      <c r="AI245" s="70">
        <f>COUNTIFS(AI$1,"&gt;="&amp;$D245,AI$1,"&lt;="&amp;$E245)</f>
        <v>0</v>
      </c>
      <c r="AJ245" s="94"/>
      <c r="AK245" s="94"/>
      <c r="AL245" s="94"/>
      <c r="AM245" s="94"/>
      <c r="AN245" s="94"/>
      <c r="AO245" s="94"/>
      <c r="AP245" s="94"/>
      <c r="AQ245" s="94"/>
      <c r="AR245" s="94"/>
      <c r="AS245" s="94"/>
      <c r="AT245" s="94"/>
      <c r="AU245" s="94"/>
      <c r="AV245" s="94"/>
      <c r="AW245" s="94"/>
      <c r="AX245" s="94"/>
      <c r="AY245" s="94"/>
      <c r="AZ245" s="94"/>
      <c r="BA245" s="94"/>
      <c r="BB245" s="94"/>
    </row>
    <row r="246" spans="1:54" s="4" customFormat="1" hidden="1">
      <c r="A246" s="5" t="s">
        <v>3</v>
      </c>
      <c r="B246" s="1" t="s">
        <v>295</v>
      </c>
      <c r="C246" s="5" t="s">
        <v>80</v>
      </c>
      <c r="D246" s="4">
        <v>44013</v>
      </c>
      <c r="E246" s="4">
        <v>44043</v>
      </c>
      <c r="F246" s="44"/>
      <c r="I246" s="44"/>
      <c r="J246" s="44"/>
      <c r="K246" s="44"/>
      <c r="L246" s="70">
        <f>COUNTIFS(L$1,"&gt;="&amp;$D246,L$1,"&lt;="&amp;$E246)</f>
        <v>0</v>
      </c>
      <c r="M246" s="70">
        <f>COUNTIFS(M$1,"&gt;="&amp;$D246,M$1,"&lt;="&amp;$E246)</f>
        <v>0</v>
      </c>
      <c r="N246" s="70">
        <f>COUNTIFS(N$1,"&gt;="&amp;$D246,N$1,"&lt;="&amp;$E246)</f>
        <v>0</v>
      </c>
      <c r="O246" s="70">
        <f>COUNTIFS(O$1,"&gt;="&amp;$D246,O$1,"&lt;="&amp;$E246)</f>
        <v>0</v>
      </c>
      <c r="P246" s="70">
        <f>COUNTIFS(P$1,"&gt;="&amp;$D246,P$1,"&lt;="&amp;$E246)</f>
        <v>0</v>
      </c>
      <c r="Q246" s="70">
        <f>COUNTIFS(Q$1,"&gt;="&amp;$D246,Q$1,"&lt;="&amp;$E246)</f>
        <v>0</v>
      </c>
      <c r="R246" s="70">
        <f>COUNTIFS(R$1,"&gt;="&amp;$D246,R$1,"&lt;="&amp;$E246)</f>
        <v>1</v>
      </c>
      <c r="S246" s="70">
        <f>COUNTIFS(S$1,"&gt;="&amp;$D246,S$1,"&lt;="&amp;$E246)</f>
        <v>0</v>
      </c>
      <c r="T246" s="70">
        <f>COUNTIFS(T$1,"&gt;="&amp;$D246,T$1,"&lt;="&amp;$E246)</f>
        <v>0</v>
      </c>
      <c r="U246" s="70">
        <f>COUNTIFS(U$1,"&gt;="&amp;$D246,U$1,"&lt;="&amp;$E246)</f>
        <v>0</v>
      </c>
      <c r="V246" s="70">
        <f>COUNTIFS(V$1,"&gt;="&amp;$D246,V$1,"&lt;="&amp;$E246)</f>
        <v>0</v>
      </c>
      <c r="W246" s="70">
        <f>COUNTIFS(W$1,"&gt;="&amp;$D246,W$1,"&lt;="&amp;$E246)</f>
        <v>0</v>
      </c>
      <c r="X246" s="70">
        <f>COUNTIFS(X$1,"&gt;="&amp;$D246,X$1,"&lt;="&amp;$E246)</f>
        <v>0</v>
      </c>
      <c r="Y246" s="70">
        <f>COUNTIFS(Y$1,"&gt;="&amp;$D246,Y$1,"&lt;="&amp;$E246)</f>
        <v>0</v>
      </c>
      <c r="Z246" s="70">
        <f>COUNTIFS(Z$1,"&gt;="&amp;$D246,Z$1,"&lt;="&amp;$E246)</f>
        <v>0</v>
      </c>
      <c r="AA246" s="70">
        <f>COUNTIFS(AA$1,"&gt;="&amp;$D246,AA$1,"&lt;="&amp;$E246)</f>
        <v>0</v>
      </c>
      <c r="AB246" s="70">
        <f>COUNTIFS(AB$1,"&gt;="&amp;$D246,AB$1,"&lt;="&amp;$E246)</f>
        <v>0</v>
      </c>
      <c r="AC246" s="70">
        <f>COUNTIFS(AC$1,"&gt;="&amp;$D246,AC$1,"&lt;="&amp;$E246)</f>
        <v>0</v>
      </c>
      <c r="AD246" s="70">
        <f>COUNTIFS(AD$1,"&gt;="&amp;$D246,AD$1,"&lt;="&amp;$E246)</f>
        <v>0</v>
      </c>
      <c r="AE246" s="70">
        <f>COUNTIFS(AE$1,"&gt;="&amp;$D246,AE$1,"&lt;="&amp;$E246)</f>
        <v>0</v>
      </c>
      <c r="AF246" s="70">
        <f>COUNTIFS(AF$1,"&gt;="&amp;$D246,AF$1,"&lt;="&amp;$E246)</f>
        <v>0</v>
      </c>
      <c r="AG246" s="70">
        <f>COUNTIFS(AG$1,"&gt;="&amp;$D246,AG$1,"&lt;="&amp;$E246)</f>
        <v>0</v>
      </c>
      <c r="AH246" s="70">
        <f>COUNTIFS(AH$1,"&gt;="&amp;$D246,AH$1,"&lt;="&amp;$E246)</f>
        <v>0</v>
      </c>
      <c r="AI246" s="70">
        <f>COUNTIFS(AI$1,"&gt;="&amp;$D246,AI$1,"&lt;="&amp;$E246)</f>
        <v>0</v>
      </c>
      <c r="AJ246" s="94"/>
      <c r="AK246" s="98"/>
      <c r="AL246" s="98"/>
      <c r="AM246" s="98"/>
      <c r="AN246" s="98"/>
      <c r="AO246" s="98"/>
      <c r="AP246" s="98"/>
      <c r="AQ246" s="98"/>
      <c r="AR246" s="94"/>
      <c r="AS246" s="94"/>
      <c r="AT246" s="94"/>
      <c r="AU246" s="94"/>
      <c r="AV246" s="94"/>
      <c r="AW246" s="94"/>
      <c r="AX246" s="94"/>
      <c r="AY246" s="94"/>
      <c r="AZ246" s="94"/>
      <c r="BA246" s="94"/>
      <c r="BB246" s="94"/>
    </row>
    <row r="247" spans="1:54" s="4" customFormat="1" hidden="1">
      <c r="A247" s="5" t="s">
        <v>3</v>
      </c>
      <c r="B247" s="1" t="s">
        <v>295</v>
      </c>
      <c r="C247" s="5" t="s">
        <v>79</v>
      </c>
      <c r="D247" s="4">
        <v>44013</v>
      </c>
      <c r="E247" s="4">
        <v>44043</v>
      </c>
      <c r="F247" s="44"/>
      <c r="I247" s="44"/>
      <c r="J247" s="44"/>
      <c r="K247" s="44"/>
      <c r="L247" s="70">
        <f>COUNTIFS(L$1,"&gt;="&amp;$D247,L$1,"&lt;="&amp;$E247)</f>
        <v>0</v>
      </c>
      <c r="M247" s="70">
        <f>COUNTIFS(M$1,"&gt;="&amp;$D247,M$1,"&lt;="&amp;$E247)</f>
        <v>0</v>
      </c>
      <c r="N247" s="70">
        <f>COUNTIFS(N$1,"&gt;="&amp;$D247,N$1,"&lt;="&amp;$E247)</f>
        <v>0</v>
      </c>
      <c r="O247" s="70">
        <f>COUNTIFS(O$1,"&gt;="&amp;$D247,O$1,"&lt;="&amp;$E247)</f>
        <v>0</v>
      </c>
      <c r="P247" s="70">
        <f>COUNTIFS(P$1,"&gt;="&amp;$D247,P$1,"&lt;="&amp;$E247)</f>
        <v>0</v>
      </c>
      <c r="Q247" s="70">
        <f>COUNTIFS(Q$1,"&gt;="&amp;$D247,Q$1,"&lt;="&amp;$E247)</f>
        <v>0</v>
      </c>
      <c r="R247" s="70">
        <f>COUNTIFS(R$1,"&gt;="&amp;$D247,R$1,"&lt;="&amp;$E247)</f>
        <v>1</v>
      </c>
      <c r="S247" s="70">
        <f>COUNTIFS(S$1,"&gt;="&amp;$D247,S$1,"&lt;="&amp;$E247)</f>
        <v>0</v>
      </c>
      <c r="T247" s="70">
        <f>COUNTIFS(T$1,"&gt;="&amp;$D247,T$1,"&lt;="&amp;$E247)</f>
        <v>0</v>
      </c>
      <c r="U247" s="70">
        <f>COUNTIFS(U$1,"&gt;="&amp;$D247,U$1,"&lt;="&amp;$E247)</f>
        <v>0</v>
      </c>
      <c r="V247" s="70">
        <f>COUNTIFS(V$1,"&gt;="&amp;$D247,V$1,"&lt;="&amp;$E247)</f>
        <v>0</v>
      </c>
      <c r="W247" s="70">
        <f>COUNTIFS(W$1,"&gt;="&amp;$D247,W$1,"&lt;="&amp;$E247)</f>
        <v>0</v>
      </c>
      <c r="X247" s="70">
        <f>COUNTIFS(X$1,"&gt;="&amp;$D247,X$1,"&lt;="&amp;$E247)</f>
        <v>0</v>
      </c>
      <c r="Y247" s="70">
        <f>COUNTIFS(Y$1,"&gt;="&amp;$D247,Y$1,"&lt;="&amp;$E247)</f>
        <v>0</v>
      </c>
      <c r="Z247" s="70">
        <f>COUNTIFS(Z$1,"&gt;="&amp;$D247,Z$1,"&lt;="&amp;$E247)</f>
        <v>0</v>
      </c>
      <c r="AA247" s="70">
        <f>COUNTIFS(AA$1,"&gt;="&amp;$D247,AA$1,"&lt;="&amp;$E247)</f>
        <v>0</v>
      </c>
      <c r="AB247" s="70">
        <f>COUNTIFS(AB$1,"&gt;="&amp;$D247,AB$1,"&lt;="&amp;$E247)</f>
        <v>0</v>
      </c>
      <c r="AC247" s="70">
        <f>COUNTIFS(AC$1,"&gt;="&amp;$D247,AC$1,"&lt;="&amp;$E247)</f>
        <v>0</v>
      </c>
      <c r="AD247" s="70">
        <f>COUNTIFS(AD$1,"&gt;="&amp;$D247,AD$1,"&lt;="&amp;$E247)</f>
        <v>0</v>
      </c>
      <c r="AE247" s="70">
        <f>COUNTIFS(AE$1,"&gt;="&amp;$D247,AE$1,"&lt;="&amp;$E247)</f>
        <v>0</v>
      </c>
      <c r="AF247" s="70">
        <f>COUNTIFS(AF$1,"&gt;="&amp;$D247,AF$1,"&lt;="&amp;$E247)</f>
        <v>0</v>
      </c>
      <c r="AG247" s="70">
        <f>COUNTIFS(AG$1,"&gt;="&amp;$D247,AG$1,"&lt;="&amp;$E247)</f>
        <v>0</v>
      </c>
      <c r="AH247" s="70">
        <f>COUNTIFS(AH$1,"&gt;="&amp;$D247,AH$1,"&lt;="&amp;$E247)</f>
        <v>0</v>
      </c>
      <c r="AI247" s="70">
        <f>COUNTIFS(AI$1,"&gt;="&amp;$D247,AI$1,"&lt;="&amp;$E247)</f>
        <v>0</v>
      </c>
      <c r="AJ247" s="94"/>
      <c r="AK247" s="94"/>
      <c r="AL247" s="94"/>
      <c r="AM247" s="94"/>
      <c r="AN247" s="94"/>
      <c r="AO247" s="94"/>
      <c r="AP247" s="94"/>
      <c r="AQ247" s="94"/>
      <c r="AR247" s="94"/>
      <c r="AS247" s="94"/>
      <c r="AT247" s="94"/>
      <c r="AU247" s="94"/>
      <c r="AV247" s="94"/>
      <c r="AW247" s="94"/>
      <c r="AX247" s="94"/>
      <c r="AY247" s="94"/>
      <c r="AZ247" s="94"/>
      <c r="BA247" s="94"/>
      <c r="BB247" s="94"/>
    </row>
    <row r="248" spans="1:54" s="4" customFormat="1" hidden="1">
      <c r="A248" s="5" t="s">
        <v>3</v>
      </c>
      <c r="B248" s="1" t="s">
        <v>295</v>
      </c>
      <c r="C248" s="5" t="s">
        <v>81</v>
      </c>
      <c r="D248" s="4">
        <v>43983</v>
      </c>
      <c r="E248" s="4">
        <v>44012</v>
      </c>
      <c r="F248" s="44"/>
      <c r="I248" s="44"/>
      <c r="J248" s="44"/>
      <c r="K248" s="44"/>
      <c r="L248" s="70">
        <f>COUNTIFS(L$1,"&gt;="&amp;$D248,L$1,"&lt;="&amp;$E248)</f>
        <v>0</v>
      </c>
      <c r="M248" s="70">
        <f>COUNTIFS(M$1,"&gt;="&amp;$D248,M$1,"&lt;="&amp;$E248)</f>
        <v>0</v>
      </c>
      <c r="N248" s="70">
        <f>COUNTIFS(N$1,"&gt;="&amp;$D248,N$1,"&lt;="&amp;$E248)</f>
        <v>0</v>
      </c>
      <c r="O248" s="70">
        <f>COUNTIFS(O$1,"&gt;="&amp;$D248,O$1,"&lt;="&amp;$E248)</f>
        <v>0</v>
      </c>
      <c r="P248" s="70">
        <f>COUNTIFS(P$1,"&gt;="&amp;$D248,P$1,"&lt;="&amp;$E248)</f>
        <v>0</v>
      </c>
      <c r="Q248" s="70">
        <f>COUNTIFS(Q$1,"&gt;="&amp;$D248,Q$1,"&lt;="&amp;$E248)</f>
        <v>1</v>
      </c>
      <c r="R248" s="70">
        <f>COUNTIFS(R$1,"&gt;="&amp;$D248,R$1,"&lt;="&amp;$E248)</f>
        <v>0</v>
      </c>
      <c r="S248" s="70">
        <f>COUNTIFS(S$1,"&gt;="&amp;$D248,S$1,"&lt;="&amp;$E248)</f>
        <v>0</v>
      </c>
      <c r="T248" s="70">
        <f>COUNTIFS(T$1,"&gt;="&amp;$D248,T$1,"&lt;="&amp;$E248)</f>
        <v>0</v>
      </c>
      <c r="U248" s="70">
        <f>COUNTIFS(U$1,"&gt;="&amp;$D248,U$1,"&lt;="&amp;$E248)</f>
        <v>0</v>
      </c>
      <c r="V248" s="70">
        <f>COUNTIFS(V$1,"&gt;="&amp;$D248,V$1,"&lt;="&amp;$E248)</f>
        <v>0</v>
      </c>
      <c r="W248" s="70">
        <f>COUNTIFS(W$1,"&gt;="&amp;$D248,W$1,"&lt;="&amp;$E248)</f>
        <v>0</v>
      </c>
      <c r="X248" s="70">
        <f>COUNTIFS(X$1,"&gt;="&amp;$D248,X$1,"&lt;="&amp;$E248)</f>
        <v>0</v>
      </c>
      <c r="Y248" s="70">
        <f>COUNTIFS(Y$1,"&gt;="&amp;$D248,Y$1,"&lt;="&amp;$E248)</f>
        <v>0</v>
      </c>
      <c r="Z248" s="70">
        <f>COUNTIFS(Z$1,"&gt;="&amp;$D248,Z$1,"&lt;="&amp;$E248)</f>
        <v>0</v>
      </c>
      <c r="AA248" s="70">
        <f>COUNTIFS(AA$1,"&gt;="&amp;$D248,AA$1,"&lt;="&amp;$E248)</f>
        <v>0</v>
      </c>
      <c r="AB248" s="70">
        <f>COUNTIFS(AB$1,"&gt;="&amp;$D248,AB$1,"&lt;="&amp;$E248)</f>
        <v>0</v>
      </c>
      <c r="AC248" s="70">
        <f>COUNTIFS(AC$1,"&gt;="&amp;$D248,AC$1,"&lt;="&amp;$E248)</f>
        <v>0</v>
      </c>
      <c r="AD248" s="70">
        <f>COUNTIFS(AD$1,"&gt;="&amp;$D248,AD$1,"&lt;="&amp;$E248)</f>
        <v>0</v>
      </c>
      <c r="AE248" s="70">
        <f>COUNTIFS(AE$1,"&gt;="&amp;$D248,AE$1,"&lt;="&amp;$E248)</f>
        <v>0</v>
      </c>
      <c r="AF248" s="70">
        <f>COUNTIFS(AF$1,"&gt;="&amp;$D248,AF$1,"&lt;="&amp;$E248)</f>
        <v>0</v>
      </c>
      <c r="AG248" s="70">
        <f>COUNTIFS(AG$1,"&gt;="&amp;$D248,AG$1,"&lt;="&amp;$E248)</f>
        <v>0</v>
      </c>
      <c r="AH248" s="70">
        <f>COUNTIFS(AH$1,"&gt;="&amp;$D248,AH$1,"&lt;="&amp;$E248)</f>
        <v>0</v>
      </c>
      <c r="AI248" s="70">
        <f>COUNTIFS(AI$1,"&gt;="&amp;$D248,AI$1,"&lt;="&amp;$E248)</f>
        <v>0</v>
      </c>
      <c r="AJ248" s="94"/>
      <c r="AK248" s="94"/>
      <c r="AL248" s="94"/>
      <c r="AM248" s="94"/>
      <c r="AN248" s="94"/>
      <c r="AO248" s="94"/>
      <c r="AP248" s="94"/>
      <c r="AQ248" s="94"/>
      <c r="AR248" s="94"/>
      <c r="AS248" s="94"/>
      <c r="AT248" s="94"/>
      <c r="AU248" s="94"/>
      <c r="AV248" s="94"/>
      <c r="AW248" s="94"/>
      <c r="AX248" s="94"/>
      <c r="AY248" s="94"/>
      <c r="AZ248" s="94"/>
      <c r="BA248" s="94"/>
      <c r="BB248" s="94"/>
    </row>
    <row r="249" spans="1:54" s="4" customFormat="1" hidden="1">
      <c r="A249" s="20" t="s">
        <v>37</v>
      </c>
      <c r="B249" s="1" t="s">
        <v>282</v>
      </c>
      <c r="C249" s="5" t="s">
        <v>774</v>
      </c>
      <c r="D249" s="4">
        <v>44105</v>
      </c>
      <c r="E249" s="4">
        <v>44135</v>
      </c>
      <c r="F249" s="44"/>
      <c r="I249" s="44"/>
      <c r="J249" s="44"/>
      <c r="K249" s="44"/>
      <c r="L249" s="70">
        <f>COUNTIFS(L$1,"&gt;="&amp;$D249,L$1,"&lt;="&amp;$E249)</f>
        <v>0</v>
      </c>
      <c r="M249" s="70">
        <f>COUNTIFS(M$1,"&gt;="&amp;$D249,M$1,"&lt;="&amp;$E249)</f>
        <v>0</v>
      </c>
      <c r="N249" s="70">
        <f>COUNTIFS(N$1,"&gt;="&amp;$D249,N$1,"&lt;="&amp;$E249)</f>
        <v>0</v>
      </c>
      <c r="O249" s="70">
        <f>COUNTIFS(O$1,"&gt;="&amp;$D249,O$1,"&lt;="&amp;$E249)</f>
        <v>0</v>
      </c>
      <c r="P249" s="70">
        <f>COUNTIFS(P$1,"&gt;="&amp;$D249,P$1,"&lt;="&amp;$E249)</f>
        <v>0</v>
      </c>
      <c r="Q249" s="70">
        <f>COUNTIFS(Q$1,"&gt;="&amp;$D249,Q$1,"&lt;="&amp;$E249)</f>
        <v>0</v>
      </c>
      <c r="R249" s="70">
        <f>COUNTIFS(R$1,"&gt;="&amp;$D249,R$1,"&lt;="&amp;$E249)</f>
        <v>0</v>
      </c>
      <c r="S249" s="70">
        <f>COUNTIFS(S$1,"&gt;="&amp;$D249,S$1,"&lt;="&amp;$E249)</f>
        <v>0</v>
      </c>
      <c r="T249" s="70">
        <f>COUNTIFS(T$1,"&gt;="&amp;$D249,T$1,"&lt;="&amp;$E249)</f>
        <v>0</v>
      </c>
      <c r="U249" s="70">
        <f>COUNTIFS(U$1,"&gt;="&amp;$D249,U$1,"&lt;="&amp;$E249)</f>
        <v>1</v>
      </c>
      <c r="V249" s="70">
        <f>COUNTIFS(V$1,"&gt;="&amp;$D249,V$1,"&lt;="&amp;$E249)</f>
        <v>0</v>
      </c>
      <c r="W249" s="70">
        <f>COUNTIFS(W$1,"&gt;="&amp;$D249,W$1,"&lt;="&amp;$E249)</f>
        <v>0</v>
      </c>
      <c r="X249" s="70">
        <f>COUNTIFS(X$1,"&gt;="&amp;$D249,X$1,"&lt;="&amp;$E249)</f>
        <v>0</v>
      </c>
      <c r="Y249" s="70">
        <f>COUNTIFS(Y$1,"&gt;="&amp;$D249,Y$1,"&lt;="&amp;$E249)</f>
        <v>0</v>
      </c>
      <c r="Z249" s="70">
        <f>COUNTIFS(Z$1,"&gt;="&amp;$D249,Z$1,"&lt;="&amp;$E249)</f>
        <v>0</v>
      </c>
      <c r="AA249" s="70">
        <f>COUNTIFS(AA$1,"&gt;="&amp;$D249,AA$1,"&lt;="&amp;$E249)</f>
        <v>0</v>
      </c>
      <c r="AB249" s="70">
        <f>COUNTIFS(AB$1,"&gt;="&amp;$D249,AB$1,"&lt;="&amp;$E249)</f>
        <v>0</v>
      </c>
      <c r="AC249" s="70">
        <f>COUNTIFS(AC$1,"&gt;="&amp;$D249,AC$1,"&lt;="&amp;$E249)</f>
        <v>0</v>
      </c>
      <c r="AD249" s="70">
        <f>COUNTIFS(AD$1,"&gt;="&amp;$D249,AD$1,"&lt;="&amp;$E249)</f>
        <v>0</v>
      </c>
      <c r="AE249" s="70">
        <f>COUNTIFS(AE$1,"&gt;="&amp;$D249,AE$1,"&lt;="&amp;$E249)</f>
        <v>0</v>
      </c>
      <c r="AF249" s="70">
        <f>COUNTIFS(AF$1,"&gt;="&amp;$D249,AF$1,"&lt;="&amp;$E249)</f>
        <v>0</v>
      </c>
      <c r="AG249" s="70">
        <f>COUNTIFS(AG$1,"&gt;="&amp;$D249,AG$1,"&lt;="&amp;$E249)</f>
        <v>0</v>
      </c>
      <c r="AH249" s="70">
        <f>COUNTIFS(AH$1,"&gt;="&amp;$D249,AH$1,"&lt;="&amp;$E249)</f>
        <v>0</v>
      </c>
      <c r="AI249" s="70">
        <f>COUNTIFS(AI$1,"&gt;="&amp;$D249,AI$1,"&lt;="&amp;$E249)</f>
        <v>0</v>
      </c>
      <c r="AJ249" s="94">
        <v>2</v>
      </c>
      <c r="AK249" s="94">
        <v>2</v>
      </c>
      <c r="AL249" s="94">
        <v>2</v>
      </c>
      <c r="AM249" s="94">
        <v>2</v>
      </c>
      <c r="AN249" s="94">
        <v>2</v>
      </c>
      <c r="AO249" s="94">
        <v>2</v>
      </c>
      <c r="AP249" s="94">
        <v>2</v>
      </c>
      <c r="AQ249" s="94">
        <v>2</v>
      </c>
      <c r="AR249" s="94">
        <v>2</v>
      </c>
      <c r="AS249" s="94">
        <v>2</v>
      </c>
      <c r="AT249" s="94">
        <v>2</v>
      </c>
      <c r="AU249" s="94">
        <v>2</v>
      </c>
      <c r="AV249" s="94">
        <v>2</v>
      </c>
      <c r="AW249" s="94">
        <v>2</v>
      </c>
      <c r="AX249" s="94">
        <v>2</v>
      </c>
      <c r="AY249" s="94">
        <v>2</v>
      </c>
      <c r="AZ249" s="94">
        <v>2</v>
      </c>
      <c r="BA249" s="94">
        <v>2</v>
      </c>
      <c r="BB249" s="94">
        <v>2</v>
      </c>
    </row>
    <row r="250" spans="1:54" s="4" customFormat="1" hidden="1">
      <c r="A250" s="5" t="s">
        <v>199</v>
      </c>
      <c r="B250" s="1" t="s">
        <v>273</v>
      </c>
      <c r="C250" s="5" t="s">
        <v>674</v>
      </c>
      <c r="D250" s="4">
        <v>44197</v>
      </c>
      <c r="E250" s="4">
        <v>44227</v>
      </c>
      <c r="F250" s="44"/>
      <c r="I250" s="44"/>
      <c r="J250" s="44"/>
      <c r="K250" s="44"/>
      <c r="L250" s="70">
        <f>COUNTIFS(L$1,"&gt;="&amp;$D250,L$1,"&lt;="&amp;$E250)</f>
        <v>0</v>
      </c>
      <c r="M250" s="70">
        <f>COUNTIFS(M$1,"&gt;="&amp;$D250,M$1,"&lt;="&amp;$E250)</f>
        <v>0</v>
      </c>
      <c r="N250" s="70">
        <f>COUNTIFS(N$1,"&gt;="&amp;$D250,N$1,"&lt;="&amp;$E250)</f>
        <v>0</v>
      </c>
      <c r="O250" s="70">
        <f>COUNTIFS(O$1,"&gt;="&amp;$D250,O$1,"&lt;="&amp;$E250)</f>
        <v>0</v>
      </c>
      <c r="P250" s="70">
        <f>COUNTIFS(P$1,"&gt;="&amp;$D250,P$1,"&lt;="&amp;$E250)</f>
        <v>0</v>
      </c>
      <c r="Q250" s="70">
        <f>COUNTIFS(Q$1,"&gt;="&amp;$D250,Q$1,"&lt;="&amp;$E250)</f>
        <v>0</v>
      </c>
      <c r="R250" s="70">
        <f>COUNTIFS(R$1,"&gt;="&amp;$D250,R$1,"&lt;="&amp;$E250)</f>
        <v>0</v>
      </c>
      <c r="S250" s="70">
        <f>COUNTIFS(S$1,"&gt;="&amp;$D250,S$1,"&lt;="&amp;$E250)</f>
        <v>0</v>
      </c>
      <c r="T250" s="70">
        <f>COUNTIFS(T$1,"&gt;="&amp;$D250,T$1,"&lt;="&amp;$E250)</f>
        <v>0</v>
      </c>
      <c r="U250" s="70">
        <f>COUNTIFS(U$1,"&gt;="&amp;$D250,U$1,"&lt;="&amp;$E250)</f>
        <v>0</v>
      </c>
      <c r="V250" s="70">
        <f>COUNTIFS(V$1,"&gt;="&amp;$D250,V$1,"&lt;="&amp;$E250)</f>
        <v>0</v>
      </c>
      <c r="W250" s="70">
        <f>COUNTIFS(W$1,"&gt;="&amp;$D250,W$1,"&lt;="&amp;$E250)</f>
        <v>0</v>
      </c>
      <c r="X250" s="70">
        <f>COUNTIFS(X$1,"&gt;="&amp;$D250,X$1,"&lt;="&amp;$E250)</f>
        <v>1</v>
      </c>
      <c r="Y250" s="70">
        <f>COUNTIFS(Y$1,"&gt;="&amp;$D250,Y$1,"&lt;="&amp;$E250)</f>
        <v>0</v>
      </c>
      <c r="Z250" s="70">
        <f>COUNTIFS(Z$1,"&gt;="&amp;$D250,Z$1,"&lt;="&amp;$E250)</f>
        <v>0</v>
      </c>
      <c r="AA250" s="70">
        <f>COUNTIFS(AA$1,"&gt;="&amp;$D250,AA$1,"&lt;="&amp;$E250)</f>
        <v>0</v>
      </c>
      <c r="AB250" s="70">
        <f>COUNTIFS(AB$1,"&gt;="&amp;$D250,AB$1,"&lt;="&amp;$E250)</f>
        <v>0</v>
      </c>
      <c r="AC250" s="70">
        <f>COUNTIFS(AC$1,"&gt;="&amp;$D250,AC$1,"&lt;="&amp;$E250)</f>
        <v>0</v>
      </c>
      <c r="AD250" s="70">
        <f>COUNTIFS(AD$1,"&gt;="&amp;$D250,AD$1,"&lt;="&amp;$E250)</f>
        <v>0</v>
      </c>
      <c r="AE250" s="70">
        <f>COUNTIFS(AE$1,"&gt;="&amp;$D250,AE$1,"&lt;="&amp;$E250)</f>
        <v>0</v>
      </c>
      <c r="AF250" s="70">
        <f>COUNTIFS(AF$1,"&gt;="&amp;$D250,AF$1,"&lt;="&amp;$E250)</f>
        <v>0</v>
      </c>
      <c r="AG250" s="70">
        <f>COUNTIFS(AG$1,"&gt;="&amp;$D250,AG$1,"&lt;="&amp;$E250)</f>
        <v>0</v>
      </c>
      <c r="AH250" s="70">
        <f>COUNTIFS(AH$1,"&gt;="&amp;$D250,AH$1,"&lt;="&amp;$E250)</f>
        <v>0</v>
      </c>
      <c r="AI250" s="70">
        <f>COUNTIFS(AI$1,"&gt;="&amp;$D250,AI$1,"&lt;="&amp;$E250)</f>
        <v>0</v>
      </c>
      <c r="AJ250" s="94"/>
      <c r="AK250" s="94"/>
      <c r="AL250" s="94"/>
      <c r="AM250" s="94"/>
      <c r="AN250" s="94"/>
      <c r="AO250" s="94"/>
      <c r="AP250" s="94"/>
      <c r="AQ250" s="94"/>
      <c r="AR250" s="94"/>
      <c r="AS250" s="94"/>
      <c r="AT250" s="94"/>
      <c r="AU250" s="94"/>
      <c r="AV250" s="94"/>
      <c r="AW250" s="94"/>
      <c r="AX250" s="94"/>
      <c r="AY250" s="94"/>
      <c r="AZ250" s="94"/>
      <c r="BA250" s="94"/>
      <c r="BB250" s="94"/>
    </row>
    <row r="251" spans="1:54" s="4" customFormat="1" hidden="1">
      <c r="A251" s="5" t="s">
        <v>199</v>
      </c>
      <c r="B251" s="1" t="s">
        <v>273</v>
      </c>
      <c r="C251" s="5" t="s">
        <v>675</v>
      </c>
      <c r="D251" s="4">
        <v>44197</v>
      </c>
      <c r="E251" s="4">
        <v>44227</v>
      </c>
      <c r="F251" s="44"/>
      <c r="I251" s="44"/>
      <c r="J251" s="44"/>
      <c r="K251" s="44"/>
      <c r="L251" s="70">
        <f>COUNTIFS(L$1,"&gt;="&amp;$D251,L$1,"&lt;="&amp;$E251)</f>
        <v>0</v>
      </c>
      <c r="M251" s="70">
        <f>COUNTIFS(M$1,"&gt;="&amp;$D251,M$1,"&lt;="&amp;$E251)</f>
        <v>0</v>
      </c>
      <c r="N251" s="70">
        <f>COUNTIFS(N$1,"&gt;="&amp;$D251,N$1,"&lt;="&amp;$E251)</f>
        <v>0</v>
      </c>
      <c r="O251" s="70">
        <f>COUNTIFS(O$1,"&gt;="&amp;$D251,O$1,"&lt;="&amp;$E251)</f>
        <v>0</v>
      </c>
      <c r="P251" s="70">
        <f>COUNTIFS(P$1,"&gt;="&amp;$D251,P$1,"&lt;="&amp;$E251)</f>
        <v>0</v>
      </c>
      <c r="Q251" s="70">
        <f>COUNTIFS(Q$1,"&gt;="&amp;$D251,Q$1,"&lt;="&amp;$E251)</f>
        <v>0</v>
      </c>
      <c r="R251" s="70">
        <f>COUNTIFS(R$1,"&gt;="&amp;$D251,R$1,"&lt;="&amp;$E251)</f>
        <v>0</v>
      </c>
      <c r="S251" s="70">
        <f>COUNTIFS(S$1,"&gt;="&amp;$D251,S$1,"&lt;="&amp;$E251)</f>
        <v>0</v>
      </c>
      <c r="T251" s="70">
        <f>COUNTIFS(T$1,"&gt;="&amp;$D251,T$1,"&lt;="&amp;$E251)</f>
        <v>0</v>
      </c>
      <c r="U251" s="70">
        <f>COUNTIFS(U$1,"&gt;="&amp;$D251,U$1,"&lt;="&amp;$E251)</f>
        <v>0</v>
      </c>
      <c r="V251" s="70">
        <f>COUNTIFS(V$1,"&gt;="&amp;$D251,V$1,"&lt;="&amp;$E251)</f>
        <v>0</v>
      </c>
      <c r="W251" s="70">
        <f>COUNTIFS(W$1,"&gt;="&amp;$D251,W$1,"&lt;="&amp;$E251)</f>
        <v>0</v>
      </c>
      <c r="X251" s="70">
        <f>COUNTIFS(X$1,"&gt;="&amp;$D251,X$1,"&lt;="&amp;$E251)</f>
        <v>1</v>
      </c>
      <c r="Y251" s="70">
        <f>COUNTIFS(Y$1,"&gt;="&amp;$D251,Y$1,"&lt;="&amp;$E251)</f>
        <v>0</v>
      </c>
      <c r="Z251" s="70">
        <f>COUNTIFS(Z$1,"&gt;="&amp;$D251,Z$1,"&lt;="&amp;$E251)</f>
        <v>0</v>
      </c>
      <c r="AA251" s="70">
        <f>COUNTIFS(AA$1,"&gt;="&amp;$D251,AA$1,"&lt;="&amp;$E251)</f>
        <v>0</v>
      </c>
      <c r="AB251" s="70">
        <f>COUNTIFS(AB$1,"&gt;="&amp;$D251,AB$1,"&lt;="&amp;$E251)</f>
        <v>0</v>
      </c>
      <c r="AC251" s="70">
        <f>COUNTIFS(AC$1,"&gt;="&amp;$D251,AC$1,"&lt;="&amp;$E251)</f>
        <v>0</v>
      </c>
      <c r="AD251" s="70">
        <f>COUNTIFS(AD$1,"&gt;="&amp;$D251,AD$1,"&lt;="&amp;$E251)</f>
        <v>0</v>
      </c>
      <c r="AE251" s="70">
        <f>COUNTIFS(AE$1,"&gt;="&amp;$D251,AE$1,"&lt;="&amp;$E251)</f>
        <v>0</v>
      </c>
      <c r="AF251" s="70">
        <f>COUNTIFS(AF$1,"&gt;="&amp;$D251,AF$1,"&lt;="&amp;$E251)</f>
        <v>0</v>
      </c>
      <c r="AG251" s="70">
        <f>COUNTIFS(AG$1,"&gt;="&amp;$D251,AG$1,"&lt;="&amp;$E251)</f>
        <v>0</v>
      </c>
      <c r="AH251" s="70">
        <f>COUNTIFS(AH$1,"&gt;="&amp;$D251,AH$1,"&lt;="&amp;$E251)</f>
        <v>0</v>
      </c>
      <c r="AI251" s="70">
        <f>COUNTIFS(AI$1,"&gt;="&amp;$D251,AI$1,"&lt;="&amp;$E251)</f>
        <v>0</v>
      </c>
      <c r="AJ251" s="94"/>
      <c r="AK251" s="94"/>
      <c r="AL251" s="94"/>
      <c r="AM251" s="94"/>
      <c r="AN251" s="94"/>
      <c r="AO251" s="94"/>
      <c r="AP251" s="94"/>
      <c r="AQ251" s="94"/>
      <c r="AR251" s="94"/>
      <c r="AS251" s="94"/>
      <c r="AT251" s="94"/>
      <c r="AU251" s="94"/>
      <c r="AV251" s="94"/>
      <c r="AW251" s="94"/>
      <c r="AX251" s="94"/>
      <c r="AY251" s="94"/>
      <c r="AZ251" s="94"/>
      <c r="BA251" s="94"/>
      <c r="BB251" s="94"/>
    </row>
    <row r="252" spans="1:54" s="4" customFormat="1" hidden="1">
      <c r="A252" s="5" t="s">
        <v>199</v>
      </c>
      <c r="B252" s="1" t="s">
        <v>273</v>
      </c>
      <c r="C252" s="5" t="s">
        <v>698</v>
      </c>
      <c r="D252" s="4">
        <v>44228</v>
      </c>
      <c r="E252" s="4">
        <v>44255</v>
      </c>
      <c r="F252" s="44"/>
      <c r="I252" s="44"/>
      <c r="J252" s="44"/>
      <c r="K252" s="44"/>
      <c r="L252" s="70">
        <f>COUNTIFS(L$1,"&gt;="&amp;$D252,L$1,"&lt;="&amp;$E252)</f>
        <v>0</v>
      </c>
      <c r="M252" s="70">
        <f>COUNTIFS(M$1,"&gt;="&amp;$D252,M$1,"&lt;="&amp;$E252)</f>
        <v>0</v>
      </c>
      <c r="N252" s="70">
        <f>COUNTIFS(N$1,"&gt;="&amp;$D252,N$1,"&lt;="&amp;$E252)</f>
        <v>0</v>
      </c>
      <c r="O252" s="70">
        <f>COUNTIFS(O$1,"&gt;="&amp;$D252,O$1,"&lt;="&amp;$E252)</f>
        <v>0</v>
      </c>
      <c r="P252" s="70">
        <f>COUNTIFS(P$1,"&gt;="&amp;$D252,P$1,"&lt;="&amp;$E252)</f>
        <v>0</v>
      </c>
      <c r="Q252" s="70">
        <f>COUNTIFS(Q$1,"&gt;="&amp;$D252,Q$1,"&lt;="&amp;$E252)</f>
        <v>0</v>
      </c>
      <c r="R252" s="70">
        <f>COUNTIFS(R$1,"&gt;="&amp;$D252,R$1,"&lt;="&amp;$E252)</f>
        <v>0</v>
      </c>
      <c r="S252" s="70">
        <f>COUNTIFS(S$1,"&gt;="&amp;$D252,S$1,"&lt;="&amp;$E252)</f>
        <v>0</v>
      </c>
      <c r="T252" s="70">
        <f>COUNTIFS(T$1,"&gt;="&amp;$D252,T$1,"&lt;="&amp;$E252)</f>
        <v>0</v>
      </c>
      <c r="U252" s="70">
        <f>COUNTIFS(U$1,"&gt;="&amp;$D252,U$1,"&lt;="&amp;$E252)</f>
        <v>0</v>
      </c>
      <c r="V252" s="70">
        <f>COUNTIFS(V$1,"&gt;="&amp;$D252,V$1,"&lt;="&amp;$E252)</f>
        <v>0</v>
      </c>
      <c r="W252" s="70">
        <f>COUNTIFS(W$1,"&gt;="&amp;$D252,W$1,"&lt;="&amp;$E252)</f>
        <v>0</v>
      </c>
      <c r="X252" s="70">
        <f>COUNTIFS(X$1,"&gt;="&amp;$D252,X$1,"&lt;="&amp;$E252)</f>
        <v>0</v>
      </c>
      <c r="Y252" s="70">
        <f>COUNTIFS(Y$1,"&gt;="&amp;$D252,Y$1,"&lt;="&amp;$E252)</f>
        <v>1</v>
      </c>
      <c r="Z252" s="70">
        <f>COUNTIFS(Z$1,"&gt;="&amp;$D252,Z$1,"&lt;="&amp;$E252)</f>
        <v>0</v>
      </c>
      <c r="AA252" s="70">
        <f>COUNTIFS(AA$1,"&gt;="&amp;$D252,AA$1,"&lt;="&amp;$E252)</f>
        <v>0</v>
      </c>
      <c r="AB252" s="70">
        <f>COUNTIFS(AB$1,"&gt;="&amp;$D252,AB$1,"&lt;="&amp;$E252)</f>
        <v>0</v>
      </c>
      <c r="AC252" s="70">
        <f>COUNTIFS(AC$1,"&gt;="&amp;$D252,AC$1,"&lt;="&amp;$E252)</f>
        <v>0</v>
      </c>
      <c r="AD252" s="70">
        <f>COUNTIFS(AD$1,"&gt;="&amp;$D252,AD$1,"&lt;="&amp;$E252)</f>
        <v>0</v>
      </c>
      <c r="AE252" s="70">
        <f>COUNTIFS(AE$1,"&gt;="&amp;$D252,AE$1,"&lt;="&amp;$E252)</f>
        <v>0</v>
      </c>
      <c r="AF252" s="70">
        <f>COUNTIFS(AF$1,"&gt;="&amp;$D252,AF$1,"&lt;="&amp;$E252)</f>
        <v>0</v>
      </c>
      <c r="AG252" s="70">
        <f>COUNTIFS(AG$1,"&gt;="&amp;$D252,AG$1,"&lt;="&amp;$E252)</f>
        <v>0</v>
      </c>
      <c r="AH252" s="70">
        <f>COUNTIFS(AH$1,"&gt;="&amp;$D252,AH$1,"&lt;="&amp;$E252)</f>
        <v>0</v>
      </c>
      <c r="AI252" s="70">
        <f>COUNTIFS(AI$1,"&gt;="&amp;$D252,AI$1,"&lt;="&amp;$E252)</f>
        <v>0</v>
      </c>
      <c r="AJ252" s="94"/>
      <c r="AK252" s="94"/>
      <c r="AL252" s="94"/>
      <c r="AM252" s="94"/>
      <c r="AN252" s="94"/>
      <c r="AO252" s="94"/>
      <c r="AP252" s="94"/>
      <c r="AQ252" s="94"/>
      <c r="AR252" s="94"/>
      <c r="AS252" s="94"/>
      <c r="AT252" s="94"/>
      <c r="AU252" s="94"/>
      <c r="AV252" s="94"/>
      <c r="AW252" s="94"/>
      <c r="AX252" s="94"/>
      <c r="AY252" s="94"/>
      <c r="AZ252" s="94"/>
      <c r="BA252" s="94"/>
      <c r="BB252" s="94"/>
    </row>
    <row r="253" spans="1:54" s="4" customFormat="1" hidden="1">
      <c r="A253" s="5" t="s">
        <v>199</v>
      </c>
      <c r="B253" s="1" t="s">
        <v>273</v>
      </c>
      <c r="C253" s="5" t="s">
        <v>699</v>
      </c>
      <c r="D253" s="4">
        <v>44228</v>
      </c>
      <c r="E253" s="4">
        <v>44255</v>
      </c>
      <c r="F253" s="44"/>
      <c r="I253" s="44"/>
      <c r="J253" s="44"/>
      <c r="K253" s="44"/>
      <c r="L253" s="70">
        <f>COUNTIFS(L$1,"&gt;="&amp;$D253,L$1,"&lt;="&amp;$E253)</f>
        <v>0</v>
      </c>
      <c r="M253" s="70">
        <f>COUNTIFS(M$1,"&gt;="&amp;$D253,M$1,"&lt;="&amp;$E253)</f>
        <v>0</v>
      </c>
      <c r="N253" s="70">
        <f>COUNTIFS(N$1,"&gt;="&amp;$D253,N$1,"&lt;="&amp;$E253)</f>
        <v>0</v>
      </c>
      <c r="O253" s="70">
        <f>COUNTIFS(O$1,"&gt;="&amp;$D253,O$1,"&lt;="&amp;$E253)</f>
        <v>0</v>
      </c>
      <c r="P253" s="70">
        <f>COUNTIFS(P$1,"&gt;="&amp;$D253,P$1,"&lt;="&amp;$E253)</f>
        <v>0</v>
      </c>
      <c r="Q253" s="70">
        <f>COUNTIFS(Q$1,"&gt;="&amp;$D253,Q$1,"&lt;="&amp;$E253)</f>
        <v>0</v>
      </c>
      <c r="R253" s="70">
        <f>COUNTIFS(R$1,"&gt;="&amp;$D253,R$1,"&lt;="&amp;$E253)</f>
        <v>0</v>
      </c>
      <c r="S253" s="70">
        <f>COUNTIFS(S$1,"&gt;="&amp;$D253,S$1,"&lt;="&amp;$E253)</f>
        <v>0</v>
      </c>
      <c r="T253" s="70">
        <f>COUNTIFS(T$1,"&gt;="&amp;$D253,T$1,"&lt;="&amp;$E253)</f>
        <v>0</v>
      </c>
      <c r="U253" s="70">
        <f>COUNTIFS(U$1,"&gt;="&amp;$D253,U$1,"&lt;="&amp;$E253)</f>
        <v>0</v>
      </c>
      <c r="V253" s="70">
        <f>COUNTIFS(V$1,"&gt;="&amp;$D253,V$1,"&lt;="&amp;$E253)</f>
        <v>0</v>
      </c>
      <c r="W253" s="70">
        <f>COUNTIFS(W$1,"&gt;="&amp;$D253,W$1,"&lt;="&amp;$E253)</f>
        <v>0</v>
      </c>
      <c r="X253" s="70">
        <f>COUNTIFS(X$1,"&gt;="&amp;$D253,X$1,"&lt;="&amp;$E253)</f>
        <v>0</v>
      </c>
      <c r="Y253" s="70">
        <f>COUNTIFS(Y$1,"&gt;="&amp;$D253,Y$1,"&lt;="&amp;$E253)</f>
        <v>1</v>
      </c>
      <c r="Z253" s="70">
        <f>COUNTIFS(Z$1,"&gt;="&amp;$D253,Z$1,"&lt;="&amp;$E253)</f>
        <v>0</v>
      </c>
      <c r="AA253" s="70">
        <f>COUNTIFS(AA$1,"&gt;="&amp;$D253,AA$1,"&lt;="&amp;$E253)</f>
        <v>0</v>
      </c>
      <c r="AB253" s="70">
        <f>COUNTIFS(AB$1,"&gt;="&amp;$D253,AB$1,"&lt;="&amp;$E253)</f>
        <v>0</v>
      </c>
      <c r="AC253" s="70">
        <f>COUNTIFS(AC$1,"&gt;="&amp;$D253,AC$1,"&lt;="&amp;$E253)</f>
        <v>0</v>
      </c>
      <c r="AD253" s="70">
        <f>COUNTIFS(AD$1,"&gt;="&amp;$D253,AD$1,"&lt;="&amp;$E253)</f>
        <v>0</v>
      </c>
      <c r="AE253" s="70">
        <f>COUNTIFS(AE$1,"&gt;="&amp;$D253,AE$1,"&lt;="&amp;$E253)</f>
        <v>0</v>
      </c>
      <c r="AF253" s="70">
        <f>COUNTIFS(AF$1,"&gt;="&amp;$D253,AF$1,"&lt;="&amp;$E253)</f>
        <v>0</v>
      </c>
      <c r="AG253" s="70">
        <f>COUNTIFS(AG$1,"&gt;="&amp;$D253,AG$1,"&lt;="&amp;$E253)</f>
        <v>0</v>
      </c>
      <c r="AH253" s="70">
        <f>COUNTIFS(AH$1,"&gt;="&amp;$D253,AH$1,"&lt;="&amp;$E253)</f>
        <v>0</v>
      </c>
      <c r="AI253" s="70">
        <f>COUNTIFS(AI$1,"&gt;="&amp;$D253,AI$1,"&lt;="&amp;$E253)</f>
        <v>0</v>
      </c>
      <c r="AJ253" s="94"/>
      <c r="AK253" s="94"/>
      <c r="AL253" s="94"/>
      <c r="AM253" s="94"/>
      <c r="AN253" s="94"/>
      <c r="AO253" s="94"/>
      <c r="AP253" s="94"/>
      <c r="AQ253" s="94"/>
      <c r="AR253" s="94"/>
      <c r="AS253" s="94"/>
      <c r="AT253" s="94"/>
      <c r="AU253" s="94"/>
      <c r="AV253" s="94"/>
      <c r="AW253" s="94"/>
      <c r="AX253" s="94"/>
      <c r="AY253" s="94"/>
      <c r="AZ253" s="94"/>
      <c r="BA253" s="94"/>
      <c r="BB253" s="94"/>
    </row>
    <row r="254" spans="1:54" s="4" customFormat="1" hidden="1">
      <c r="A254" s="5" t="s">
        <v>199</v>
      </c>
      <c r="B254" s="1" t="s">
        <v>273</v>
      </c>
      <c r="C254" s="5" t="s">
        <v>744</v>
      </c>
      <c r="D254" s="4">
        <v>44256</v>
      </c>
      <c r="E254" s="4">
        <v>44286</v>
      </c>
      <c r="F254" s="44"/>
      <c r="I254" s="44"/>
      <c r="J254" s="44"/>
      <c r="K254" s="44"/>
      <c r="L254" s="70">
        <f>COUNTIFS(L$1,"&gt;="&amp;$D254,L$1,"&lt;="&amp;$E254)</f>
        <v>0</v>
      </c>
      <c r="M254" s="70">
        <f>COUNTIFS(M$1,"&gt;="&amp;$D254,M$1,"&lt;="&amp;$E254)</f>
        <v>0</v>
      </c>
      <c r="N254" s="70">
        <f>COUNTIFS(N$1,"&gt;="&amp;$D254,N$1,"&lt;="&amp;$E254)</f>
        <v>0</v>
      </c>
      <c r="O254" s="70">
        <f>COUNTIFS(O$1,"&gt;="&amp;$D254,O$1,"&lt;="&amp;$E254)</f>
        <v>0</v>
      </c>
      <c r="P254" s="70">
        <f>COUNTIFS(P$1,"&gt;="&amp;$D254,P$1,"&lt;="&amp;$E254)</f>
        <v>0</v>
      </c>
      <c r="Q254" s="70">
        <f>COUNTIFS(Q$1,"&gt;="&amp;$D254,Q$1,"&lt;="&amp;$E254)</f>
        <v>0</v>
      </c>
      <c r="R254" s="70">
        <f>COUNTIFS(R$1,"&gt;="&amp;$D254,R$1,"&lt;="&amp;$E254)</f>
        <v>0</v>
      </c>
      <c r="S254" s="70">
        <f>COUNTIFS(S$1,"&gt;="&amp;$D254,S$1,"&lt;="&amp;$E254)</f>
        <v>0</v>
      </c>
      <c r="T254" s="70">
        <f>COUNTIFS(T$1,"&gt;="&amp;$D254,T$1,"&lt;="&amp;$E254)</f>
        <v>0</v>
      </c>
      <c r="U254" s="70">
        <f>COUNTIFS(U$1,"&gt;="&amp;$D254,U$1,"&lt;="&amp;$E254)</f>
        <v>0</v>
      </c>
      <c r="V254" s="70">
        <f>COUNTIFS(V$1,"&gt;="&amp;$D254,V$1,"&lt;="&amp;$E254)</f>
        <v>0</v>
      </c>
      <c r="W254" s="70">
        <f>COUNTIFS(W$1,"&gt;="&amp;$D254,W$1,"&lt;="&amp;$E254)</f>
        <v>0</v>
      </c>
      <c r="X254" s="70">
        <f>COUNTIFS(X$1,"&gt;="&amp;$D254,X$1,"&lt;="&amp;$E254)</f>
        <v>0</v>
      </c>
      <c r="Y254" s="70">
        <f>COUNTIFS(Y$1,"&gt;="&amp;$D254,Y$1,"&lt;="&amp;$E254)</f>
        <v>0</v>
      </c>
      <c r="Z254" s="70">
        <f>COUNTIFS(Z$1,"&gt;="&amp;$D254,Z$1,"&lt;="&amp;$E254)</f>
        <v>1</v>
      </c>
      <c r="AA254" s="70">
        <f>COUNTIFS(AA$1,"&gt;="&amp;$D254,AA$1,"&lt;="&amp;$E254)</f>
        <v>0</v>
      </c>
      <c r="AB254" s="70">
        <f>COUNTIFS(AB$1,"&gt;="&amp;$D254,AB$1,"&lt;="&amp;$E254)</f>
        <v>0</v>
      </c>
      <c r="AC254" s="70">
        <f>COUNTIFS(AC$1,"&gt;="&amp;$D254,AC$1,"&lt;="&amp;$E254)</f>
        <v>0</v>
      </c>
      <c r="AD254" s="70">
        <f>COUNTIFS(AD$1,"&gt;="&amp;$D254,AD$1,"&lt;="&amp;$E254)</f>
        <v>0</v>
      </c>
      <c r="AE254" s="70">
        <f>COUNTIFS(AE$1,"&gt;="&amp;$D254,AE$1,"&lt;="&amp;$E254)</f>
        <v>0</v>
      </c>
      <c r="AF254" s="70">
        <f>COUNTIFS(AF$1,"&gt;="&amp;$D254,AF$1,"&lt;="&amp;$E254)</f>
        <v>0</v>
      </c>
      <c r="AG254" s="70">
        <f>COUNTIFS(AG$1,"&gt;="&amp;$D254,AG$1,"&lt;="&amp;$E254)</f>
        <v>0</v>
      </c>
      <c r="AH254" s="70">
        <f>COUNTIFS(AH$1,"&gt;="&amp;$D254,AH$1,"&lt;="&amp;$E254)</f>
        <v>0</v>
      </c>
      <c r="AI254" s="70">
        <f>COUNTIFS(AI$1,"&gt;="&amp;$D254,AI$1,"&lt;="&amp;$E254)</f>
        <v>0</v>
      </c>
      <c r="AJ254" s="94"/>
      <c r="AK254" s="94"/>
      <c r="AL254" s="94"/>
      <c r="AM254" s="94"/>
      <c r="AN254" s="94"/>
      <c r="AO254" s="94"/>
      <c r="AP254" s="94"/>
      <c r="AQ254" s="94"/>
      <c r="AR254" s="94"/>
      <c r="AS254" s="94"/>
      <c r="AT254" s="94"/>
      <c r="AU254" s="94"/>
      <c r="AV254" s="94"/>
      <c r="AW254" s="94"/>
      <c r="AX254" s="94"/>
      <c r="AY254" s="94"/>
      <c r="AZ254" s="94"/>
      <c r="BA254" s="94"/>
      <c r="BB254" s="94"/>
    </row>
    <row r="255" spans="1:54" s="4" customFormat="1" hidden="1">
      <c r="A255" s="5" t="s">
        <v>199</v>
      </c>
      <c r="B255" s="1" t="s">
        <v>273</v>
      </c>
      <c r="C255" s="5" t="s">
        <v>745</v>
      </c>
      <c r="D255" s="4">
        <v>44256</v>
      </c>
      <c r="E255" s="4">
        <v>44286</v>
      </c>
      <c r="F255" s="44"/>
      <c r="I255" s="44"/>
      <c r="J255" s="44"/>
      <c r="K255" s="44"/>
      <c r="L255" s="70">
        <f>COUNTIFS(L$1,"&gt;="&amp;$D255,L$1,"&lt;="&amp;$E255)</f>
        <v>0</v>
      </c>
      <c r="M255" s="70">
        <f>COUNTIFS(M$1,"&gt;="&amp;$D255,M$1,"&lt;="&amp;$E255)</f>
        <v>0</v>
      </c>
      <c r="N255" s="70">
        <f>COUNTIFS(N$1,"&gt;="&amp;$D255,N$1,"&lt;="&amp;$E255)</f>
        <v>0</v>
      </c>
      <c r="O255" s="70">
        <f>COUNTIFS(O$1,"&gt;="&amp;$D255,O$1,"&lt;="&amp;$E255)</f>
        <v>0</v>
      </c>
      <c r="P255" s="70">
        <f>COUNTIFS(P$1,"&gt;="&amp;$D255,P$1,"&lt;="&amp;$E255)</f>
        <v>0</v>
      </c>
      <c r="Q255" s="70">
        <f>COUNTIFS(Q$1,"&gt;="&amp;$D255,Q$1,"&lt;="&amp;$E255)</f>
        <v>0</v>
      </c>
      <c r="R255" s="70">
        <f>COUNTIFS(R$1,"&gt;="&amp;$D255,R$1,"&lt;="&amp;$E255)</f>
        <v>0</v>
      </c>
      <c r="S255" s="70">
        <f>COUNTIFS(S$1,"&gt;="&amp;$D255,S$1,"&lt;="&amp;$E255)</f>
        <v>0</v>
      </c>
      <c r="T255" s="70">
        <f>COUNTIFS(T$1,"&gt;="&amp;$D255,T$1,"&lt;="&amp;$E255)</f>
        <v>0</v>
      </c>
      <c r="U255" s="70">
        <f>COUNTIFS(U$1,"&gt;="&amp;$D255,U$1,"&lt;="&amp;$E255)</f>
        <v>0</v>
      </c>
      <c r="V255" s="70">
        <f>COUNTIFS(V$1,"&gt;="&amp;$D255,V$1,"&lt;="&amp;$E255)</f>
        <v>0</v>
      </c>
      <c r="W255" s="70">
        <f>COUNTIFS(W$1,"&gt;="&amp;$D255,W$1,"&lt;="&amp;$E255)</f>
        <v>0</v>
      </c>
      <c r="X255" s="70">
        <f>COUNTIFS(X$1,"&gt;="&amp;$D255,X$1,"&lt;="&amp;$E255)</f>
        <v>0</v>
      </c>
      <c r="Y255" s="70">
        <f>COUNTIFS(Y$1,"&gt;="&amp;$D255,Y$1,"&lt;="&amp;$E255)</f>
        <v>0</v>
      </c>
      <c r="Z255" s="70">
        <f>COUNTIFS(Z$1,"&gt;="&amp;$D255,Z$1,"&lt;="&amp;$E255)</f>
        <v>1</v>
      </c>
      <c r="AA255" s="70">
        <f>COUNTIFS(AA$1,"&gt;="&amp;$D255,AA$1,"&lt;="&amp;$E255)</f>
        <v>0</v>
      </c>
      <c r="AB255" s="70">
        <f>COUNTIFS(AB$1,"&gt;="&amp;$D255,AB$1,"&lt;="&amp;$E255)</f>
        <v>0</v>
      </c>
      <c r="AC255" s="70">
        <f>COUNTIFS(AC$1,"&gt;="&amp;$D255,AC$1,"&lt;="&amp;$E255)</f>
        <v>0</v>
      </c>
      <c r="AD255" s="70">
        <f>COUNTIFS(AD$1,"&gt;="&amp;$D255,AD$1,"&lt;="&amp;$E255)</f>
        <v>0</v>
      </c>
      <c r="AE255" s="70">
        <f>COUNTIFS(AE$1,"&gt;="&amp;$D255,AE$1,"&lt;="&amp;$E255)</f>
        <v>0</v>
      </c>
      <c r="AF255" s="70">
        <f>COUNTIFS(AF$1,"&gt;="&amp;$D255,AF$1,"&lt;="&amp;$E255)</f>
        <v>0</v>
      </c>
      <c r="AG255" s="70">
        <f>COUNTIFS(AG$1,"&gt;="&amp;$D255,AG$1,"&lt;="&amp;$E255)</f>
        <v>0</v>
      </c>
      <c r="AH255" s="70">
        <f>COUNTIFS(AH$1,"&gt;="&amp;$D255,AH$1,"&lt;="&amp;$E255)</f>
        <v>0</v>
      </c>
      <c r="AI255" s="70">
        <f>COUNTIFS(AI$1,"&gt;="&amp;$D255,AI$1,"&lt;="&amp;$E255)</f>
        <v>0</v>
      </c>
      <c r="AJ255" s="94"/>
      <c r="AK255" s="94"/>
      <c r="AL255" s="94"/>
      <c r="AM255" s="94"/>
      <c r="AN255" s="94"/>
      <c r="AO255" s="94"/>
      <c r="AP255" s="94"/>
      <c r="AQ255" s="94"/>
      <c r="AR255" s="94"/>
      <c r="AS255" s="94"/>
      <c r="AT255" s="94"/>
      <c r="AU255" s="94"/>
      <c r="AV255" s="94"/>
      <c r="AW255" s="94"/>
      <c r="AX255" s="94"/>
      <c r="AY255" s="94"/>
      <c r="AZ255" s="94"/>
      <c r="BA255" s="94"/>
      <c r="BB255" s="94"/>
    </row>
    <row r="256" spans="1:54" s="4" customFormat="1" hidden="1">
      <c r="A256" s="5" t="s">
        <v>199</v>
      </c>
      <c r="B256" s="1" t="s">
        <v>273</v>
      </c>
      <c r="C256" s="5" t="s">
        <v>196</v>
      </c>
      <c r="D256" s="4">
        <v>44075</v>
      </c>
      <c r="E256" s="4">
        <v>44104</v>
      </c>
      <c r="F256" s="44"/>
      <c r="I256" s="44"/>
      <c r="J256" s="44"/>
      <c r="K256" s="44"/>
      <c r="L256" s="70">
        <f>COUNTIFS(L$1,"&gt;="&amp;$D256,L$1,"&lt;="&amp;$E256)</f>
        <v>0</v>
      </c>
      <c r="M256" s="70">
        <f>COUNTIFS(M$1,"&gt;="&amp;$D256,M$1,"&lt;="&amp;$E256)</f>
        <v>0</v>
      </c>
      <c r="N256" s="70">
        <f>COUNTIFS(N$1,"&gt;="&amp;$D256,N$1,"&lt;="&amp;$E256)</f>
        <v>0</v>
      </c>
      <c r="O256" s="70">
        <f>COUNTIFS(O$1,"&gt;="&amp;$D256,O$1,"&lt;="&amp;$E256)</f>
        <v>0</v>
      </c>
      <c r="P256" s="70">
        <f>COUNTIFS(P$1,"&gt;="&amp;$D256,P$1,"&lt;="&amp;$E256)</f>
        <v>0</v>
      </c>
      <c r="Q256" s="70">
        <f>COUNTIFS(Q$1,"&gt;="&amp;$D256,Q$1,"&lt;="&amp;$E256)</f>
        <v>0</v>
      </c>
      <c r="R256" s="70">
        <f>COUNTIFS(R$1,"&gt;="&amp;$D256,R$1,"&lt;="&amp;$E256)</f>
        <v>0</v>
      </c>
      <c r="S256" s="70">
        <f>COUNTIFS(S$1,"&gt;="&amp;$D256,S$1,"&lt;="&amp;$E256)</f>
        <v>0</v>
      </c>
      <c r="T256" s="70">
        <f>COUNTIFS(T$1,"&gt;="&amp;$D256,T$1,"&lt;="&amp;$E256)</f>
        <v>1</v>
      </c>
      <c r="U256" s="70">
        <f>COUNTIFS(U$1,"&gt;="&amp;$D256,U$1,"&lt;="&amp;$E256)</f>
        <v>0</v>
      </c>
      <c r="V256" s="70">
        <f>COUNTIFS(V$1,"&gt;="&amp;$D256,V$1,"&lt;="&amp;$E256)</f>
        <v>0</v>
      </c>
      <c r="W256" s="70">
        <f>COUNTIFS(W$1,"&gt;="&amp;$D256,W$1,"&lt;="&amp;$E256)</f>
        <v>0</v>
      </c>
      <c r="X256" s="70">
        <f>COUNTIFS(X$1,"&gt;="&amp;$D256,X$1,"&lt;="&amp;$E256)</f>
        <v>0</v>
      </c>
      <c r="Y256" s="70">
        <f>COUNTIFS(Y$1,"&gt;="&amp;$D256,Y$1,"&lt;="&amp;$E256)</f>
        <v>0</v>
      </c>
      <c r="Z256" s="70">
        <f>COUNTIFS(Z$1,"&gt;="&amp;$D256,Z$1,"&lt;="&amp;$E256)</f>
        <v>0</v>
      </c>
      <c r="AA256" s="70">
        <f>COUNTIFS(AA$1,"&gt;="&amp;$D256,AA$1,"&lt;="&amp;$E256)</f>
        <v>0</v>
      </c>
      <c r="AB256" s="70">
        <f>COUNTIFS(AB$1,"&gt;="&amp;$D256,AB$1,"&lt;="&amp;$E256)</f>
        <v>0</v>
      </c>
      <c r="AC256" s="70">
        <f>COUNTIFS(AC$1,"&gt;="&amp;$D256,AC$1,"&lt;="&amp;$E256)</f>
        <v>0</v>
      </c>
      <c r="AD256" s="70">
        <f>COUNTIFS(AD$1,"&gt;="&amp;$D256,AD$1,"&lt;="&amp;$E256)</f>
        <v>0</v>
      </c>
      <c r="AE256" s="70">
        <f>COUNTIFS(AE$1,"&gt;="&amp;$D256,AE$1,"&lt;="&amp;$E256)</f>
        <v>0</v>
      </c>
      <c r="AF256" s="70">
        <f>COUNTIFS(AF$1,"&gt;="&amp;$D256,AF$1,"&lt;="&amp;$E256)</f>
        <v>0</v>
      </c>
      <c r="AG256" s="70">
        <f>COUNTIFS(AG$1,"&gt;="&amp;$D256,AG$1,"&lt;="&amp;$E256)</f>
        <v>0</v>
      </c>
      <c r="AH256" s="70">
        <f>COUNTIFS(AH$1,"&gt;="&amp;$D256,AH$1,"&lt;="&amp;$E256)</f>
        <v>0</v>
      </c>
      <c r="AI256" s="70">
        <f>COUNTIFS(AI$1,"&gt;="&amp;$D256,AI$1,"&lt;="&amp;$E256)</f>
        <v>0</v>
      </c>
      <c r="AJ256" s="98"/>
      <c r="AK256" s="98"/>
      <c r="AL256" s="98"/>
      <c r="AM256" s="98"/>
      <c r="AN256" s="98"/>
      <c r="AO256" s="98"/>
      <c r="AP256" s="98"/>
      <c r="AQ256" s="98"/>
      <c r="AR256" s="98"/>
      <c r="AS256" s="98"/>
      <c r="AT256" s="98"/>
      <c r="AU256" s="98"/>
      <c r="AV256" s="98"/>
      <c r="AW256" s="98"/>
      <c r="AX256" s="98"/>
      <c r="AY256" s="98"/>
      <c r="AZ256" s="98"/>
      <c r="BA256" s="98"/>
      <c r="BB256" s="98"/>
    </row>
    <row r="257" spans="1:54" s="4" customFormat="1" hidden="1">
      <c r="A257" s="5" t="s">
        <v>199</v>
      </c>
      <c r="B257" s="1" t="s">
        <v>273</v>
      </c>
      <c r="C257" s="3" t="s">
        <v>607</v>
      </c>
      <c r="D257" s="4">
        <v>44105</v>
      </c>
      <c r="E257" s="4">
        <v>44135</v>
      </c>
      <c r="F257" s="44"/>
      <c r="I257" s="44"/>
      <c r="J257" s="44"/>
      <c r="K257" s="44"/>
      <c r="L257" s="70">
        <f>COUNTIFS(L$1,"&gt;="&amp;$D257,L$1,"&lt;="&amp;$E257)</f>
        <v>0</v>
      </c>
      <c r="M257" s="70">
        <f>COUNTIFS(M$1,"&gt;="&amp;$D257,M$1,"&lt;="&amp;$E257)</f>
        <v>0</v>
      </c>
      <c r="N257" s="70">
        <f>COUNTIFS(N$1,"&gt;="&amp;$D257,N$1,"&lt;="&amp;$E257)</f>
        <v>0</v>
      </c>
      <c r="O257" s="70">
        <f>COUNTIFS(O$1,"&gt;="&amp;$D257,O$1,"&lt;="&amp;$E257)</f>
        <v>0</v>
      </c>
      <c r="P257" s="70">
        <f>COUNTIFS(P$1,"&gt;="&amp;$D257,P$1,"&lt;="&amp;$E257)</f>
        <v>0</v>
      </c>
      <c r="Q257" s="70">
        <f>COUNTIFS(Q$1,"&gt;="&amp;$D257,Q$1,"&lt;="&amp;$E257)</f>
        <v>0</v>
      </c>
      <c r="R257" s="70">
        <f>COUNTIFS(R$1,"&gt;="&amp;$D257,R$1,"&lt;="&amp;$E257)</f>
        <v>0</v>
      </c>
      <c r="S257" s="70">
        <f>COUNTIFS(S$1,"&gt;="&amp;$D257,S$1,"&lt;="&amp;$E257)</f>
        <v>0</v>
      </c>
      <c r="T257" s="70">
        <f>COUNTIFS(T$1,"&gt;="&amp;$D257,T$1,"&lt;="&amp;$E257)</f>
        <v>0</v>
      </c>
      <c r="U257" s="70">
        <f>COUNTIFS(U$1,"&gt;="&amp;$D257,U$1,"&lt;="&amp;$E257)</f>
        <v>1</v>
      </c>
      <c r="V257" s="70">
        <f>COUNTIFS(V$1,"&gt;="&amp;$D257,V$1,"&lt;="&amp;$E257)</f>
        <v>0</v>
      </c>
      <c r="W257" s="70">
        <f>COUNTIFS(W$1,"&gt;="&amp;$D257,W$1,"&lt;="&amp;$E257)</f>
        <v>0</v>
      </c>
      <c r="X257" s="70">
        <f>COUNTIFS(X$1,"&gt;="&amp;$D257,X$1,"&lt;="&amp;$E257)</f>
        <v>0</v>
      </c>
      <c r="Y257" s="70">
        <f>COUNTIFS(Y$1,"&gt;="&amp;$D257,Y$1,"&lt;="&amp;$E257)</f>
        <v>0</v>
      </c>
      <c r="Z257" s="70">
        <f>COUNTIFS(Z$1,"&gt;="&amp;$D257,Z$1,"&lt;="&amp;$E257)</f>
        <v>0</v>
      </c>
      <c r="AA257" s="70">
        <f>COUNTIFS(AA$1,"&gt;="&amp;$D257,AA$1,"&lt;="&amp;$E257)</f>
        <v>0</v>
      </c>
      <c r="AB257" s="70">
        <f>COUNTIFS(AB$1,"&gt;="&amp;$D257,AB$1,"&lt;="&amp;$E257)</f>
        <v>0</v>
      </c>
      <c r="AC257" s="70">
        <f>COUNTIFS(AC$1,"&gt;="&amp;$D257,AC$1,"&lt;="&amp;$E257)</f>
        <v>0</v>
      </c>
      <c r="AD257" s="70">
        <f>COUNTIFS(AD$1,"&gt;="&amp;$D257,AD$1,"&lt;="&amp;$E257)</f>
        <v>0</v>
      </c>
      <c r="AE257" s="70">
        <f>COUNTIFS(AE$1,"&gt;="&amp;$D257,AE$1,"&lt;="&amp;$E257)</f>
        <v>0</v>
      </c>
      <c r="AF257" s="70">
        <f>COUNTIFS(AF$1,"&gt;="&amp;$D257,AF$1,"&lt;="&amp;$E257)</f>
        <v>0</v>
      </c>
      <c r="AG257" s="70">
        <f>COUNTIFS(AG$1,"&gt;="&amp;$D257,AG$1,"&lt;="&amp;$E257)</f>
        <v>0</v>
      </c>
      <c r="AH257" s="70">
        <f>COUNTIFS(AH$1,"&gt;="&amp;$D257,AH$1,"&lt;="&amp;$E257)</f>
        <v>0</v>
      </c>
      <c r="AI257" s="70">
        <f>COUNTIFS(AI$1,"&gt;="&amp;$D257,AI$1,"&lt;="&amp;$E257)</f>
        <v>0</v>
      </c>
      <c r="AJ257" s="98"/>
      <c r="AK257" s="98"/>
      <c r="AL257" s="98"/>
      <c r="AM257" s="98"/>
      <c r="AN257" s="98"/>
      <c r="AO257" s="94"/>
      <c r="AP257" s="94"/>
      <c r="AQ257" s="94"/>
      <c r="AR257" s="94"/>
      <c r="AS257" s="94"/>
      <c r="AT257" s="94"/>
      <c r="AU257" s="94"/>
      <c r="AV257" s="94"/>
      <c r="AW257" s="94"/>
      <c r="AX257" s="94"/>
      <c r="AY257" s="94"/>
      <c r="AZ257" s="94"/>
      <c r="BA257" s="94"/>
      <c r="BB257" s="94"/>
    </row>
    <row r="258" spans="1:54" s="4" customFormat="1" hidden="1">
      <c r="A258" s="5" t="s">
        <v>199</v>
      </c>
      <c r="B258" s="1" t="s">
        <v>273</v>
      </c>
      <c r="C258" s="3" t="s">
        <v>608</v>
      </c>
      <c r="D258" s="4">
        <v>44105</v>
      </c>
      <c r="E258" s="4">
        <v>44135</v>
      </c>
      <c r="F258" s="44"/>
      <c r="I258" s="44"/>
      <c r="J258" s="44"/>
      <c r="K258" s="44"/>
      <c r="L258" s="70">
        <f>COUNTIFS(L$1,"&gt;="&amp;$D258,L$1,"&lt;="&amp;$E258)</f>
        <v>0</v>
      </c>
      <c r="M258" s="70">
        <f>COUNTIFS(M$1,"&gt;="&amp;$D258,M$1,"&lt;="&amp;$E258)</f>
        <v>0</v>
      </c>
      <c r="N258" s="70">
        <f>COUNTIFS(N$1,"&gt;="&amp;$D258,N$1,"&lt;="&amp;$E258)</f>
        <v>0</v>
      </c>
      <c r="O258" s="70">
        <f>COUNTIFS(O$1,"&gt;="&amp;$D258,O$1,"&lt;="&amp;$E258)</f>
        <v>0</v>
      </c>
      <c r="P258" s="70">
        <f>COUNTIFS(P$1,"&gt;="&amp;$D258,P$1,"&lt;="&amp;$E258)</f>
        <v>0</v>
      </c>
      <c r="Q258" s="70">
        <f>COUNTIFS(Q$1,"&gt;="&amp;$D258,Q$1,"&lt;="&amp;$E258)</f>
        <v>0</v>
      </c>
      <c r="R258" s="70">
        <f>COUNTIFS(R$1,"&gt;="&amp;$D258,R$1,"&lt;="&amp;$E258)</f>
        <v>0</v>
      </c>
      <c r="S258" s="70">
        <f>COUNTIFS(S$1,"&gt;="&amp;$D258,S$1,"&lt;="&amp;$E258)</f>
        <v>0</v>
      </c>
      <c r="T258" s="70">
        <f>COUNTIFS(T$1,"&gt;="&amp;$D258,T$1,"&lt;="&amp;$E258)</f>
        <v>0</v>
      </c>
      <c r="U258" s="70">
        <f>COUNTIFS(U$1,"&gt;="&amp;$D258,U$1,"&lt;="&amp;$E258)</f>
        <v>1</v>
      </c>
      <c r="V258" s="70">
        <f>COUNTIFS(V$1,"&gt;="&amp;$D258,V$1,"&lt;="&amp;$E258)</f>
        <v>0</v>
      </c>
      <c r="W258" s="70">
        <f>COUNTIFS(W$1,"&gt;="&amp;$D258,W$1,"&lt;="&amp;$E258)</f>
        <v>0</v>
      </c>
      <c r="X258" s="70">
        <f>COUNTIFS(X$1,"&gt;="&amp;$D258,X$1,"&lt;="&amp;$E258)</f>
        <v>0</v>
      </c>
      <c r="Y258" s="70">
        <f>COUNTIFS(Y$1,"&gt;="&amp;$D258,Y$1,"&lt;="&amp;$E258)</f>
        <v>0</v>
      </c>
      <c r="Z258" s="70">
        <f>COUNTIFS(Z$1,"&gt;="&amp;$D258,Z$1,"&lt;="&amp;$E258)</f>
        <v>0</v>
      </c>
      <c r="AA258" s="70">
        <f>COUNTIFS(AA$1,"&gt;="&amp;$D258,AA$1,"&lt;="&amp;$E258)</f>
        <v>0</v>
      </c>
      <c r="AB258" s="70">
        <f>COUNTIFS(AB$1,"&gt;="&amp;$D258,AB$1,"&lt;="&amp;$E258)</f>
        <v>0</v>
      </c>
      <c r="AC258" s="70">
        <f>COUNTIFS(AC$1,"&gt;="&amp;$D258,AC$1,"&lt;="&amp;$E258)</f>
        <v>0</v>
      </c>
      <c r="AD258" s="70">
        <f>COUNTIFS(AD$1,"&gt;="&amp;$D258,AD$1,"&lt;="&amp;$E258)</f>
        <v>0</v>
      </c>
      <c r="AE258" s="70">
        <f>COUNTIFS(AE$1,"&gt;="&amp;$D258,AE$1,"&lt;="&amp;$E258)</f>
        <v>0</v>
      </c>
      <c r="AF258" s="70">
        <f>COUNTIFS(AF$1,"&gt;="&amp;$D258,AF$1,"&lt;="&amp;$E258)</f>
        <v>0</v>
      </c>
      <c r="AG258" s="70">
        <f>COUNTIFS(AG$1,"&gt;="&amp;$D258,AG$1,"&lt;="&amp;$E258)</f>
        <v>0</v>
      </c>
      <c r="AH258" s="70">
        <f>COUNTIFS(AH$1,"&gt;="&amp;$D258,AH$1,"&lt;="&amp;$E258)</f>
        <v>0</v>
      </c>
      <c r="AI258" s="70">
        <f>COUNTIFS(AI$1,"&gt;="&amp;$D258,AI$1,"&lt;="&amp;$E258)</f>
        <v>0</v>
      </c>
      <c r="AJ258" s="94"/>
      <c r="AK258" s="94"/>
      <c r="AL258" s="94"/>
      <c r="AM258" s="94"/>
      <c r="AN258" s="94"/>
      <c r="AO258" s="94"/>
      <c r="AP258" s="94"/>
      <c r="AQ258" s="94"/>
      <c r="AR258" s="94"/>
      <c r="AS258" s="94"/>
      <c r="AT258" s="94"/>
      <c r="AU258" s="94"/>
      <c r="AV258" s="94"/>
      <c r="AW258" s="94"/>
      <c r="AX258" s="94"/>
      <c r="AY258" s="94"/>
      <c r="AZ258" s="94"/>
      <c r="BA258" s="94"/>
      <c r="BB258" s="94"/>
    </row>
    <row r="259" spans="1:54" s="4" customFormat="1" hidden="1">
      <c r="A259" s="5" t="s">
        <v>199</v>
      </c>
      <c r="B259" s="1" t="s">
        <v>273</v>
      </c>
      <c r="C259" s="3" t="s">
        <v>629</v>
      </c>
      <c r="D259" s="4">
        <v>44136</v>
      </c>
      <c r="E259" s="4">
        <v>44165</v>
      </c>
      <c r="F259" s="44"/>
      <c r="I259" s="44"/>
      <c r="J259" s="44"/>
      <c r="K259" s="44"/>
      <c r="L259" s="70">
        <f>COUNTIFS(L$1,"&gt;="&amp;$D259,L$1,"&lt;="&amp;$E259)</f>
        <v>0</v>
      </c>
      <c r="M259" s="70">
        <f>COUNTIFS(M$1,"&gt;="&amp;$D259,M$1,"&lt;="&amp;$E259)</f>
        <v>0</v>
      </c>
      <c r="N259" s="70">
        <f>COUNTIFS(N$1,"&gt;="&amp;$D259,N$1,"&lt;="&amp;$E259)</f>
        <v>0</v>
      </c>
      <c r="O259" s="70">
        <f>COUNTIFS(O$1,"&gt;="&amp;$D259,O$1,"&lt;="&amp;$E259)</f>
        <v>0</v>
      </c>
      <c r="P259" s="70">
        <f>COUNTIFS(P$1,"&gt;="&amp;$D259,P$1,"&lt;="&amp;$E259)</f>
        <v>0</v>
      </c>
      <c r="Q259" s="70">
        <f>COUNTIFS(Q$1,"&gt;="&amp;$D259,Q$1,"&lt;="&amp;$E259)</f>
        <v>0</v>
      </c>
      <c r="R259" s="70">
        <f>COUNTIFS(R$1,"&gt;="&amp;$D259,R$1,"&lt;="&amp;$E259)</f>
        <v>0</v>
      </c>
      <c r="S259" s="70">
        <f>COUNTIFS(S$1,"&gt;="&amp;$D259,S$1,"&lt;="&amp;$E259)</f>
        <v>0</v>
      </c>
      <c r="T259" s="70">
        <f>COUNTIFS(T$1,"&gt;="&amp;$D259,T$1,"&lt;="&amp;$E259)</f>
        <v>0</v>
      </c>
      <c r="U259" s="70">
        <f>COUNTIFS(U$1,"&gt;="&amp;$D259,U$1,"&lt;="&amp;$E259)</f>
        <v>0</v>
      </c>
      <c r="V259" s="70">
        <f>COUNTIFS(V$1,"&gt;="&amp;$D259,V$1,"&lt;="&amp;$E259)</f>
        <v>1</v>
      </c>
      <c r="W259" s="70">
        <f>COUNTIFS(W$1,"&gt;="&amp;$D259,W$1,"&lt;="&amp;$E259)</f>
        <v>0</v>
      </c>
      <c r="X259" s="70">
        <f>COUNTIFS(X$1,"&gt;="&amp;$D259,X$1,"&lt;="&amp;$E259)</f>
        <v>0</v>
      </c>
      <c r="Y259" s="70">
        <f>COUNTIFS(Y$1,"&gt;="&amp;$D259,Y$1,"&lt;="&amp;$E259)</f>
        <v>0</v>
      </c>
      <c r="Z259" s="70">
        <f>COUNTIFS(Z$1,"&gt;="&amp;$D259,Z$1,"&lt;="&amp;$E259)</f>
        <v>0</v>
      </c>
      <c r="AA259" s="70">
        <f>COUNTIFS(AA$1,"&gt;="&amp;$D259,AA$1,"&lt;="&amp;$E259)</f>
        <v>0</v>
      </c>
      <c r="AB259" s="70">
        <f>COUNTIFS(AB$1,"&gt;="&amp;$D259,AB$1,"&lt;="&amp;$E259)</f>
        <v>0</v>
      </c>
      <c r="AC259" s="70">
        <f>COUNTIFS(AC$1,"&gt;="&amp;$D259,AC$1,"&lt;="&amp;$E259)</f>
        <v>0</v>
      </c>
      <c r="AD259" s="70">
        <f>COUNTIFS(AD$1,"&gt;="&amp;$D259,AD$1,"&lt;="&amp;$E259)</f>
        <v>0</v>
      </c>
      <c r="AE259" s="70">
        <f>COUNTIFS(AE$1,"&gt;="&amp;$D259,AE$1,"&lt;="&amp;$E259)</f>
        <v>0</v>
      </c>
      <c r="AF259" s="70">
        <f>COUNTIFS(AF$1,"&gt;="&amp;$D259,AF$1,"&lt;="&amp;$E259)</f>
        <v>0</v>
      </c>
      <c r="AG259" s="70">
        <f>COUNTIFS(AG$1,"&gt;="&amp;$D259,AG$1,"&lt;="&amp;$E259)</f>
        <v>0</v>
      </c>
      <c r="AH259" s="70">
        <f>COUNTIFS(AH$1,"&gt;="&amp;$D259,AH$1,"&lt;="&amp;$E259)</f>
        <v>0</v>
      </c>
      <c r="AI259" s="70">
        <f>COUNTIFS(AI$1,"&gt;="&amp;$D259,AI$1,"&lt;="&amp;$E259)</f>
        <v>0</v>
      </c>
      <c r="AJ259" s="94"/>
      <c r="AK259" s="94"/>
      <c r="AL259" s="94"/>
      <c r="AM259" s="94"/>
      <c r="AN259" s="94"/>
      <c r="AO259" s="98"/>
      <c r="AP259" s="94"/>
      <c r="AQ259" s="94"/>
      <c r="AR259" s="94"/>
      <c r="AS259" s="94"/>
      <c r="AT259" s="94"/>
      <c r="AU259" s="94"/>
      <c r="AV259" s="94"/>
      <c r="AW259" s="94"/>
      <c r="AX259" s="94"/>
      <c r="AY259" s="94"/>
      <c r="AZ259" s="94"/>
      <c r="BA259" s="94"/>
      <c r="BB259" s="94"/>
    </row>
    <row r="260" spans="1:54" s="4" customFormat="1" hidden="1">
      <c r="A260" s="5" t="s">
        <v>199</v>
      </c>
      <c r="B260" s="1" t="s">
        <v>273</v>
      </c>
      <c r="C260" s="3" t="s">
        <v>630</v>
      </c>
      <c r="D260" s="4">
        <v>44136</v>
      </c>
      <c r="E260" s="4">
        <v>44165</v>
      </c>
      <c r="F260" s="44"/>
      <c r="I260" s="44"/>
      <c r="J260" s="44"/>
      <c r="K260" s="44"/>
      <c r="L260" s="70">
        <f>COUNTIFS(L$1,"&gt;="&amp;$D260,L$1,"&lt;="&amp;$E260)</f>
        <v>0</v>
      </c>
      <c r="M260" s="70">
        <f>COUNTIFS(M$1,"&gt;="&amp;$D260,M$1,"&lt;="&amp;$E260)</f>
        <v>0</v>
      </c>
      <c r="N260" s="70">
        <f>COUNTIFS(N$1,"&gt;="&amp;$D260,N$1,"&lt;="&amp;$E260)</f>
        <v>0</v>
      </c>
      <c r="O260" s="70">
        <f>COUNTIFS(O$1,"&gt;="&amp;$D260,O$1,"&lt;="&amp;$E260)</f>
        <v>0</v>
      </c>
      <c r="P260" s="70">
        <f>COUNTIFS(P$1,"&gt;="&amp;$D260,P$1,"&lt;="&amp;$E260)</f>
        <v>0</v>
      </c>
      <c r="Q260" s="70">
        <f>COUNTIFS(Q$1,"&gt;="&amp;$D260,Q$1,"&lt;="&amp;$E260)</f>
        <v>0</v>
      </c>
      <c r="R260" s="70">
        <f>COUNTIFS(R$1,"&gt;="&amp;$D260,R$1,"&lt;="&amp;$E260)</f>
        <v>0</v>
      </c>
      <c r="S260" s="70">
        <f>COUNTIFS(S$1,"&gt;="&amp;$D260,S$1,"&lt;="&amp;$E260)</f>
        <v>0</v>
      </c>
      <c r="T260" s="70">
        <f>COUNTIFS(T$1,"&gt;="&amp;$D260,T$1,"&lt;="&amp;$E260)</f>
        <v>0</v>
      </c>
      <c r="U260" s="70">
        <f>COUNTIFS(U$1,"&gt;="&amp;$D260,U$1,"&lt;="&amp;$E260)</f>
        <v>0</v>
      </c>
      <c r="V260" s="70">
        <f>COUNTIFS(V$1,"&gt;="&amp;$D260,V$1,"&lt;="&amp;$E260)</f>
        <v>1</v>
      </c>
      <c r="W260" s="70">
        <f>COUNTIFS(W$1,"&gt;="&amp;$D260,W$1,"&lt;="&amp;$E260)</f>
        <v>0</v>
      </c>
      <c r="X260" s="70">
        <f>COUNTIFS(X$1,"&gt;="&amp;$D260,X$1,"&lt;="&amp;$E260)</f>
        <v>0</v>
      </c>
      <c r="Y260" s="70">
        <f>COUNTIFS(Y$1,"&gt;="&amp;$D260,Y$1,"&lt;="&amp;$E260)</f>
        <v>0</v>
      </c>
      <c r="Z260" s="70">
        <f>COUNTIFS(Z$1,"&gt;="&amp;$D260,Z$1,"&lt;="&amp;$E260)</f>
        <v>0</v>
      </c>
      <c r="AA260" s="70">
        <f>COUNTIFS(AA$1,"&gt;="&amp;$D260,AA$1,"&lt;="&amp;$E260)</f>
        <v>0</v>
      </c>
      <c r="AB260" s="70">
        <f>COUNTIFS(AB$1,"&gt;="&amp;$D260,AB$1,"&lt;="&amp;$E260)</f>
        <v>0</v>
      </c>
      <c r="AC260" s="70">
        <f>COUNTIFS(AC$1,"&gt;="&amp;$D260,AC$1,"&lt;="&amp;$E260)</f>
        <v>0</v>
      </c>
      <c r="AD260" s="70">
        <f>COUNTIFS(AD$1,"&gt;="&amp;$D260,AD$1,"&lt;="&amp;$E260)</f>
        <v>0</v>
      </c>
      <c r="AE260" s="70">
        <f>COUNTIFS(AE$1,"&gt;="&amp;$D260,AE$1,"&lt;="&amp;$E260)</f>
        <v>0</v>
      </c>
      <c r="AF260" s="70">
        <f>COUNTIFS(AF$1,"&gt;="&amp;$D260,AF$1,"&lt;="&amp;$E260)</f>
        <v>0</v>
      </c>
      <c r="AG260" s="70">
        <f>COUNTIFS(AG$1,"&gt;="&amp;$D260,AG$1,"&lt;="&amp;$E260)</f>
        <v>0</v>
      </c>
      <c r="AH260" s="70">
        <f>COUNTIFS(AH$1,"&gt;="&amp;$D260,AH$1,"&lt;="&amp;$E260)</f>
        <v>0</v>
      </c>
      <c r="AI260" s="70">
        <f>COUNTIFS(AI$1,"&gt;="&amp;$D260,AI$1,"&lt;="&amp;$E260)</f>
        <v>0</v>
      </c>
      <c r="AJ260" s="94"/>
      <c r="AK260" s="94"/>
      <c r="AL260" s="94"/>
      <c r="AM260" s="94"/>
      <c r="AN260" s="94"/>
      <c r="AO260" s="94"/>
      <c r="AP260" s="94"/>
      <c r="AQ260" s="94"/>
      <c r="AR260" s="94"/>
      <c r="AS260" s="94"/>
      <c r="AT260" s="94"/>
      <c r="AU260" s="94"/>
      <c r="AV260" s="94"/>
      <c r="AW260" s="94"/>
      <c r="AX260" s="94"/>
      <c r="AY260" s="94"/>
      <c r="AZ260" s="94"/>
      <c r="BA260" s="94"/>
      <c r="BB260" s="94"/>
    </row>
    <row r="261" spans="1:54" s="4" customFormat="1" hidden="1">
      <c r="A261" s="5" t="s">
        <v>199</v>
      </c>
      <c r="B261" s="1" t="s">
        <v>273</v>
      </c>
      <c r="C261" s="3" t="s">
        <v>631</v>
      </c>
      <c r="D261" s="4">
        <v>44166</v>
      </c>
      <c r="E261" s="4">
        <v>44196</v>
      </c>
      <c r="F261" s="44"/>
      <c r="I261" s="44"/>
      <c r="J261" s="44"/>
      <c r="K261" s="44"/>
      <c r="L261" s="70">
        <f>COUNTIFS(L$1,"&gt;="&amp;$D261,L$1,"&lt;="&amp;$E261)</f>
        <v>0</v>
      </c>
      <c r="M261" s="70">
        <f>COUNTIFS(M$1,"&gt;="&amp;$D261,M$1,"&lt;="&amp;$E261)</f>
        <v>0</v>
      </c>
      <c r="N261" s="70">
        <f>COUNTIFS(N$1,"&gt;="&amp;$D261,N$1,"&lt;="&amp;$E261)</f>
        <v>0</v>
      </c>
      <c r="O261" s="70">
        <f>COUNTIFS(O$1,"&gt;="&amp;$D261,O$1,"&lt;="&amp;$E261)</f>
        <v>0</v>
      </c>
      <c r="P261" s="70">
        <f>COUNTIFS(P$1,"&gt;="&amp;$D261,P$1,"&lt;="&amp;$E261)</f>
        <v>0</v>
      </c>
      <c r="Q261" s="70">
        <f>COUNTIFS(Q$1,"&gt;="&amp;$D261,Q$1,"&lt;="&amp;$E261)</f>
        <v>0</v>
      </c>
      <c r="R261" s="70">
        <f>COUNTIFS(R$1,"&gt;="&amp;$D261,R$1,"&lt;="&amp;$E261)</f>
        <v>0</v>
      </c>
      <c r="S261" s="70">
        <f>COUNTIFS(S$1,"&gt;="&amp;$D261,S$1,"&lt;="&amp;$E261)</f>
        <v>0</v>
      </c>
      <c r="T261" s="70">
        <f>COUNTIFS(T$1,"&gt;="&amp;$D261,T$1,"&lt;="&amp;$E261)</f>
        <v>0</v>
      </c>
      <c r="U261" s="70">
        <f>COUNTIFS(U$1,"&gt;="&amp;$D261,U$1,"&lt;="&amp;$E261)</f>
        <v>0</v>
      </c>
      <c r="V261" s="70">
        <f>COUNTIFS(V$1,"&gt;="&amp;$D261,V$1,"&lt;="&amp;$E261)</f>
        <v>0</v>
      </c>
      <c r="W261" s="70">
        <f>COUNTIFS(W$1,"&gt;="&amp;$D261,W$1,"&lt;="&amp;$E261)</f>
        <v>1</v>
      </c>
      <c r="X261" s="70">
        <f>COUNTIFS(X$1,"&gt;="&amp;$D261,X$1,"&lt;="&amp;$E261)</f>
        <v>0</v>
      </c>
      <c r="Y261" s="70">
        <f>COUNTIFS(Y$1,"&gt;="&amp;$D261,Y$1,"&lt;="&amp;$E261)</f>
        <v>0</v>
      </c>
      <c r="Z261" s="70">
        <f>COUNTIFS(Z$1,"&gt;="&amp;$D261,Z$1,"&lt;="&amp;$E261)</f>
        <v>0</v>
      </c>
      <c r="AA261" s="70">
        <f>COUNTIFS(AA$1,"&gt;="&amp;$D261,AA$1,"&lt;="&amp;$E261)</f>
        <v>0</v>
      </c>
      <c r="AB261" s="70">
        <f>COUNTIFS(AB$1,"&gt;="&amp;$D261,AB$1,"&lt;="&amp;$E261)</f>
        <v>0</v>
      </c>
      <c r="AC261" s="70">
        <f>COUNTIFS(AC$1,"&gt;="&amp;$D261,AC$1,"&lt;="&amp;$E261)</f>
        <v>0</v>
      </c>
      <c r="AD261" s="70">
        <f>COUNTIFS(AD$1,"&gt;="&amp;$D261,AD$1,"&lt;="&amp;$E261)</f>
        <v>0</v>
      </c>
      <c r="AE261" s="70">
        <f>COUNTIFS(AE$1,"&gt;="&amp;$D261,AE$1,"&lt;="&amp;$E261)</f>
        <v>0</v>
      </c>
      <c r="AF261" s="70">
        <f>COUNTIFS(AF$1,"&gt;="&amp;$D261,AF$1,"&lt;="&amp;$E261)</f>
        <v>0</v>
      </c>
      <c r="AG261" s="70">
        <f>COUNTIFS(AG$1,"&gt;="&amp;$D261,AG$1,"&lt;="&amp;$E261)</f>
        <v>0</v>
      </c>
      <c r="AH261" s="70">
        <f>COUNTIFS(AH$1,"&gt;="&amp;$D261,AH$1,"&lt;="&amp;$E261)</f>
        <v>0</v>
      </c>
      <c r="AI261" s="70">
        <f>COUNTIFS(AI$1,"&gt;="&amp;$D261,AI$1,"&lt;="&amp;$E261)</f>
        <v>0</v>
      </c>
      <c r="AJ261" s="94"/>
      <c r="AK261" s="94"/>
      <c r="AL261" s="94"/>
      <c r="AM261" s="94"/>
      <c r="AN261" s="94"/>
      <c r="AO261" s="94"/>
      <c r="AP261" s="98"/>
      <c r="AQ261" s="98"/>
      <c r="AR261" s="98"/>
      <c r="AS261" s="98"/>
      <c r="AT261" s="98"/>
      <c r="AU261" s="98"/>
      <c r="AV261" s="98"/>
      <c r="AW261" s="98"/>
      <c r="AX261" s="98"/>
      <c r="AY261" s="98"/>
      <c r="AZ261" s="98"/>
      <c r="BA261" s="98"/>
      <c r="BB261" s="98"/>
    </row>
    <row r="262" spans="1:54" s="4" customFormat="1" hidden="1">
      <c r="A262" s="5" t="s">
        <v>199</v>
      </c>
      <c r="B262" s="1" t="s">
        <v>273</v>
      </c>
      <c r="C262" s="3" t="s">
        <v>632</v>
      </c>
      <c r="D262" s="4">
        <v>44166</v>
      </c>
      <c r="E262" s="4">
        <v>44196</v>
      </c>
      <c r="F262" s="44"/>
      <c r="I262" s="44"/>
      <c r="J262" s="44"/>
      <c r="K262" s="44"/>
      <c r="L262" s="70">
        <f>COUNTIFS(L$1,"&gt;="&amp;$D262,L$1,"&lt;="&amp;$E262)</f>
        <v>0</v>
      </c>
      <c r="M262" s="70">
        <f>COUNTIFS(M$1,"&gt;="&amp;$D262,M$1,"&lt;="&amp;$E262)</f>
        <v>0</v>
      </c>
      <c r="N262" s="70">
        <f>COUNTIFS(N$1,"&gt;="&amp;$D262,N$1,"&lt;="&amp;$E262)</f>
        <v>0</v>
      </c>
      <c r="O262" s="70">
        <f>COUNTIFS(O$1,"&gt;="&amp;$D262,O$1,"&lt;="&amp;$E262)</f>
        <v>0</v>
      </c>
      <c r="P262" s="70">
        <f>COUNTIFS(P$1,"&gt;="&amp;$D262,P$1,"&lt;="&amp;$E262)</f>
        <v>0</v>
      </c>
      <c r="Q262" s="70">
        <f>COUNTIFS(Q$1,"&gt;="&amp;$D262,Q$1,"&lt;="&amp;$E262)</f>
        <v>0</v>
      </c>
      <c r="R262" s="70">
        <f>COUNTIFS(R$1,"&gt;="&amp;$D262,R$1,"&lt;="&amp;$E262)</f>
        <v>0</v>
      </c>
      <c r="S262" s="70">
        <f>COUNTIFS(S$1,"&gt;="&amp;$D262,S$1,"&lt;="&amp;$E262)</f>
        <v>0</v>
      </c>
      <c r="T262" s="70">
        <f>COUNTIFS(T$1,"&gt;="&amp;$D262,T$1,"&lt;="&amp;$E262)</f>
        <v>0</v>
      </c>
      <c r="U262" s="70">
        <f>COUNTIFS(U$1,"&gt;="&amp;$D262,U$1,"&lt;="&amp;$E262)</f>
        <v>0</v>
      </c>
      <c r="V262" s="70">
        <f>COUNTIFS(V$1,"&gt;="&amp;$D262,V$1,"&lt;="&amp;$E262)</f>
        <v>0</v>
      </c>
      <c r="W262" s="70">
        <f>COUNTIFS(W$1,"&gt;="&amp;$D262,W$1,"&lt;="&amp;$E262)</f>
        <v>1</v>
      </c>
      <c r="X262" s="70">
        <f>COUNTIFS(X$1,"&gt;="&amp;$D262,X$1,"&lt;="&amp;$E262)</f>
        <v>0</v>
      </c>
      <c r="Y262" s="70">
        <f>COUNTIFS(Y$1,"&gt;="&amp;$D262,Y$1,"&lt;="&amp;$E262)</f>
        <v>0</v>
      </c>
      <c r="Z262" s="70">
        <f>COUNTIFS(Z$1,"&gt;="&amp;$D262,Z$1,"&lt;="&amp;$E262)</f>
        <v>0</v>
      </c>
      <c r="AA262" s="70">
        <f>COUNTIFS(AA$1,"&gt;="&amp;$D262,AA$1,"&lt;="&amp;$E262)</f>
        <v>0</v>
      </c>
      <c r="AB262" s="70">
        <f>COUNTIFS(AB$1,"&gt;="&amp;$D262,AB$1,"&lt;="&amp;$E262)</f>
        <v>0</v>
      </c>
      <c r="AC262" s="70">
        <f>COUNTIFS(AC$1,"&gt;="&amp;$D262,AC$1,"&lt;="&amp;$E262)</f>
        <v>0</v>
      </c>
      <c r="AD262" s="70">
        <f>COUNTIFS(AD$1,"&gt;="&amp;$D262,AD$1,"&lt;="&amp;$E262)</f>
        <v>0</v>
      </c>
      <c r="AE262" s="70">
        <f>COUNTIFS(AE$1,"&gt;="&amp;$D262,AE$1,"&lt;="&amp;$E262)</f>
        <v>0</v>
      </c>
      <c r="AF262" s="70">
        <f>COUNTIFS(AF$1,"&gt;="&amp;$D262,AF$1,"&lt;="&amp;$E262)</f>
        <v>0</v>
      </c>
      <c r="AG262" s="70">
        <f>COUNTIFS(AG$1,"&gt;="&amp;$D262,AG$1,"&lt;="&amp;$E262)</f>
        <v>0</v>
      </c>
      <c r="AH262" s="70">
        <f>COUNTIFS(AH$1,"&gt;="&amp;$D262,AH$1,"&lt;="&amp;$E262)</f>
        <v>0</v>
      </c>
      <c r="AI262" s="70">
        <f>COUNTIFS(AI$1,"&gt;="&amp;$D262,AI$1,"&lt;="&amp;$E262)</f>
        <v>0</v>
      </c>
      <c r="AJ262" s="94"/>
      <c r="AK262" s="94"/>
      <c r="AL262" s="94"/>
      <c r="AM262" s="94"/>
      <c r="AN262" s="94"/>
      <c r="AO262" s="94"/>
      <c r="AP262" s="94"/>
      <c r="AQ262" s="94"/>
      <c r="AR262" s="94"/>
      <c r="AS262" s="94"/>
      <c r="AT262" s="94"/>
      <c r="AU262" s="94"/>
      <c r="AV262" s="94"/>
      <c r="AW262" s="94"/>
      <c r="AX262" s="94"/>
      <c r="AY262" s="94"/>
      <c r="AZ262" s="94"/>
      <c r="BA262" s="94"/>
      <c r="BB262" s="94"/>
    </row>
    <row r="263" spans="1:54" s="4" customFormat="1" hidden="1">
      <c r="A263" s="20" t="s">
        <v>36</v>
      </c>
      <c r="B263" s="23" t="s">
        <v>281</v>
      </c>
      <c r="C263" s="5" t="s">
        <v>774</v>
      </c>
      <c r="D263" s="4">
        <v>44105</v>
      </c>
      <c r="E263" s="4">
        <v>44135</v>
      </c>
      <c r="F263" s="44"/>
      <c r="I263" s="44"/>
      <c r="J263" s="44"/>
      <c r="K263" s="44"/>
      <c r="L263" s="70">
        <f>COUNTIFS(L$1,"&gt;="&amp;$D263,L$1,"&lt;="&amp;$E263)</f>
        <v>0</v>
      </c>
      <c r="M263" s="70">
        <f>COUNTIFS(M$1,"&gt;="&amp;$D263,M$1,"&lt;="&amp;$E263)</f>
        <v>0</v>
      </c>
      <c r="N263" s="70">
        <f>COUNTIFS(N$1,"&gt;="&amp;$D263,N$1,"&lt;="&amp;$E263)</f>
        <v>0</v>
      </c>
      <c r="O263" s="70">
        <f>COUNTIFS(O$1,"&gt;="&amp;$D263,O$1,"&lt;="&amp;$E263)</f>
        <v>0</v>
      </c>
      <c r="P263" s="70">
        <f>COUNTIFS(P$1,"&gt;="&amp;$D263,P$1,"&lt;="&amp;$E263)</f>
        <v>0</v>
      </c>
      <c r="Q263" s="70">
        <f>COUNTIFS(Q$1,"&gt;="&amp;$D263,Q$1,"&lt;="&amp;$E263)</f>
        <v>0</v>
      </c>
      <c r="R263" s="70">
        <f>COUNTIFS(R$1,"&gt;="&amp;$D263,R$1,"&lt;="&amp;$E263)</f>
        <v>0</v>
      </c>
      <c r="S263" s="70">
        <f>COUNTIFS(S$1,"&gt;="&amp;$D263,S$1,"&lt;="&amp;$E263)</f>
        <v>0</v>
      </c>
      <c r="T263" s="70">
        <f>COUNTIFS(T$1,"&gt;="&amp;$D263,T$1,"&lt;="&amp;$E263)</f>
        <v>0</v>
      </c>
      <c r="U263" s="70">
        <f>COUNTIFS(U$1,"&gt;="&amp;$D263,U$1,"&lt;="&amp;$E263)</f>
        <v>1</v>
      </c>
      <c r="V263" s="70">
        <f>COUNTIFS(V$1,"&gt;="&amp;$D263,V$1,"&lt;="&amp;$E263)</f>
        <v>0</v>
      </c>
      <c r="W263" s="70">
        <f>COUNTIFS(W$1,"&gt;="&amp;$D263,W$1,"&lt;="&amp;$E263)</f>
        <v>0</v>
      </c>
      <c r="X263" s="70">
        <f>COUNTIFS(X$1,"&gt;="&amp;$D263,X$1,"&lt;="&amp;$E263)</f>
        <v>0</v>
      </c>
      <c r="Y263" s="70">
        <f>COUNTIFS(Y$1,"&gt;="&amp;$D263,Y$1,"&lt;="&amp;$E263)</f>
        <v>0</v>
      </c>
      <c r="Z263" s="70">
        <f>COUNTIFS(Z$1,"&gt;="&amp;$D263,Z$1,"&lt;="&amp;$E263)</f>
        <v>0</v>
      </c>
      <c r="AA263" s="70">
        <f>COUNTIFS(AA$1,"&gt;="&amp;$D263,AA$1,"&lt;="&amp;$E263)</f>
        <v>0</v>
      </c>
      <c r="AB263" s="70">
        <f>COUNTIFS(AB$1,"&gt;="&amp;$D263,AB$1,"&lt;="&amp;$E263)</f>
        <v>0</v>
      </c>
      <c r="AC263" s="70">
        <f>COUNTIFS(AC$1,"&gt;="&amp;$D263,AC$1,"&lt;="&amp;$E263)</f>
        <v>0</v>
      </c>
      <c r="AD263" s="70">
        <f>COUNTIFS(AD$1,"&gt;="&amp;$D263,AD$1,"&lt;="&amp;$E263)</f>
        <v>0</v>
      </c>
      <c r="AE263" s="70">
        <f>COUNTIFS(AE$1,"&gt;="&amp;$D263,AE$1,"&lt;="&amp;$E263)</f>
        <v>0</v>
      </c>
      <c r="AF263" s="70">
        <f>COUNTIFS(AF$1,"&gt;="&amp;$D263,AF$1,"&lt;="&amp;$E263)</f>
        <v>0</v>
      </c>
      <c r="AG263" s="70">
        <f>COUNTIFS(AG$1,"&gt;="&amp;$D263,AG$1,"&lt;="&amp;$E263)</f>
        <v>0</v>
      </c>
      <c r="AH263" s="70">
        <f>COUNTIFS(AH$1,"&gt;="&amp;$D263,AH$1,"&lt;="&amp;$E263)</f>
        <v>0</v>
      </c>
      <c r="AI263" s="70">
        <f>COUNTIFS(AI$1,"&gt;="&amp;$D263,AI$1,"&lt;="&amp;$E263)</f>
        <v>0</v>
      </c>
      <c r="AJ263" s="94">
        <v>2</v>
      </c>
      <c r="AK263" s="94">
        <v>2</v>
      </c>
      <c r="AL263" s="94">
        <v>2</v>
      </c>
      <c r="AM263" s="94">
        <v>2</v>
      </c>
      <c r="AN263" s="94">
        <v>2</v>
      </c>
      <c r="AO263" s="94">
        <v>2</v>
      </c>
      <c r="AP263" s="94">
        <v>2</v>
      </c>
      <c r="AQ263" s="94">
        <v>2</v>
      </c>
      <c r="AR263" s="94">
        <v>2</v>
      </c>
      <c r="AS263" s="94">
        <v>2</v>
      </c>
      <c r="AT263" s="94">
        <v>2</v>
      </c>
      <c r="AU263" s="94">
        <v>2</v>
      </c>
      <c r="AV263" s="94">
        <v>2</v>
      </c>
      <c r="AW263" s="94">
        <v>2</v>
      </c>
      <c r="AX263" s="94">
        <v>2</v>
      </c>
      <c r="AY263" s="94">
        <v>2</v>
      </c>
      <c r="AZ263" s="94">
        <v>2</v>
      </c>
      <c r="BA263" s="94">
        <v>2</v>
      </c>
      <c r="BB263" s="94">
        <v>2</v>
      </c>
    </row>
    <row r="264" spans="1:54" s="4" customFormat="1" hidden="1">
      <c r="A264" s="20" t="s">
        <v>35</v>
      </c>
      <c r="B264" s="23" t="s">
        <v>278</v>
      </c>
      <c r="C264" s="5" t="s">
        <v>774</v>
      </c>
      <c r="D264" s="4">
        <v>44105</v>
      </c>
      <c r="E264" s="4">
        <v>44135</v>
      </c>
      <c r="F264" s="44"/>
      <c r="I264" s="44"/>
      <c r="J264" s="44"/>
      <c r="K264" s="44"/>
      <c r="L264" s="70">
        <f>COUNTIFS(L$1,"&gt;="&amp;$D264,L$1,"&lt;="&amp;$E264)</f>
        <v>0</v>
      </c>
      <c r="M264" s="70">
        <f>COUNTIFS(M$1,"&gt;="&amp;$D264,M$1,"&lt;="&amp;$E264)</f>
        <v>0</v>
      </c>
      <c r="N264" s="70">
        <f>COUNTIFS(N$1,"&gt;="&amp;$D264,N$1,"&lt;="&amp;$E264)</f>
        <v>0</v>
      </c>
      <c r="O264" s="70">
        <f>COUNTIFS(O$1,"&gt;="&amp;$D264,O$1,"&lt;="&amp;$E264)</f>
        <v>0</v>
      </c>
      <c r="P264" s="70">
        <f>COUNTIFS(P$1,"&gt;="&amp;$D264,P$1,"&lt;="&amp;$E264)</f>
        <v>0</v>
      </c>
      <c r="Q264" s="70">
        <f>COUNTIFS(Q$1,"&gt;="&amp;$D264,Q$1,"&lt;="&amp;$E264)</f>
        <v>0</v>
      </c>
      <c r="R264" s="70">
        <f>COUNTIFS(R$1,"&gt;="&amp;$D264,R$1,"&lt;="&amp;$E264)</f>
        <v>0</v>
      </c>
      <c r="S264" s="70">
        <f>COUNTIFS(S$1,"&gt;="&amp;$D264,S$1,"&lt;="&amp;$E264)</f>
        <v>0</v>
      </c>
      <c r="T264" s="70">
        <f>COUNTIFS(T$1,"&gt;="&amp;$D264,T$1,"&lt;="&amp;$E264)</f>
        <v>0</v>
      </c>
      <c r="U264" s="70">
        <f>COUNTIFS(U$1,"&gt;="&amp;$D264,U$1,"&lt;="&amp;$E264)</f>
        <v>1</v>
      </c>
      <c r="V264" s="70">
        <f>COUNTIFS(V$1,"&gt;="&amp;$D264,V$1,"&lt;="&amp;$E264)</f>
        <v>0</v>
      </c>
      <c r="W264" s="70">
        <f>COUNTIFS(W$1,"&gt;="&amp;$D264,W$1,"&lt;="&amp;$E264)</f>
        <v>0</v>
      </c>
      <c r="X264" s="70">
        <f>COUNTIFS(X$1,"&gt;="&amp;$D264,X$1,"&lt;="&amp;$E264)</f>
        <v>0</v>
      </c>
      <c r="Y264" s="70">
        <f>COUNTIFS(Y$1,"&gt;="&amp;$D264,Y$1,"&lt;="&amp;$E264)</f>
        <v>0</v>
      </c>
      <c r="Z264" s="70">
        <f>COUNTIFS(Z$1,"&gt;="&amp;$D264,Z$1,"&lt;="&amp;$E264)</f>
        <v>0</v>
      </c>
      <c r="AA264" s="70">
        <f>COUNTIFS(AA$1,"&gt;="&amp;$D264,AA$1,"&lt;="&amp;$E264)</f>
        <v>0</v>
      </c>
      <c r="AB264" s="70">
        <f>COUNTIFS(AB$1,"&gt;="&amp;$D264,AB$1,"&lt;="&amp;$E264)</f>
        <v>0</v>
      </c>
      <c r="AC264" s="70">
        <f>COUNTIFS(AC$1,"&gt;="&amp;$D264,AC$1,"&lt;="&amp;$E264)</f>
        <v>0</v>
      </c>
      <c r="AD264" s="70">
        <f>COUNTIFS(AD$1,"&gt;="&amp;$D264,AD$1,"&lt;="&amp;$E264)</f>
        <v>0</v>
      </c>
      <c r="AE264" s="70">
        <f>COUNTIFS(AE$1,"&gt;="&amp;$D264,AE$1,"&lt;="&amp;$E264)</f>
        <v>0</v>
      </c>
      <c r="AF264" s="70">
        <f>COUNTIFS(AF$1,"&gt;="&amp;$D264,AF$1,"&lt;="&amp;$E264)</f>
        <v>0</v>
      </c>
      <c r="AG264" s="70">
        <f>COUNTIFS(AG$1,"&gt;="&amp;$D264,AG$1,"&lt;="&amp;$E264)</f>
        <v>0</v>
      </c>
      <c r="AH264" s="70">
        <f>COUNTIFS(AH$1,"&gt;="&amp;$D264,AH$1,"&lt;="&amp;$E264)</f>
        <v>0</v>
      </c>
      <c r="AI264" s="70">
        <f>COUNTIFS(AI$1,"&gt;="&amp;$D264,AI$1,"&lt;="&amp;$E264)</f>
        <v>0</v>
      </c>
      <c r="AJ264" s="94">
        <v>2</v>
      </c>
      <c r="AK264" s="94">
        <v>2</v>
      </c>
      <c r="AL264" s="94">
        <v>2</v>
      </c>
      <c r="AM264" s="94">
        <v>2</v>
      </c>
      <c r="AN264" s="94">
        <v>2</v>
      </c>
      <c r="AO264" s="94">
        <v>2</v>
      </c>
      <c r="AP264" s="94">
        <v>2</v>
      </c>
      <c r="AQ264" s="94">
        <v>2</v>
      </c>
      <c r="AR264" s="94">
        <v>2</v>
      </c>
      <c r="AS264" s="94">
        <v>2</v>
      </c>
      <c r="AT264" s="94">
        <v>2</v>
      </c>
      <c r="AU264" s="94">
        <v>2</v>
      </c>
      <c r="AV264" s="94">
        <v>2</v>
      </c>
      <c r="AW264" s="94">
        <v>2</v>
      </c>
      <c r="AX264" s="94">
        <v>2</v>
      </c>
      <c r="AY264" s="94">
        <v>2</v>
      </c>
      <c r="AZ264" s="94">
        <v>2</v>
      </c>
      <c r="BA264" s="94">
        <v>2</v>
      </c>
      <c r="BB264" s="94">
        <v>2</v>
      </c>
    </row>
    <row r="265" spans="1:54" s="4" customFormat="1" hidden="1">
      <c r="A265" s="20" t="s">
        <v>34</v>
      </c>
      <c r="B265" s="1" t="s">
        <v>277</v>
      </c>
      <c r="C265" s="5" t="s">
        <v>197</v>
      </c>
      <c r="D265" s="4">
        <v>44075</v>
      </c>
      <c r="E265" s="4">
        <v>44104</v>
      </c>
      <c r="F265" s="44"/>
      <c r="I265" s="44"/>
      <c r="J265" s="44"/>
      <c r="K265" s="44"/>
      <c r="L265" s="70">
        <f>COUNTIFS(L$1,"&gt;="&amp;$D265,L$1,"&lt;="&amp;$E265)</f>
        <v>0</v>
      </c>
      <c r="M265" s="70">
        <f>COUNTIFS(M$1,"&gt;="&amp;$D265,M$1,"&lt;="&amp;$E265)</f>
        <v>0</v>
      </c>
      <c r="N265" s="70">
        <f>COUNTIFS(N$1,"&gt;="&amp;$D265,N$1,"&lt;="&amp;$E265)</f>
        <v>0</v>
      </c>
      <c r="O265" s="70">
        <f>COUNTIFS(O$1,"&gt;="&amp;$D265,O$1,"&lt;="&amp;$E265)</f>
        <v>0</v>
      </c>
      <c r="P265" s="70">
        <f>COUNTIFS(P$1,"&gt;="&amp;$D265,P$1,"&lt;="&amp;$E265)</f>
        <v>0</v>
      </c>
      <c r="Q265" s="70">
        <f>COUNTIFS(Q$1,"&gt;="&amp;$D265,Q$1,"&lt;="&amp;$E265)</f>
        <v>0</v>
      </c>
      <c r="R265" s="70">
        <f>COUNTIFS(R$1,"&gt;="&amp;$D265,R$1,"&lt;="&amp;$E265)</f>
        <v>0</v>
      </c>
      <c r="S265" s="70">
        <f>COUNTIFS(S$1,"&gt;="&amp;$D265,S$1,"&lt;="&amp;$E265)</f>
        <v>0</v>
      </c>
      <c r="T265" s="70">
        <f>COUNTIFS(T$1,"&gt;="&amp;$D265,T$1,"&lt;="&amp;$E265)</f>
        <v>1</v>
      </c>
      <c r="U265" s="70">
        <f>COUNTIFS(U$1,"&gt;="&amp;$D265,U$1,"&lt;="&amp;$E265)</f>
        <v>0</v>
      </c>
      <c r="V265" s="70">
        <f>COUNTIFS(V$1,"&gt;="&amp;$D265,V$1,"&lt;="&amp;$E265)</f>
        <v>0</v>
      </c>
      <c r="W265" s="70">
        <f>COUNTIFS(W$1,"&gt;="&amp;$D265,W$1,"&lt;="&amp;$E265)</f>
        <v>0</v>
      </c>
      <c r="X265" s="70">
        <f>COUNTIFS(X$1,"&gt;="&amp;$D265,X$1,"&lt;="&amp;$E265)</f>
        <v>0</v>
      </c>
      <c r="Y265" s="70">
        <f>COUNTIFS(Y$1,"&gt;="&amp;$D265,Y$1,"&lt;="&amp;$E265)</f>
        <v>0</v>
      </c>
      <c r="Z265" s="70">
        <f>COUNTIFS(Z$1,"&gt;="&amp;$D265,Z$1,"&lt;="&amp;$E265)</f>
        <v>0</v>
      </c>
      <c r="AA265" s="70">
        <f>COUNTIFS(AA$1,"&gt;="&amp;$D265,AA$1,"&lt;="&amp;$E265)</f>
        <v>0</v>
      </c>
      <c r="AB265" s="70">
        <f>COUNTIFS(AB$1,"&gt;="&amp;$D265,AB$1,"&lt;="&amp;$E265)</f>
        <v>0</v>
      </c>
      <c r="AC265" s="70">
        <f>COUNTIFS(AC$1,"&gt;="&amp;$D265,AC$1,"&lt;="&amp;$E265)</f>
        <v>0</v>
      </c>
      <c r="AD265" s="70">
        <f>COUNTIFS(AD$1,"&gt;="&amp;$D265,AD$1,"&lt;="&amp;$E265)</f>
        <v>0</v>
      </c>
      <c r="AE265" s="70">
        <f>COUNTIFS(AE$1,"&gt;="&amp;$D265,AE$1,"&lt;="&amp;$E265)</f>
        <v>0</v>
      </c>
      <c r="AF265" s="70">
        <f>COUNTIFS(AF$1,"&gt;="&amp;$D265,AF$1,"&lt;="&amp;$E265)</f>
        <v>0</v>
      </c>
      <c r="AG265" s="70">
        <f>COUNTIFS(AG$1,"&gt;="&amp;$D265,AG$1,"&lt;="&amp;$E265)</f>
        <v>0</v>
      </c>
      <c r="AH265" s="70">
        <f>COUNTIFS(AH$1,"&gt;="&amp;$D265,AH$1,"&lt;="&amp;$E265)</f>
        <v>0</v>
      </c>
      <c r="AI265" s="70">
        <f>COUNTIFS(AI$1,"&gt;="&amp;$D265,AI$1,"&lt;="&amp;$E265)</f>
        <v>0</v>
      </c>
      <c r="AJ265" s="94">
        <v>2</v>
      </c>
      <c r="AK265" s="94">
        <v>2</v>
      </c>
      <c r="AL265" s="94">
        <v>2</v>
      </c>
      <c r="AM265" s="94">
        <v>3</v>
      </c>
      <c r="AN265" s="94">
        <v>3</v>
      </c>
      <c r="AO265" s="94">
        <v>3</v>
      </c>
      <c r="AP265" s="94">
        <v>3</v>
      </c>
      <c r="AQ265" s="94">
        <v>3</v>
      </c>
      <c r="AR265" s="94">
        <v>3</v>
      </c>
      <c r="AS265" s="94">
        <v>3</v>
      </c>
      <c r="AT265" s="94">
        <v>3</v>
      </c>
      <c r="AU265" s="94">
        <v>2</v>
      </c>
      <c r="AV265" s="94">
        <v>2</v>
      </c>
      <c r="AW265" s="94">
        <v>2</v>
      </c>
      <c r="AX265" s="94">
        <v>2</v>
      </c>
      <c r="AY265" s="94">
        <v>2</v>
      </c>
      <c r="AZ265" s="94">
        <v>2</v>
      </c>
      <c r="BA265" s="94">
        <v>2</v>
      </c>
      <c r="BB265" s="94">
        <v>2</v>
      </c>
    </row>
    <row r="266" spans="1:54" s="4" customFormat="1" hidden="1">
      <c r="A266" s="22" t="s">
        <v>34</v>
      </c>
      <c r="B266" s="1" t="s">
        <v>277</v>
      </c>
      <c r="C266" s="3" t="s">
        <v>605</v>
      </c>
      <c r="D266" s="4">
        <v>44105</v>
      </c>
      <c r="E266" s="4">
        <v>44135</v>
      </c>
      <c r="F266" s="44"/>
      <c r="I266" s="44"/>
      <c r="J266" s="44"/>
      <c r="K266" s="44"/>
      <c r="L266" s="70">
        <f>COUNTIFS(L$1,"&gt;="&amp;$D266,L$1,"&lt;="&amp;$E266)</f>
        <v>0</v>
      </c>
      <c r="M266" s="70">
        <f>COUNTIFS(M$1,"&gt;="&amp;$D266,M$1,"&lt;="&amp;$E266)</f>
        <v>0</v>
      </c>
      <c r="N266" s="70">
        <f>COUNTIFS(N$1,"&gt;="&amp;$D266,N$1,"&lt;="&amp;$E266)</f>
        <v>0</v>
      </c>
      <c r="O266" s="70">
        <f>COUNTIFS(O$1,"&gt;="&amp;$D266,O$1,"&lt;="&amp;$E266)</f>
        <v>0</v>
      </c>
      <c r="P266" s="70">
        <f>COUNTIFS(P$1,"&gt;="&amp;$D266,P$1,"&lt;="&amp;$E266)</f>
        <v>0</v>
      </c>
      <c r="Q266" s="70">
        <f>COUNTIFS(Q$1,"&gt;="&amp;$D266,Q$1,"&lt;="&amp;$E266)</f>
        <v>0</v>
      </c>
      <c r="R266" s="70">
        <f>COUNTIFS(R$1,"&gt;="&amp;$D266,R$1,"&lt;="&amp;$E266)</f>
        <v>0</v>
      </c>
      <c r="S266" s="70">
        <f>COUNTIFS(S$1,"&gt;="&amp;$D266,S$1,"&lt;="&amp;$E266)</f>
        <v>0</v>
      </c>
      <c r="T266" s="70">
        <f>COUNTIFS(T$1,"&gt;="&amp;$D266,T$1,"&lt;="&amp;$E266)</f>
        <v>0</v>
      </c>
      <c r="U266" s="70">
        <f>COUNTIFS(U$1,"&gt;="&amp;$D266,U$1,"&lt;="&amp;$E266)</f>
        <v>1</v>
      </c>
      <c r="V266" s="70">
        <f>COUNTIFS(V$1,"&gt;="&amp;$D266,V$1,"&lt;="&amp;$E266)</f>
        <v>0</v>
      </c>
      <c r="W266" s="70">
        <f>COUNTIFS(W$1,"&gt;="&amp;$D266,W$1,"&lt;="&amp;$E266)</f>
        <v>0</v>
      </c>
      <c r="X266" s="70">
        <f>COUNTIFS(X$1,"&gt;="&amp;$D266,X$1,"&lt;="&amp;$E266)</f>
        <v>0</v>
      </c>
      <c r="Y266" s="70">
        <f>COUNTIFS(Y$1,"&gt;="&amp;$D266,Y$1,"&lt;="&amp;$E266)</f>
        <v>0</v>
      </c>
      <c r="Z266" s="70">
        <f>COUNTIFS(Z$1,"&gt;="&amp;$D266,Z$1,"&lt;="&amp;$E266)</f>
        <v>0</v>
      </c>
      <c r="AA266" s="70">
        <f>COUNTIFS(AA$1,"&gt;="&amp;$D266,AA$1,"&lt;="&amp;$E266)</f>
        <v>0</v>
      </c>
      <c r="AB266" s="70">
        <f>COUNTIFS(AB$1,"&gt;="&amp;$D266,AB$1,"&lt;="&amp;$E266)</f>
        <v>0</v>
      </c>
      <c r="AC266" s="70">
        <f>COUNTIFS(AC$1,"&gt;="&amp;$D266,AC$1,"&lt;="&amp;$E266)</f>
        <v>0</v>
      </c>
      <c r="AD266" s="70">
        <f>COUNTIFS(AD$1,"&gt;="&amp;$D266,AD$1,"&lt;="&amp;$E266)</f>
        <v>0</v>
      </c>
      <c r="AE266" s="70">
        <f>COUNTIFS(AE$1,"&gt;="&amp;$D266,AE$1,"&lt;="&amp;$E266)</f>
        <v>0</v>
      </c>
      <c r="AF266" s="70">
        <f>COUNTIFS(AF$1,"&gt;="&amp;$D266,AF$1,"&lt;="&amp;$E266)</f>
        <v>0</v>
      </c>
      <c r="AG266" s="70">
        <f>COUNTIFS(AG$1,"&gt;="&amp;$D266,AG$1,"&lt;="&amp;$E266)</f>
        <v>0</v>
      </c>
      <c r="AH266" s="70">
        <f>COUNTIFS(AH$1,"&gt;="&amp;$D266,AH$1,"&lt;="&amp;$E266)</f>
        <v>0</v>
      </c>
      <c r="AI266" s="70">
        <f>COUNTIFS(AI$1,"&gt;="&amp;$D266,AI$1,"&lt;="&amp;$E266)</f>
        <v>0</v>
      </c>
      <c r="AJ266" s="94"/>
      <c r="AK266" s="94"/>
      <c r="AL266" s="94"/>
      <c r="AM266" s="94"/>
      <c r="AN266" s="94"/>
      <c r="AO266" s="94"/>
      <c r="AP266" s="94"/>
      <c r="AQ266" s="94"/>
      <c r="AR266" s="94"/>
      <c r="AS266" s="94"/>
      <c r="AT266" s="94"/>
      <c r="AU266" s="94"/>
      <c r="AV266" s="94"/>
      <c r="AW266" s="94"/>
      <c r="AX266" s="94"/>
      <c r="AY266" s="94"/>
      <c r="AZ266" s="94"/>
      <c r="BA266" s="94"/>
      <c r="BB266" s="94"/>
    </row>
    <row r="267" spans="1:54" s="4" customFormat="1" hidden="1">
      <c r="A267" s="5" t="s">
        <v>34</v>
      </c>
      <c r="B267" s="1" t="s">
        <v>277</v>
      </c>
      <c r="C267" s="3" t="s">
        <v>606</v>
      </c>
      <c r="D267" s="4">
        <v>44105</v>
      </c>
      <c r="E267" s="4">
        <v>44135</v>
      </c>
      <c r="F267" s="44"/>
      <c r="I267" s="44"/>
      <c r="J267" s="44"/>
      <c r="K267" s="44"/>
      <c r="L267" s="70">
        <f>COUNTIFS(L$1,"&gt;="&amp;$D267,L$1,"&lt;="&amp;$E267)</f>
        <v>0</v>
      </c>
      <c r="M267" s="70">
        <f>COUNTIFS(M$1,"&gt;="&amp;$D267,M$1,"&lt;="&amp;$E267)</f>
        <v>0</v>
      </c>
      <c r="N267" s="70">
        <f>COUNTIFS(N$1,"&gt;="&amp;$D267,N$1,"&lt;="&amp;$E267)</f>
        <v>0</v>
      </c>
      <c r="O267" s="70">
        <f>COUNTIFS(O$1,"&gt;="&amp;$D267,O$1,"&lt;="&amp;$E267)</f>
        <v>0</v>
      </c>
      <c r="P267" s="70">
        <f>COUNTIFS(P$1,"&gt;="&amp;$D267,P$1,"&lt;="&amp;$E267)</f>
        <v>0</v>
      </c>
      <c r="Q267" s="70">
        <f>COUNTIFS(Q$1,"&gt;="&amp;$D267,Q$1,"&lt;="&amp;$E267)</f>
        <v>0</v>
      </c>
      <c r="R267" s="70">
        <f>COUNTIFS(R$1,"&gt;="&amp;$D267,R$1,"&lt;="&amp;$E267)</f>
        <v>0</v>
      </c>
      <c r="S267" s="70">
        <f>COUNTIFS(S$1,"&gt;="&amp;$D267,S$1,"&lt;="&amp;$E267)</f>
        <v>0</v>
      </c>
      <c r="T267" s="70">
        <f>COUNTIFS(T$1,"&gt;="&amp;$D267,T$1,"&lt;="&amp;$E267)</f>
        <v>0</v>
      </c>
      <c r="U267" s="70">
        <f>COUNTIFS(U$1,"&gt;="&amp;$D267,U$1,"&lt;="&amp;$E267)</f>
        <v>1</v>
      </c>
      <c r="V267" s="70">
        <f>COUNTIFS(V$1,"&gt;="&amp;$D267,V$1,"&lt;="&amp;$E267)</f>
        <v>0</v>
      </c>
      <c r="W267" s="70">
        <f>COUNTIFS(W$1,"&gt;="&amp;$D267,W$1,"&lt;="&amp;$E267)</f>
        <v>0</v>
      </c>
      <c r="X267" s="70">
        <f>COUNTIFS(X$1,"&gt;="&amp;$D267,X$1,"&lt;="&amp;$E267)</f>
        <v>0</v>
      </c>
      <c r="Y267" s="70">
        <f>COUNTIFS(Y$1,"&gt;="&amp;$D267,Y$1,"&lt;="&amp;$E267)</f>
        <v>0</v>
      </c>
      <c r="Z267" s="70">
        <f>COUNTIFS(Z$1,"&gt;="&amp;$D267,Z$1,"&lt;="&amp;$E267)</f>
        <v>0</v>
      </c>
      <c r="AA267" s="70">
        <f>COUNTIFS(AA$1,"&gt;="&amp;$D267,AA$1,"&lt;="&amp;$E267)</f>
        <v>0</v>
      </c>
      <c r="AB267" s="70">
        <f>COUNTIFS(AB$1,"&gt;="&amp;$D267,AB$1,"&lt;="&amp;$E267)</f>
        <v>0</v>
      </c>
      <c r="AC267" s="70">
        <f>COUNTIFS(AC$1,"&gt;="&amp;$D267,AC$1,"&lt;="&amp;$E267)</f>
        <v>0</v>
      </c>
      <c r="AD267" s="70">
        <f>COUNTIFS(AD$1,"&gt;="&amp;$D267,AD$1,"&lt;="&amp;$E267)</f>
        <v>0</v>
      </c>
      <c r="AE267" s="70">
        <f>COUNTIFS(AE$1,"&gt;="&amp;$D267,AE$1,"&lt;="&amp;$E267)</f>
        <v>0</v>
      </c>
      <c r="AF267" s="70">
        <f>COUNTIFS(AF$1,"&gt;="&amp;$D267,AF$1,"&lt;="&amp;$E267)</f>
        <v>0</v>
      </c>
      <c r="AG267" s="70">
        <f>COUNTIFS(AG$1,"&gt;="&amp;$D267,AG$1,"&lt;="&amp;$E267)</f>
        <v>0</v>
      </c>
      <c r="AH267" s="70">
        <f>COUNTIFS(AH$1,"&gt;="&amp;$D267,AH$1,"&lt;="&amp;$E267)</f>
        <v>0</v>
      </c>
      <c r="AI267" s="70">
        <f>COUNTIFS(AI$1,"&gt;="&amp;$D267,AI$1,"&lt;="&amp;$E267)</f>
        <v>0</v>
      </c>
      <c r="AJ267" s="94"/>
      <c r="AK267" s="94"/>
      <c r="AL267" s="94"/>
      <c r="AM267" s="94"/>
      <c r="AN267" s="94"/>
      <c r="AO267" s="94"/>
      <c r="AP267" s="94"/>
      <c r="AQ267" s="94"/>
      <c r="AR267" s="94"/>
      <c r="AS267" s="94"/>
      <c r="AT267" s="94"/>
      <c r="AU267" s="94"/>
      <c r="AV267" s="94"/>
      <c r="AW267" s="94"/>
      <c r="AX267" s="94"/>
      <c r="AY267" s="94"/>
      <c r="AZ267" s="94"/>
      <c r="BA267" s="94"/>
      <c r="BB267" s="94"/>
    </row>
    <row r="268" spans="1:54" s="4" customFormat="1">
      <c r="A268" s="20" t="s">
        <v>2</v>
      </c>
      <c r="B268" s="1" t="s">
        <v>276</v>
      </c>
      <c r="C268" s="5" t="s">
        <v>74</v>
      </c>
      <c r="D268" s="4">
        <v>44044</v>
      </c>
      <c r="E268" s="4">
        <v>44074</v>
      </c>
      <c r="F268" s="44">
        <v>2020311</v>
      </c>
      <c r="G268" s="4">
        <v>44272</v>
      </c>
      <c r="H268" s="4" t="s">
        <v>617</v>
      </c>
      <c r="I268" s="44">
        <v>0</v>
      </c>
      <c r="J268" s="44">
        <v>1</v>
      </c>
      <c r="K268" s="44"/>
      <c r="L268" s="70">
        <f>COUNTIFS(L$1,"&gt;="&amp;$D268,L$1,"&lt;="&amp;$E268)</f>
        <v>0</v>
      </c>
      <c r="M268" s="70">
        <f>COUNTIFS(M$1,"&gt;="&amp;$D268,M$1,"&lt;="&amp;$E268)</f>
        <v>0</v>
      </c>
      <c r="N268" s="70">
        <f>COUNTIFS(N$1,"&gt;="&amp;$D268,N$1,"&lt;="&amp;$E268)</f>
        <v>0</v>
      </c>
      <c r="O268" s="70">
        <f>COUNTIFS(O$1,"&gt;="&amp;$D268,O$1,"&lt;="&amp;$E268)</f>
        <v>0</v>
      </c>
      <c r="P268" s="70">
        <f>COUNTIFS(P$1,"&gt;="&amp;$D268,P$1,"&lt;="&amp;$E268)</f>
        <v>0</v>
      </c>
      <c r="Q268" s="70">
        <f>COUNTIFS(Q$1,"&gt;="&amp;$D268,Q$1,"&lt;="&amp;$E268)</f>
        <v>0</v>
      </c>
      <c r="R268" s="70">
        <f>COUNTIFS(R$1,"&gt;="&amp;$D268,R$1,"&lt;="&amp;$E268)</f>
        <v>0</v>
      </c>
      <c r="S268" s="70">
        <f>COUNTIFS(S$1,"&gt;="&amp;$D268,S$1,"&lt;="&amp;$E268)</f>
        <v>1</v>
      </c>
      <c r="T268" s="70">
        <f>COUNTIFS(T$1,"&gt;="&amp;$D268,T$1,"&lt;="&amp;$E268)</f>
        <v>0</v>
      </c>
      <c r="U268" s="70">
        <f>COUNTIFS(U$1,"&gt;="&amp;$D268,U$1,"&lt;="&amp;$E268)</f>
        <v>0</v>
      </c>
      <c r="V268" s="70">
        <f>COUNTIFS(V$1,"&gt;="&amp;$D268,V$1,"&lt;="&amp;$E268)</f>
        <v>0</v>
      </c>
      <c r="W268" s="70">
        <f>COUNTIFS(W$1,"&gt;="&amp;$D268,W$1,"&lt;="&amp;$E268)</f>
        <v>0</v>
      </c>
      <c r="X268" s="70">
        <f>COUNTIFS(X$1,"&gt;="&amp;$D268,X$1,"&lt;="&amp;$E268)</f>
        <v>0</v>
      </c>
      <c r="Y268" s="70">
        <f>COUNTIFS(Y$1,"&gt;="&amp;$D268,Y$1,"&lt;="&amp;$E268)</f>
        <v>0</v>
      </c>
      <c r="Z268" s="70">
        <f>COUNTIFS(Z$1,"&gt;="&amp;$D268,Z$1,"&lt;="&amp;$E268)</f>
        <v>0</v>
      </c>
      <c r="AA268" s="70">
        <f>COUNTIFS(AA$1,"&gt;="&amp;$D268,AA$1,"&lt;="&amp;$E268)</f>
        <v>0</v>
      </c>
      <c r="AB268" s="70">
        <f>COUNTIFS(AB$1,"&gt;="&amp;$D268,AB$1,"&lt;="&amp;$E268)</f>
        <v>0</v>
      </c>
      <c r="AC268" s="70">
        <f>COUNTIFS(AC$1,"&gt;="&amp;$D268,AC$1,"&lt;="&amp;$E268)</f>
        <v>0</v>
      </c>
      <c r="AD268" s="70">
        <f>COUNTIFS(AD$1,"&gt;="&amp;$D268,AD$1,"&lt;="&amp;$E268)</f>
        <v>0</v>
      </c>
      <c r="AE268" s="70">
        <f>COUNTIFS(AE$1,"&gt;="&amp;$D268,AE$1,"&lt;="&amp;$E268)</f>
        <v>0</v>
      </c>
      <c r="AF268" s="70">
        <f>COUNTIFS(AF$1,"&gt;="&amp;$D268,AF$1,"&lt;="&amp;$E268)</f>
        <v>0</v>
      </c>
      <c r="AG268" s="70">
        <f>COUNTIFS(AG$1,"&gt;="&amp;$D268,AG$1,"&lt;="&amp;$E268)</f>
        <v>0</v>
      </c>
      <c r="AH268" s="70">
        <f>COUNTIFS(AH$1,"&gt;="&amp;$D268,AH$1,"&lt;="&amp;$E268)</f>
        <v>0</v>
      </c>
      <c r="AI268" s="70">
        <f>COUNTIFS(AI$1,"&gt;="&amp;$D268,AI$1,"&lt;="&amp;$E268)</f>
        <v>0</v>
      </c>
      <c r="AJ268" s="94">
        <v>2</v>
      </c>
      <c r="AK268" s="94">
        <v>2</v>
      </c>
      <c r="AL268" s="94">
        <v>5</v>
      </c>
      <c r="AM268" s="94">
        <v>5</v>
      </c>
      <c r="AN268" s="94">
        <v>5</v>
      </c>
      <c r="AO268" s="94">
        <v>5</v>
      </c>
      <c r="AP268" s="94">
        <v>5</v>
      </c>
      <c r="AQ268" s="94">
        <v>4</v>
      </c>
      <c r="AR268" s="94">
        <v>2</v>
      </c>
      <c r="AS268" s="94">
        <v>2</v>
      </c>
      <c r="AT268" s="94">
        <v>2</v>
      </c>
      <c r="AU268" s="94">
        <v>2</v>
      </c>
      <c r="AV268" s="94">
        <v>2</v>
      </c>
      <c r="AW268" s="94">
        <v>2</v>
      </c>
      <c r="AX268" s="94">
        <v>2</v>
      </c>
      <c r="AY268" s="94">
        <v>2</v>
      </c>
      <c r="AZ268" s="94">
        <v>2</v>
      </c>
      <c r="BA268" s="94">
        <v>2</v>
      </c>
      <c r="BB268" s="94">
        <v>2</v>
      </c>
    </row>
    <row r="269" spans="1:54" s="4" customFormat="1" hidden="1">
      <c r="A269" s="5" t="s">
        <v>5</v>
      </c>
      <c r="B269" s="1" t="s">
        <v>312</v>
      </c>
      <c r="C269" s="5" t="s">
        <v>737</v>
      </c>
      <c r="D269" s="4">
        <v>44105</v>
      </c>
      <c r="E269" s="4">
        <v>44196</v>
      </c>
      <c r="F269" s="44"/>
      <c r="I269" s="44"/>
      <c r="J269" s="44"/>
      <c r="K269" s="44"/>
      <c r="L269" s="70">
        <f>COUNTIFS(L$1,"&gt;="&amp;$D269,L$1,"&lt;="&amp;$E269)</f>
        <v>0</v>
      </c>
      <c r="M269" s="70">
        <f>COUNTIFS(M$1,"&gt;="&amp;$D269,M$1,"&lt;="&amp;$E269)</f>
        <v>0</v>
      </c>
      <c r="N269" s="70">
        <f>COUNTIFS(N$1,"&gt;="&amp;$D269,N$1,"&lt;="&amp;$E269)</f>
        <v>0</v>
      </c>
      <c r="O269" s="70">
        <f>COUNTIFS(O$1,"&gt;="&amp;$D269,O$1,"&lt;="&amp;$E269)</f>
        <v>0</v>
      </c>
      <c r="P269" s="70">
        <f>COUNTIFS(P$1,"&gt;="&amp;$D269,P$1,"&lt;="&amp;$E269)</f>
        <v>0</v>
      </c>
      <c r="Q269" s="70">
        <f>COUNTIFS(Q$1,"&gt;="&amp;$D269,Q$1,"&lt;="&amp;$E269)</f>
        <v>0</v>
      </c>
      <c r="R269" s="70">
        <f>COUNTIFS(R$1,"&gt;="&amp;$D269,R$1,"&lt;="&amp;$E269)</f>
        <v>0</v>
      </c>
      <c r="S269" s="70">
        <f>COUNTIFS(S$1,"&gt;="&amp;$D269,S$1,"&lt;="&amp;$E269)</f>
        <v>0</v>
      </c>
      <c r="T269" s="70">
        <f>COUNTIFS(T$1,"&gt;="&amp;$D269,T$1,"&lt;="&amp;$E269)</f>
        <v>0</v>
      </c>
      <c r="U269" s="70">
        <f>COUNTIFS(U$1,"&gt;="&amp;$D269,U$1,"&lt;="&amp;$E269)</f>
        <v>1</v>
      </c>
      <c r="V269" s="70">
        <f>COUNTIFS(V$1,"&gt;="&amp;$D269,V$1,"&lt;="&amp;$E269)</f>
        <v>1</v>
      </c>
      <c r="W269" s="70">
        <f>COUNTIFS(W$1,"&gt;="&amp;$D269,W$1,"&lt;="&amp;$E269)</f>
        <v>1</v>
      </c>
      <c r="X269" s="70">
        <f>COUNTIFS(X$1,"&gt;="&amp;$D269,X$1,"&lt;="&amp;$E269)</f>
        <v>0</v>
      </c>
      <c r="Y269" s="70">
        <f>COUNTIFS(Y$1,"&gt;="&amp;$D269,Y$1,"&lt;="&amp;$E269)</f>
        <v>0</v>
      </c>
      <c r="Z269" s="70">
        <f>COUNTIFS(Z$1,"&gt;="&amp;$D269,Z$1,"&lt;="&amp;$E269)</f>
        <v>0</v>
      </c>
      <c r="AA269" s="70">
        <f>COUNTIFS(AA$1,"&gt;="&amp;$D269,AA$1,"&lt;="&amp;$E269)</f>
        <v>0</v>
      </c>
      <c r="AB269" s="70">
        <f>COUNTIFS(AB$1,"&gt;="&amp;$D269,AB$1,"&lt;="&amp;$E269)</f>
        <v>0</v>
      </c>
      <c r="AC269" s="70">
        <f>COUNTIFS(AC$1,"&gt;="&amp;$D269,AC$1,"&lt;="&amp;$E269)</f>
        <v>0</v>
      </c>
      <c r="AD269" s="70">
        <f>COUNTIFS(AD$1,"&gt;="&amp;$D269,AD$1,"&lt;="&amp;$E269)</f>
        <v>0</v>
      </c>
      <c r="AE269" s="70">
        <f>COUNTIFS(AE$1,"&gt;="&amp;$D269,AE$1,"&lt;="&amp;$E269)</f>
        <v>0</v>
      </c>
      <c r="AF269" s="70">
        <f>COUNTIFS(AF$1,"&gt;="&amp;$D269,AF$1,"&lt;="&amp;$E269)</f>
        <v>0</v>
      </c>
      <c r="AG269" s="70">
        <f>COUNTIFS(AG$1,"&gt;="&amp;$D269,AG$1,"&lt;="&amp;$E269)</f>
        <v>0</v>
      </c>
      <c r="AH269" s="70">
        <f>COUNTIFS(AH$1,"&gt;="&amp;$D269,AH$1,"&lt;="&amp;$E269)</f>
        <v>0</v>
      </c>
      <c r="AI269" s="70">
        <f>COUNTIFS(AI$1,"&gt;="&amp;$D269,AI$1,"&lt;="&amp;$E269)</f>
        <v>0</v>
      </c>
      <c r="AJ269" s="94"/>
      <c r="AK269" s="94"/>
      <c r="AL269" s="94"/>
      <c r="AM269" s="94"/>
      <c r="AN269" s="98"/>
      <c r="AO269" s="98"/>
      <c r="AP269" s="98"/>
      <c r="AQ269" s="94"/>
      <c r="AR269" s="94"/>
      <c r="AS269" s="94"/>
      <c r="AT269" s="94"/>
      <c r="AU269" s="94"/>
      <c r="AV269" s="94"/>
      <c r="AW269" s="94"/>
      <c r="AX269" s="94"/>
      <c r="AY269" s="94"/>
      <c r="AZ269" s="94"/>
      <c r="BA269" s="94"/>
      <c r="BB269" s="94"/>
    </row>
    <row r="270" spans="1:54" s="4" customFormat="1" hidden="1">
      <c r="A270" s="5" t="s">
        <v>5</v>
      </c>
      <c r="B270" s="1" t="s">
        <v>312</v>
      </c>
      <c r="C270" s="5" t="s">
        <v>738</v>
      </c>
      <c r="D270" s="4">
        <v>44105</v>
      </c>
      <c r="E270" s="4">
        <v>44196</v>
      </c>
      <c r="F270" s="44"/>
      <c r="I270" s="44"/>
      <c r="J270" s="44"/>
      <c r="K270" s="44"/>
      <c r="L270" s="70">
        <f>COUNTIFS(L$1,"&gt;="&amp;$D270,L$1,"&lt;="&amp;$E270)</f>
        <v>0</v>
      </c>
      <c r="M270" s="70">
        <f>COUNTIFS(M$1,"&gt;="&amp;$D270,M$1,"&lt;="&amp;$E270)</f>
        <v>0</v>
      </c>
      <c r="N270" s="70">
        <f>COUNTIFS(N$1,"&gt;="&amp;$D270,N$1,"&lt;="&amp;$E270)</f>
        <v>0</v>
      </c>
      <c r="O270" s="70">
        <f>COUNTIFS(O$1,"&gt;="&amp;$D270,O$1,"&lt;="&amp;$E270)</f>
        <v>0</v>
      </c>
      <c r="P270" s="70">
        <f>COUNTIFS(P$1,"&gt;="&amp;$D270,P$1,"&lt;="&amp;$E270)</f>
        <v>0</v>
      </c>
      <c r="Q270" s="70">
        <f>COUNTIFS(Q$1,"&gt;="&amp;$D270,Q$1,"&lt;="&amp;$E270)</f>
        <v>0</v>
      </c>
      <c r="R270" s="70">
        <f>COUNTIFS(R$1,"&gt;="&amp;$D270,R$1,"&lt;="&amp;$E270)</f>
        <v>0</v>
      </c>
      <c r="S270" s="70">
        <f>COUNTIFS(S$1,"&gt;="&amp;$D270,S$1,"&lt;="&amp;$E270)</f>
        <v>0</v>
      </c>
      <c r="T270" s="70">
        <f>COUNTIFS(T$1,"&gt;="&amp;$D270,T$1,"&lt;="&amp;$E270)</f>
        <v>0</v>
      </c>
      <c r="U270" s="70">
        <f>COUNTIFS(U$1,"&gt;="&amp;$D270,U$1,"&lt;="&amp;$E270)</f>
        <v>1</v>
      </c>
      <c r="V270" s="70">
        <f>COUNTIFS(V$1,"&gt;="&amp;$D270,V$1,"&lt;="&amp;$E270)</f>
        <v>1</v>
      </c>
      <c r="W270" s="70">
        <f>COUNTIFS(W$1,"&gt;="&amp;$D270,W$1,"&lt;="&amp;$E270)</f>
        <v>1</v>
      </c>
      <c r="X270" s="70">
        <f>COUNTIFS(X$1,"&gt;="&amp;$D270,X$1,"&lt;="&amp;$E270)</f>
        <v>0</v>
      </c>
      <c r="Y270" s="70">
        <f>COUNTIFS(Y$1,"&gt;="&amp;$D270,Y$1,"&lt;="&amp;$E270)</f>
        <v>0</v>
      </c>
      <c r="Z270" s="70">
        <f>COUNTIFS(Z$1,"&gt;="&amp;$D270,Z$1,"&lt;="&amp;$E270)</f>
        <v>0</v>
      </c>
      <c r="AA270" s="70">
        <f>COUNTIFS(AA$1,"&gt;="&amp;$D270,AA$1,"&lt;="&amp;$E270)</f>
        <v>0</v>
      </c>
      <c r="AB270" s="70">
        <f>COUNTIFS(AB$1,"&gt;="&amp;$D270,AB$1,"&lt;="&amp;$E270)</f>
        <v>0</v>
      </c>
      <c r="AC270" s="70">
        <f>COUNTIFS(AC$1,"&gt;="&amp;$D270,AC$1,"&lt;="&amp;$E270)</f>
        <v>0</v>
      </c>
      <c r="AD270" s="70">
        <f>COUNTIFS(AD$1,"&gt;="&amp;$D270,AD$1,"&lt;="&amp;$E270)</f>
        <v>0</v>
      </c>
      <c r="AE270" s="70">
        <f>COUNTIFS(AE$1,"&gt;="&amp;$D270,AE$1,"&lt;="&amp;$E270)</f>
        <v>0</v>
      </c>
      <c r="AF270" s="70">
        <f>COUNTIFS(AF$1,"&gt;="&amp;$D270,AF$1,"&lt;="&amp;$E270)</f>
        <v>0</v>
      </c>
      <c r="AG270" s="70">
        <f>COUNTIFS(AG$1,"&gt;="&amp;$D270,AG$1,"&lt;="&amp;$E270)</f>
        <v>0</v>
      </c>
      <c r="AH270" s="70">
        <f>COUNTIFS(AH$1,"&gt;="&amp;$D270,AH$1,"&lt;="&amp;$E270)</f>
        <v>0</v>
      </c>
      <c r="AI270" s="70">
        <f>COUNTIFS(AI$1,"&gt;="&amp;$D270,AI$1,"&lt;="&amp;$E270)</f>
        <v>0</v>
      </c>
      <c r="AJ270" s="94"/>
      <c r="AK270" s="94"/>
      <c r="AL270" s="94"/>
      <c r="AM270" s="94"/>
      <c r="AN270" s="94"/>
      <c r="AO270" s="94"/>
      <c r="AP270" s="94"/>
      <c r="AQ270" s="94"/>
      <c r="AR270" s="94"/>
      <c r="AS270" s="94"/>
      <c r="AT270" s="94"/>
      <c r="AU270" s="94"/>
      <c r="AV270" s="94"/>
      <c r="AW270" s="94"/>
      <c r="AX270" s="94"/>
      <c r="AY270" s="94"/>
      <c r="AZ270" s="94"/>
      <c r="BA270" s="94"/>
      <c r="BB270" s="94"/>
    </row>
    <row r="271" spans="1:54" s="4" customFormat="1" hidden="1">
      <c r="A271" s="20" t="s">
        <v>33</v>
      </c>
      <c r="B271" s="23" t="s">
        <v>275</v>
      </c>
      <c r="C271" s="5" t="s">
        <v>774</v>
      </c>
      <c r="D271" s="4">
        <v>44105</v>
      </c>
      <c r="E271" s="4">
        <v>44135</v>
      </c>
      <c r="F271" s="44"/>
      <c r="I271" s="44"/>
      <c r="J271" s="44"/>
      <c r="K271" s="44"/>
      <c r="L271" s="70">
        <f>COUNTIFS(L$1,"&gt;="&amp;$D271,L$1,"&lt;="&amp;$E271)</f>
        <v>0</v>
      </c>
      <c r="M271" s="70">
        <f>COUNTIFS(M$1,"&gt;="&amp;$D271,M$1,"&lt;="&amp;$E271)</f>
        <v>0</v>
      </c>
      <c r="N271" s="70">
        <f>COUNTIFS(N$1,"&gt;="&amp;$D271,N$1,"&lt;="&amp;$E271)</f>
        <v>0</v>
      </c>
      <c r="O271" s="70">
        <f>COUNTIFS(O$1,"&gt;="&amp;$D271,O$1,"&lt;="&amp;$E271)</f>
        <v>0</v>
      </c>
      <c r="P271" s="70">
        <f>COUNTIFS(P$1,"&gt;="&amp;$D271,P$1,"&lt;="&amp;$E271)</f>
        <v>0</v>
      </c>
      <c r="Q271" s="70">
        <f>COUNTIFS(Q$1,"&gt;="&amp;$D271,Q$1,"&lt;="&amp;$E271)</f>
        <v>0</v>
      </c>
      <c r="R271" s="70">
        <f>COUNTIFS(R$1,"&gt;="&amp;$D271,R$1,"&lt;="&amp;$E271)</f>
        <v>0</v>
      </c>
      <c r="S271" s="70">
        <f>COUNTIFS(S$1,"&gt;="&amp;$D271,S$1,"&lt;="&amp;$E271)</f>
        <v>0</v>
      </c>
      <c r="T271" s="70">
        <f>COUNTIFS(T$1,"&gt;="&amp;$D271,T$1,"&lt;="&amp;$E271)</f>
        <v>0</v>
      </c>
      <c r="U271" s="70">
        <f>COUNTIFS(U$1,"&gt;="&amp;$D271,U$1,"&lt;="&amp;$E271)</f>
        <v>1</v>
      </c>
      <c r="V271" s="70">
        <f>COUNTIFS(V$1,"&gt;="&amp;$D271,V$1,"&lt;="&amp;$E271)</f>
        <v>0</v>
      </c>
      <c r="W271" s="70">
        <f>COUNTIFS(W$1,"&gt;="&amp;$D271,W$1,"&lt;="&amp;$E271)</f>
        <v>0</v>
      </c>
      <c r="X271" s="70">
        <f>COUNTIFS(X$1,"&gt;="&amp;$D271,X$1,"&lt;="&amp;$E271)</f>
        <v>0</v>
      </c>
      <c r="Y271" s="70">
        <f>COUNTIFS(Y$1,"&gt;="&amp;$D271,Y$1,"&lt;="&amp;$E271)</f>
        <v>0</v>
      </c>
      <c r="Z271" s="70">
        <f>COUNTIFS(Z$1,"&gt;="&amp;$D271,Z$1,"&lt;="&amp;$E271)</f>
        <v>0</v>
      </c>
      <c r="AA271" s="70">
        <f>COUNTIFS(AA$1,"&gt;="&amp;$D271,AA$1,"&lt;="&amp;$E271)</f>
        <v>0</v>
      </c>
      <c r="AB271" s="70">
        <f>COUNTIFS(AB$1,"&gt;="&amp;$D271,AB$1,"&lt;="&amp;$E271)</f>
        <v>0</v>
      </c>
      <c r="AC271" s="70">
        <f>COUNTIFS(AC$1,"&gt;="&amp;$D271,AC$1,"&lt;="&amp;$E271)</f>
        <v>0</v>
      </c>
      <c r="AD271" s="70">
        <f>COUNTIFS(AD$1,"&gt;="&amp;$D271,AD$1,"&lt;="&amp;$E271)</f>
        <v>0</v>
      </c>
      <c r="AE271" s="70">
        <f>COUNTIFS(AE$1,"&gt;="&amp;$D271,AE$1,"&lt;="&amp;$E271)</f>
        <v>0</v>
      </c>
      <c r="AF271" s="70">
        <f>COUNTIFS(AF$1,"&gt;="&amp;$D271,AF$1,"&lt;="&amp;$E271)</f>
        <v>0</v>
      </c>
      <c r="AG271" s="70">
        <f>COUNTIFS(AG$1,"&gt;="&amp;$D271,AG$1,"&lt;="&amp;$E271)</f>
        <v>0</v>
      </c>
      <c r="AH271" s="70">
        <f>COUNTIFS(AH$1,"&gt;="&amp;$D271,AH$1,"&lt;="&amp;$E271)</f>
        <v>0</v>
      </c>
      <c r="AI271" s="70">
        <f>COUNTIFS(AI$1,"&gt;="&amp;$D271,AI$1,"&lt;="&amp;$E271)</f>
        <v>0</v>
      </c>
      <c r="AJ271" s="94">
        <v>2</v>
      </c>
      <c r="AK271" s="94">
        <v>2</v>
      </c>
      <c r="AL271" s="94">
        <v>2</v>
      </c>
      <c r="AM271" s="94">
        <v>2</v>
      </c>
      <c r="AN271" s="94">
        <v>2</v>
      </c>
      <c r="AO271" s="94">
        <v>2</v>
      </c>
      <c r="AP271" s="94">
        <v>2</v>
      </c>
      <c r="AQ271" s="94">
        <v>2</v>
      </c>
      <c r="AR271" s="94">
        <v>2</v>
      </c>
      <c r="AS271" s="94">
        <v>2</v>
      </c>
      <c r="AT271" s="94">
        <v>2</v>
      </c>
      <c r="AU271" s="94">
        <v>2</v>
      </c>
      <c r="AV271" s="94">
        <v>2</v>
      </c>
      <c r="AW271" s="94">
        <v>2</v>
      </c>
      <c r="AX271" s="94">
        <v>2</v>
      </c>
      <c r="AY271" s="94">
        <v>2</v>
      </c>
      <c r="AZ271" s="94">
        <v>2</v>
      </c>
      <c r="BA271" s="94">
        <v>2</v>
      </c>
      <c r="BB271" s="94">
        <v>2</v>
      </c>
    </row>
    <row r="272" spans="1:54" s="4" customFormat="1" hidden="1">
      <c r="A272" s="5" t="s">
        <v>36</v>
      </c>
      <c r="B272" s="23" t="s">
        <v>281</v>
      </c>
      <c r="C272" s="5" t="s">
        <v>774</v>
      </c>
      <c r="D272" s="4">
        <v>44136</v>
      </c>
      <c r="E272" s="4">
        <v>44165</v>
      </c>
      <c r="F272" s="44"/>
      <c r="I272" s="44"/>
      <c r="J272" s="44"/>
      <c r="K272" s="44"/>
      <c r="L272" s="70">
        <f>COUNTIFS(L$1,"&gt;="&amp;$D272,L$1,"&lt;="&amp;$E272)</f>
        <v>0</v>
      </c>
      <c r="M272" s="70">
        <f>COUNTIFS(M$1,"&gt;="&amp;$D272,M$1,"&lt;="&amp;$E272)</f>
        <v>0</v>
      </c>
      <c r="N272" s="70">
        <f>COUNTIFS(N$1,"&gt;="&amp;$D272,N$1,"&lt;="&amp;$E272)</f>
        <v>0</v>
      </c>
      <c r="O272" s="70">
        <f>COUNTIFS(O$1,"&gt;="&amp;$D272,O$1,"&lt;="&amp;$E272)</f>
        <v>0</v>
      </c>
      <c r="P272" s="70">
        <f>COUNTIFS(P$1,"&gt;="&amp;$D272,P$1,"&lt;="&amp;$E272)</f>
        <v>0</v>
      </c>
      <c r="Q272" s="70">
        <f>COUNTIFS(Q$1,"&gt;="&amp;$D272,Q$1,"&lt;="&amp;$E272)</f>
        <v>0</v>
      </c>
      <c r="R272" s="70">
        <f>COUNTIFS(R$1,"&gt;="&amp;$D272,R$1,"&lt;="&amp;$E272)</f>
        <v>0</v>
      </c>
      <c r="S272" s="70">
        <f>COUNTIFS(S$1,"&gt;="&amp;$D272,S$1,"&lt;="&amp;$E272)</f>
        <v>0</v>
      </c>
      <c r="T272" s="70">
        <f>COUNTIFS(T$1,"&gt;="&amp;$D272,T$1,"&lt;="&amp;$E272)</f>
        <v>0</v>
      </c>
      <c r="U272" s="70">
        <f>COUNTIFS(U$1,"&gt;="&amp;$D272,U$1,"&lt;="&amp;$E272)</f>
        <v>0</v>
      </c>
      <c r="V272" s="70">
        <f>COUNTIFS(V$1,"&gt;="&amp;$D272,V$1,"&lt;="&amp;$E272)</f>
        <v>1</v>
      </c>
      <c r="W272" s="70">
        <f>COUNTIFS(W$1,"&gt;="&amp;$D272,W$1,"&lt;="&amp;$E272)</f>
        <v>0</v>
      </c>
      <c r="X272" s="70">
        <f>COUNTIFS(X$1,"&gt;="&amp;$D272,X$1,"&lt;="&amp;$E272)</f>
        <v>0</v>
      </c>
      <c r="Y272" s="70">
        <f>COUNTIFS(Y$1,"&gt;="&amp;$D272,Y$1,"&lt;="&amp;$E272)</f>
        <v>0</v>
      </c>
      <c r="Z272" s="70">
        <f>COUNTIFS(Z$1,"&gt;="&amp;$D272,Z$1,"&lt;="&amp;$E272)</f>
        <v>0</v>
      </c>
      <c r="AA272" s="70">
        <f>COUNTIFS(AA$1,"&gt;="&amp;$D272,AA$1,"&lt;="&amp;$E272)</f>
        <v>0</v>
      </c>
      <c r="AB272" s="70">
        <f>COUNTIFS(AB$1,"&gt;="&amp;$D272,AB$1,"&lt;="&amp;$E272)</f>
        <v>0</v>
      </c>
      <c r="AC272" s="70">
        <f>COUNTIFS(AC$1,"&gt;="&amp;$D272,AC$1,"&lt;="&amp;$E272)</f>
        <v>0</v>
      </c>
      <c r="AD272" s="70">
        <f>COUNTIFS(AD$1,"&gt;="&amp;$D272,AD$1,"&lt;="&amp;$E272)</f>
        <v>0</v>
      </c>
      <c r="AE272" s="70">
        <f>COUNTIFS(AE$1,"&gt;="&amp;$D272,AE$1,"&lt;="&amp;$E272)</f>
        <v>0</v>
      </c>
      <c r="AF272" s="70">
        <f>COUNTIFS(AF$1,"&gt;="&amp;$D272,AF$1,"&lt;="&amp;$E272)</f>
        <v>0</v>
      </c>
      <c r="AG272" s="70">
        <f>COUNTIFS(AG$1,"&gt;="&amp;$D272,AG$1,"&lt;="&amp;$E272)</f>
        <v>0</v>
      </c>
      <c r="AH272" s="70">
        <f>COUNTIFS(AH$1,"&gt;="&amp;$D272,AH$1,"&lt;="&amp;$E272)</f>
        <v>0</v>
      </c>
      <c r="AI272" s="70">
        <f>COUNTIFS(AI$1,"&gt;="&amp;$D272,AI$1,"&lt;="&amp;$E272)</f>
        <v>0</v>
      </c>
      <c r="AJ272" s="95"/>
      <c r="AK272" s="95"/>
      <c r="AL272" s="95"/>
      <c r="AM272" s="96"/>
      <c r="AN272" s="96"/>
      <c r="AO272" s="96"/>
      <c r="AP272" s="96"/>
      <c r="AQ272" s="96"/>
      <c r="AR272" s="96"/>
      <c r="AS272" s="96"/>
      <c r="AT272" s="96"/>
      <c r="AU272" s="96"/>
      <c r="AV272" s="96"/>
      <c r="AW272" s="96"/>
      <c r="AX272" s="96"/>
      <c r="AY272" s="96"/>
      <c r="AZ272" s="96"/>
      <c r="BA272" s="96"/>
      <c r="BB272" s="96"/>
    </row>
    <row r="273" spans="1:54" s="4" customFormat="1" hidden="1">
      <c r="A273" s="5" t="s">
        <v>37</v>
      </c>
      <c r="B273" s="1" t="s">
        <v>282</v>
      </c>
      <c r="C273" s="5" t="s">
        <v>774</v>
      </c>
      <c r="D273" s="4">
        <v>44136</v>
      </c>
      <c r="E273" s="4">
        <v>44165</v>
      </c>
      <c r="F273" s="44"/>
      <c r="I273" s="44"/>
      <c r="J273" s="44"/>
      <c r="K273" s="44"/>
      <c r="L273" s="70">
        <f>COUNTIFS(L$1,"&gt;="&amp;$D273,L$1,"&lt;="&amp;$E273)</f>
        <v>0</v>
      </c>
      <c r="M273" s="70">
        <f>COUNTIFS(M$1,"&gt;="&amp;$D273,M$1,"&lt;="&amp;$E273)</f>
        <v>0</v>
      </c>
      <c r="N273" s="70">
        <f>COUNTIFS(N$1,"&gt;="&amp;$D273,N$1,"&lt;="&amp;$E273)</f>
        <v>0</v>
      </c>
      <c r="O273" s="70">
        <f>COUNTIFS(O$1,"&gt;="&amp;$D273,O$1,"&lt;="&amp;$E273)</f>
        <v>0</v>
      </c>
      <c r="P273" s="70">
        <f>COUNTIFS(P$1,"&gt;="&amp;$D273,P$1,"&lt;="&amp;$E273)</f>
        <v>0</v>
      </c>
      <c r="Q273" s="70">
        <f>COUNTIFS(Q$1,"&gt;="&amp;$D273,Q$1,"&lt;="&amp;$E273)</f>
        <v>0</v>
      </c>
      <c r="R273" s="70">
        <f>COUNTIFS(R$1,"&gt;="&amp;$D273,R$1,"&lt;="&amp;$E273)</f>
        <v>0</v>
      </c>
      <c r="S273" s="70">
        <f>COUNTIFS(S$1,"&gt;="&amp;$D273,S$1,"&lt;="&amp;$E273)</f>
        <v>0</v>
      </c>
      <c r="T273" s="70">
        <f>COUNTIFS(T$1,"&gt;="&amp;$D273,T$1,"&lt;="&amp;$E273)</f>
        <v>0</v>
      </c>
      <c r="U273" s="70">
        <f>COUNTIFS(U$1,"&gt;="&amp;$D273,U$1,"&lt;="&amp;$E273)</f>
        <v>0</v>
      </c>
      <c r="V273" s="70">
        <f>COUNTIFS(V$1,"&gt;="&amp;$D273,V$1,"&lt;="&amp;$E273)</f>
        <v>1</v>
      </c>
      <c r="W273" s="70">
        <f>COUNTIFS(W$1,"&gt;="&amp;$D273,W$1,"&lt;="&amp;$E273)</f>
        <v>0</v>
      </c>
      <c r="X273" s="70">
        <f>COUNTIFS(X$1,"&gt;="&amp;$D273,X$1,"&lt;="&amp;$E273)</f>
        <v>0</v>
      </c>
      <c r="Y273" s="70">
        <f>COUNTIFS(Y$1,"&gt;="&amp;$D273,Y$1,"&lt;="&amp;$E273)</f>
        <v>0</v>
      </c>
      <c r="Z273" s="70">
        <f>COUNTIFS(Z$1,"&gt;="&amp;$D273,Z$1,"&lt;="&amp;$E273)</f>
        <v>0</v>
      </c>
      <c r="AA273" s="70">
        <f>COUNTIFS(AA$1,"&gt;="&amp;$D273,AA$1,"&lt;="&amp;$E273)</f>
        <v>0</v>
      </c>
      <c r="AB273" s="70">
        <f>COUNTIFS(AB$1,"&gt;="&amp;$D273,AB$1,"&lt;="&amp;$E273)</f>
        <v>0</v>
      </c>
      <c r="AC273" s="70">
        <f>COUNTIFS(AC$1,"&gt;="&amp;$D273,AC$1,"&lt;="&amp;$E273)</f>
        <v>0</v>
      </c>
      <c r="AD273" s="70">
        <f>COUNTIFS(AD$1,"&gt;="&amp;$D273,AD$1,"&lt;="&amp;$E273)</f>
        <v>0</v>
      </c>
      <c r="AE273" s="70">
        <f>COUNTIFS(AE$1,"&gt;="&amp;$D273,AE$1,"&lt;="&amp;$E273)</f>
        <v>0</v>
      </c>
      <c r="AF273" s="70">
        <f>COUNTIFS(AF$1,"&gt;="&amp;$D273,AF$1,"&lt;="&amp;$E273)</f>
        <v>0</v>
      </c>
      <c r="AG273" s="70">
        <f>COUNTIFS(AG$1,"&gt;="&amp;$D273,AG$1,"&lt;="&amp;$E273)</f>
        <v>0</v>
      </c>
      <c r="AH273" s="70">
        <f>COUNTIFS(AH$1,"&gt;="&amp;$D273,AH$1,"&lt;="&amp;$E273)</f>
        <v>0</v>
      </c>
      <c r="AI273" s="70">
        <f>COUNTIFS(AI$1,"&gt;="&amp;$D273,AI$1,"&lt;="&amp;$E273)</f>
        <v>0</v>
      </c>
      <c r="AJ273" s="95"/>
      <c r="AK273" s="95"/>
      <c r="AL273" s="95"/>
      <c r="AM273" s="96"/>
      <c r="AN273" s="96"/>
      <c r="AO273" s="96"/>
      <c r="AP273" s="96"/>
      <c r="AQ273" s="96"/>
      <c r="AR273" s="96"/>
      <c r="AS273" s="96"/>
      <c r="AT273" s="96"/>
      <c r="AU273" s="96"/>
      <c r="AV273" s="96"/>
      <c r="AW273" s="96"/>
      <c r="AX273" s="96"/>
      <c r="AY273" s="96"/>
      <c r="AZ273" s="96"/>
      <c r="BA273" s="96"/>
      <c r="BB273" s="96"/>
    </row>
    <row r="274" spans="1:54" s="4" customFormat="1" hidden="1">
      <c r="A274" s="5" t="s">
        <v>34</v>
      </c>
      <c r="B274" s="1" t="s">
        <v>277</v>
      </c>
      <c r="C274" s="3" t="s">
        <v>625</v>
      </c>
      <c r="D274" s="4">
        <v>44136</v>
      </c>
      <c r="E274" s="4">
        <v>44165</v>
      </c>
      <c r="I274" s="44"/>
      <c r="J274" s="44"/>
      <c r="K274" s="44"/>
      <c r="L274" s="70">
        <f>COUNTIFS(L$1,"&gt;="&amp;$D274,L$1,"&lt;="&amp;$E274)</f>
        <v>0</v>
      </c>
      <c r="M274" s="70">
        <f>COUNTIFS(M$1,"&gt;="&amp;$D274,M$1,"&lt;="&amp;$E274)</f>
        <v>0</v>
      </c>
      <c r="N274" s="70">
        <f>COUNTIFS(N$1,"&gt;="&amp;$D274,N$1,"&lt;="&amp;$E274)</f>
        <v>0</v>
      </c>
      <c r="O274" s="70">
        <f>COUNTIFS(O$1,"&gt;="&amp;$D274,O$1,"&lt;="&amp;$E274)</f>
        <v>0</v>
      </c>
      <c r="P274" s="70">
        <f>COUNTIFS(P$1,"&gt;="&amp;$D274,P$1,"&lt;="&amp;$E274)</f>
        <v>0</v>
      </c>
      <c r="Q274" s="70">
        <f>COUNTIFS(Q$1,"&gt;="&amp;$D274,Q$1,"&lt;="&amp;$E274)</f>
        <v>0</v>
      </c>
      <c r="R274" s="70">
        <f>COUNTIFS(R$1,"&gt;="&amp;$D274,R$1,"&lt;="&amp;$E274)</f>
        <v>0</v>
      </c>
      <c r="S274" s="70">
        <f>COUNTIFS(S$1,"&gt;="&amp;$D274,S$1,"&lt;="&amp;$E274)</f>
        <v>0</v>
      </c>
      <c r="T274" s="70">
        <f>COUNTIFS(T$1,"&gt;="&amp;$D274,T$1,"&lt;="&amp;$E274)</f>
        <v>0</v>
      </c>
      <c r="U274" s="70">
        <f>COUNTIFS(U$1,"&gt;="&amp;$D274,U$1,"&lt;="&amp;$E274)</f>
        <v>0</v>
      </c>
      <c r="V274" s="70">
        <f>COUNTIFS(V$1,"&gt;="&amp;$D274,V$1,"&lt;="&amp;$E274)</f>
        <v>1</v>
      </c>
      <c r="W274" s="70">
        <f>COUNTIFS(W$1,"&gt;="&amp;$D274,W$1,"&lt;="&amp;$E274)</f>
        <v>0</v>
      </c>
      <c r="X274" s="70">
        <f>COUNTIFS(X$1,"&gt;="&amp;$D274,X$1,"&lt;="&amp;$E274)</f>
        <v>0</v>
      </c>
      <c r="Y274" s="70">
        <f>COUNTIFS(Y$1,"&gt;="&amp;$D274,Y$1,"&lt;="&amp;$E274)</f>
        <v>0</v>
      </c>
      <c r="Z274" s="70">
        <f>COUNTIFS(Z$1,"&gt;="&amp;$D274,Z$1,"&lt;="&amp;$E274)</f>
        <v>0</v>
      </c>
      <c r="AA274" s="70">
        <f>COUNTIFS(AA$1,"&gt;="&amp;$D274,AA$1,"&lt;="&amp;$E274)</f>
        <v>0</v>
      </c>
      <c r="AB274" s="70">
        <f>COUNTIFS(AB$1,"&gt;="&amp;$D274,AB$1,"&lt;="&amp;$E274)</f>
        <v>0</v>
      </c>
      <c r="AC274" s="70">
        <f>COUNTIFS(AC$1,"&gt;="&amp;$D274,AC$1,"&lt;="&amp;$E274)</f>
        <v>0</v>
      </c>
      <c r="AD274" s="70">
        <f>COUNTIFS(AD$1,"&gt;="&amp;$D274,AD$1,"&lt;="&amp;$E274)</f>
        <v>0</v>
      </c>
      <c r="AE274" s="70">
        <f>COUNTIFS(AE$1,"&gt;="&amp;$D274,AE$1,"&lt;="&amp;$E274)</f>
        <v>0</v>
      </c>
      <c r="AF274" s="70">
        <f>COUNTIFS(AF$1,"&gt;="&amp;$D274,AF$1,"&lt;="&amp;$E274)</f>
        <v>0</v>
      </c>
      <c r="AG274" s="70">
        <f>COUNTIFS(AG$1,"&gt;="&amp;$D274,AG$1,"&lt;="&amp;$E274)</f>
        <v>0</v>
      </c>
      <c r="AH274" s="70">
        <f>COUNTIFS(AH$1,"&gt;="&amp;$D274,AH$1,"&lt;="&amp;$E274)</f>
        <v>0</v>
      </c>
      <c r="AI274" s="70">
        <f>COUNTIFS(AI$1,"&gt;="&amp;$D274,AI$1,"&lt;="&amp;$E274)</f>
        <v>0</v>
      </c>
      <c r="AJ274" s="94"/>
      <c r="AK274" s="94"/>
      <c r="AL274" s="94"/>
      <c r="AM274" s="94"/>
      <c r="AN274" s="94"/>
      <c r="AO274" s="94"/>
      <c r="AP274" s="94"/>
      <c r="AQ274" s="94"/>
      <c r="AR274" s="94"/>
      <c r="AS274" s="94"/>
      <c r="AT274" s="94"/>
      <c r="AU274" s="94"/>
      <c r="AV274" s="94"/>
      <c r="AW274" s="94"/>
      <c r="AX274" s="94"/>
      <c r="AY274" s="94"/>
      <c r="AZ274" s="94"/>
      <c r="BA274" s="94"/>
      <c r="BB274" s="94"/>
    </row>
    <row r="275" spans="1:54" s="4" customFormat="1" hidden="1">
      <c r="A275" s="5" t="s">
        <v>34</v>
      </c>
      <c r="B275" s="1" t="s">
        <v>277</v>
      </c>
      <c r="C275" s="3" t="s">
        <v>626</v>
      </c>
      <c r="D275" s="4">
        <v>44136</v>
      </c>
      <c r="E275" s="4">
        <v>44165</v>
      </c>
      <c r="I275" s="44"/>
      <c r="J275" s="44"/>
      <c r="K275" s="44"/>
      <c r="L275" s="70">
        <f>COUNTIFS(L$1,"&gt;="&amp;$D275,L$1,"&lt;="&amp;$E275)</f>
        <v>0</v>
      </c>
      <c r="M275" s="70">
        <f>COUNTIFS(M$1,"&gt;="&amp;$D275,M$1,"&lt;="&amp;$E275)</f>
        <v>0</v>
      </c>
      <c r="N275" s="70">
        <f>COUNTIFS(N$1,"&gt;="&amp;$D275,N$1,"&lt;="&amp;$E275)</f>
        <v>0</v>
      </c>
      <c r="O275" s="70">
        <f>COUNTIFS(O$1,"&gt;="&amp;$D275,O$1,"&lt;="&amp;$E275)</f>
        <v>0</v>
      </c>
      <c r="P275" s="70">
        <f>COUNTIFS(P$1,"&gt;="&amp;$D275,P$1,"&lt;="&amp;$E275)</f>
        <v>0</v>
      </c>
      <c r="Q275" s="70">
        <f>COUNTIFS(Q$1,"&gt;="&amp;$D275,Q$1,"&lt;="&amp;$E275)</f>
        <v>0</v>
      </c>
      <c r="R275" s="70">
        <f>COUNTIFS(R$1,"&gt;="&amp;$D275,R$1,"&lt;="&amp;$E275)</f>
        <v>0</v>
      </c>
      <c r="S275" s="70">
        <f>COUNTIFS(S$1,"&gt;="&amp;$D275,S$1,"&lt;="&amp;$E275)</f>
        <v>0</v>
      </c>
      <c r="T275" s="70">
        <f>COUNTIFS(T$1,"&gt;="&amp;$D275,T$1,"&lt;="&amp;$E275)</f>
        <v>0</v>
      </c>
      <c r="U275" s="70">
        <f>COUNTIFS(U$1,"&gt;="&amp;$D275,U$1,"&lt;="&amp;$E275)</f>
        <v>0</v>
      </c>
      <c r="V275" s="70">
        <f>COUNTIFS(V$1,"&gt;="&amp;$D275,V$1,"&lt;="&amp;$E275)</f>
        <v>1</v>
      </c>
      <c r="W275" s="70">
        <f>COUNTIFS(W$1,"&gt;="&amp;$D275,W$1,"&lt;="&amp;$E275)</f>
        <v>0</v>
      </c>
      <c r="X275" s="70">
        <f>COUNTIFS(X$1,"&gt;="&amp;$D275,X$1,"&lt;="&amp;$E275)</f>
        <v>0</v>
      </c>
      <c r="Y275" s="70">
        <f>COUNTIFS(Y$1,"&gt;="&amp;$D275,Y$1,"&lt;="&amp;$E275)</f>
        <v>0</v>
      </c>
      <c r="Z275" s="70">
        <f>COUNTIFS(Z$1,"&gt;="&amp;$D275,Z$1,"&lt;="&amp;$E275)</f>
        <v>0</v>
      </c>
      <c r="AA275" s="70">
        <f>COUNTIFS(AA$1,"&gt;="&amp;$D275,AA$1,"&lt;="&amp;$E275)</f>
        <v>0</v>
      </c>
      <c r="AB275" s="70">
        <f>COUNTIFS(AB$1,"&gt;="&amp;$D275,AB$1,"&lt;="&amp;$E275)</f>
        <v>0</v>
      </c>
      <c r="AC275" s="70">
        <f>COUNTIFS(AC$1,"&gt;="&amp;$D275,AC$1,"&lt;="&amp;$E275)</f>
        <v>0</v>
      </c>
      <c r="AD275" s="70">
        <f>COUNTIFS(AD$1,"&gt;="&amp;$D275,AD$1,"&lt;="&amp;$E275)</f>
        <v>0</v>
      </c>
      <c r="AE275" s="70">
        <f>COUNTIFS(AE$1,"&gt;="&amp;$D275,AE$1,"&lt;="&amp;$E275)</f>
        <v>0</v>
      </c>
      <c r="AF275" s="70">
        <f>COUNTIFS(AF$1,"&gt;="&amp;$D275,AF$1,"&lt;="&amp;$E275)</f>
        <v>0</v>
      </c>
      <c r="AG275" s="70">
        <f>COUNTIFS(AG$1,"&gt;="&amp;$D275,AG$1,"&lt;="&amp;$E275)</f>
        <v>0</v>
      </c>
      <c r="AH275" s="70">
        <f>COUNTIFS(AH$1,"&gt;="&amp;$D275,AH$1,"&lt;="&amp;$E275)</f>
        <v>0</v>
      </c>
      <c r="AI275" s="70">
        <f>COUNTIFS(AI$1,"&gt;="&amp;$D275,AI$1,"&lt;="&amp;$E275)</f>
        <v>0</v>
      </c>
      <c r="AJ275" s="94"/>
      <c r="AK275" s="94"/>
      <c r="AL275" s="94"/>
      <c r="AM275" s="94"/>
      <c r="AN275" s="94"/>
      <c r="AO275" s="94"/>
      <c r="AP275" s="94"/>
      <c r="AQ275" s="94"/>
      <c r="AR275" s="94"/>
      <c r="AS275" s="94"/>
      <c r="AT275" s="94"/>
      <c r="AU275" s="94"/>
      <c r="AV275" s="94"/>
      <c r="AW275" s="94"/>
      <c r="AX275" s="94"/>
      <c r="AY275" s="94"/>
      <c r="AZ275" s="94"/>
      <c r="BA275" s="94"/>
      <c r="BB275" s="94"/>
    </row>
    <row r="276" spans="1:54" s="4" customFormat="1" hidden="1">
      <c r="A276" s="5" t="s">
        <v>35</v>
      </c>
      <c r="B276" s="23" t="s">
        <v>278</v>
      </c>
      <c r="C276" s="5" t="s">
        <v>774</v>
      </c>
      <c r="D276" s="4">
        <v>44136</v>
      </c>
      <c r="E276" s="4">
        <v>44165</v>
      </c>
      <c r="F276" s="44"/>
      <c r="I276" s="44"/>
      <c r="J276" s="44"/>
      <c r="K276" s="44"/>
      <c r="L276" s="70">
        <f>COUNTIFS(L$1,"&gt;="&amp;$D276,L$1,"&lt;="&amp;$E276)</f>
        <v>0</v>
      </c>
      <c r="M276" s="70">
        <f>COUNTIFS(M$1,"&gt;="&amp;$D276,M$1,"&lt;="&amp;$E276)</f>
        <v>0</v>
      </c>
      <c r="N276" s="70">
        <f>COUNTIFS(N$1,"&gt;="&amp;$D276,N$1,"&lt;="&amp;$E276)</f>
        <v>0</v>
      </c>
      <c r="O276" s="70">
        <f>COUNTIFS(O$1,"&gt;="&amp;$D276,O$1,"&lt;="&amp;$E276)</f>
        <v>0</v>
      </c>
      <c r="P276" s="70">
        <f>COUNTIFS(P$1,"&gt;="&amp;$D276,P$1,"&lt;="&amp;$E276)</f>
        <v>0</v>
      </c>
      <c r="Q276" s="70">
        <f>COUNTIFS(Q$1,"&gt;="&amp;$D276,Q$1,"&lt;="&amp;$E276)</f>
        <v>0</v>
      </c>
      <c r="R276" s="70">
        <f>COUNTIFS(R$1,"&gt;="&amp;$D276,R$1,"&lt;="&amp;$E276)</f>
        <v>0</v>
      </c>
      <c r="S276" s="70">
        <f>COUNTIFS(S$1,"&gt;="&amp;$D276,S$1,"&lt;="&amp;$E276)</f>
        <v>0</v>
      </c>
      <c r="T276" s="70">
        <f>COUNTIFS(T$1,"&gt;="&amp;$D276,T$1,"&lt;="&amp;$E276)</f>
        <v>0</v>
      </c>
      <c r="U276" s="70">
        <f>COUNTIFS(U$1,"&gt;="&amp;$D276,U$1,"&lt;="&amp;$E276)</f>
        <v>0</v>
      </c>
      <c r="V276" s="70">
        <f>COUNTIFS(V$1,"&gt;="&amp;$D276,V$1,"&lt;="&amp;$E276)</f>
        <v>1</v>
      </c>
      <c r="W276" s="70">
        <f>COUNTIFS(W$1,"&gt;="&amp;$D276,W$1,"&lt;="&amp;$E276)</f>
        <v>0</v>
      </c>
      <c r="X276" s="70">
        <f>COUNTIFS(X$1,"&gt;="&amp;$D276,X$1,"&lt;="&amp;$E276)</f>
        <v>0</v>
      </c>
      <c r="Y276" s="70">
        <f>COUNTIFS(Y$1,"&gt;="&amp;$D276,Y$1,"&lt;="&amp;$E276)</f>
        <v>0</v>
      </c>
      <c r="Z276" s="70">
        <f>COUNTIFS(Z$1,"&gt;="&amp;$D276,Z$1,"&lt;="&amp;$E276)</f>
        <v>0</v>
      </c>
      <c r="AA276" s="70">
        <f>COUNTIFS(AA$1,"&gt;="&amp;$D276,AA$1,"&lt;="&amp;$E276)</f>
        <v>0</v>
      </c>
      <c r="AB276" s="70">
        <f>COUNTIFS(AB$1,"&gt;="&amp;$D276,AB$1,"&lt;="&amp;$E276)</f>
        <v>0</v>
      </c>
      <c r="AC276" s="70">
        <f>COUNTIFS(AC$1,"&gt;="&amp;$D276,AC$1,"&lt;="&amp;$E276)</f>
        <v>0</v>
      </c>
      <c r="AD276" s="70">
        <f>COUNTIFS(AD$1,"&gt;="&amp;$D276,AD$1,"&lt;="&amp;$E276)</f>
        <v>0</v>
      </c>
      <c r="AE276" s="70">
        <f>COUNTIFS(AE$1,"&gt;="&amp;$D276,AE$1,"&lt;="&amp;$E276)</f>
        <v>0</v>
      </c>
      <c r="AF276" s="70">
        <f>COUNTIFS(AF$1,"&gt;="&amp;$D276,AF$1,"&lt;="&amp;$E276)</f>
        <v>0</v>
      </c>
      <c r="AG276" s="70">
        <f>COUNTIFS(AG$1,"&gt;="&amp;$D276,AG$1,"&lt;="&amp;$E276)</f>
        <v>0</v>
      </c>
      <c r="AH276" s="70">
        <f>COUNTIFS(AH$1,"&gt;="&amp;$D276,AH$1,"&lt;="&amp;$E276)</f>
        <v>0</v>
      </c>
      <c r="AI276" s="70">
        <f>COUNTIFS(AI$1,"&gt;="&amp;$D276,AI$1,"&lt;="&amp;$E276)</f>
        <v>0</v>
      </c>
      <c r="AJ276" s="95"/>
      <c r="AK276" s="95"/>
      <c r="AL276" s="95"/>
      <c r="AM276" s="96"/>
      <c r="AN276" s="96"/>
      <c r="AO276" s="96"/>
      <c r="AP276" s="96"/>
      <c r="AQ276" s="96"/>
      <c r="AR276" s="96"/>
      <c r="AS276" s="96"/>
      <c r="AT276" s="96"/>
      <c r="AU276" s="96"/>
      <c r="AV276" s="96"/>
      <c r="AW276" s="96"/>
      <c r="AX276" s="96"/>
      <c r="AY276" s="96"/>
      <c r="AZ276" s="96"/>
      <c r="BA276" s="96"/>
      <c r="BB276" s="96"/>
    </row>
    <row r="277" spans="1:54" s="4" customFormat="1" hidden="1">
      <c r="A277" s="5" t="s">
        <v>33</v>
      </c>
      <c r="B277" s="23" t="s">
        <v>275</v>
      </c>
      <c r="C277" s="5" t="s">
        <v>774</v>
      </c>
      <c r="D277" s="4">
        <v>44136</v>
      </c>
      <c r="E277" s="4">
        <v>44165</v>
      </c>
      <c r="F277" s="44"/>
      <c r="I277" s="44"/>
      <c r="J277" s="44"/>
      <c r="K277" s="44"/>
      <c r="L277" s="70">
        <f>COUNTIFS(L$1,"&gt;="&amp;$D277,L$1,"&lt;="&amp;$E277)</f>
        <v>0</v>
      </c>
      <c r="M277" s="70">
        <f>COUNTIFS(M$1,"&gt;="&amp;$D277,M$1,"&lt;="&amp;$E277)</f>
        <v>0</v>
      </c>
      <c r="N277" s="70">
        <f>COUNTIFS(N$1,"&gt;="&amp;$D277,N$1,"&lt;="&amp;$E277)</f>
        <v>0</v>
      </c>
      <c r="O277" s="70">
        <f>COUNTIFS(O$1,"&gt;="&amp;$D277,O$1,"&lt;="&amp;$E277)</f>
        <v>0</v>
      </c>
      <c r="P277" s="70">
        <f>COUNTIFS(P$1,"&gt;="&amp;$D277,P$1,"&lt;="&amp;$E277)</f>
        <v>0</v>
      </c>
      <c r="Q277" s="70">
        <f>COUNTIFS(Q$1,"&gt;="&amp;$D277,Q$1,"&lt;="&amp;$E277)</f>
        <v>0</v>
      </c>
      <c r="R277" s="70">
        <f>COUNTIFS(R$1,"&gt;="&amp;$D277,R$1,"&lt;="&amp;$E277)</f>
        <v>0</v>
      </c>
      <c r="S277" s="70">
        <f>COUNTIFS(S$1,"&gt;="&amp;$D277,S$1,"&lt;="&amp;$E277)</f>
        <v>0</v>
      </c>
      <c r="T277" s="70">
        <f>COUNTIFS(T$1,"&gt;="&amp;$D277,T$1,"&lt;="&amp;$E277)</f>
        <v>0</v>
      </c>
      <c r="U277" s="70">
        <f>COUNTIFS(U$1,"&gt;="&amp;$D277,U$1,"&lt;="&amp;$E277)</f>
        <v>0</v>
      </c>
      <c r="V277" s="70">
        <f>COUNTIFS(V$1,"&gt;="&amp;$D277,V$1,"&lt;="&amp;$E277)</f>
        <v>1</v>
      </c>
      <c r="W277" s="70">
        <f>COUNTIFS(W$1,"&gt;="&amp;$D277,W$1,"&lt;="&amp;$E277)</f>
        <v>0</v>
      </c>
      <c r="X277" s="70">
        <f>COUNTIFS(X$1,"&gt;="&amp;$D277,X$1,"&lt;="&amp;$E277)</f>
        <v>0</v>
      </c>
      <c r="Y277" s="70">
        <f>COUNTIFS(Y$1,"&gt;="&amp;$D277,Y$1,"&lt;="&amp;$E277)</f>
        <v>0</v>
      </c>
      <c r="Z277" s="70">
        <f>COUNTIFS(Z$1,"&gt;="&amp;$D277,Z$1,"&lt;="&amp;$E277)</f>
        <v>0</v>
      </c>
      <c r="AA277" s="70">
        <f>COUNTIFS(AA$1,"&gt;="&amp;$D277,AA$1,"&lt;="&amp;$E277)</f>
        <v>0</v>
      </c>
      <c r="AB277" s="70">
        <f>COUNTIFS(AB$1,"&gt;="&amp;$D277,AB$1,"&lt;="&amp;$E277)</f>
        <v>0</v>
      </c>
      <c r="AC277" s="70">
        <f>COUNTIFS(AC$1,"&gt;="&amp;$D277,AC$1,"&lt;="&amp;$E277)</f>
        <v>0</v>
      </c>
      <c r="AD277" s="70">
        <f>COUNTIFS(AD$1,"&gt;="&amp;$D277,AD$1,"&lt;="&amp;$E277)</f>
        <v>0</v>
      </c>
      <c r="AE277" s="70">
        <f>COUNTIFS(AE$1,"&gt;="&amp;$D277,AE$1,"&lt;="&amp;$E277)</f>
        <v>0</v>
      </c>
      <c r="AF277" s="70">
        <f>COUNTIFS(AF$1,"&gt;="&amp;$D277,AF$1,"&lt;="&amp;$E277)</f>
        <v>0</v>
      </c>
      <c r="AG277" s="70">
        <f>COUNTIFS(AG$1,"&gt;="&amp;$D277,AG$1,"&lt;="&amp;$E277)</f>
        <v>0</v>
      </c>
      <c r="AH277" s="70">
        <f>COUNTIFS(AH$1,"&gt;="&amp;$D277,AH$1,"&lt;="&amp;$E277)</f>
        <v>0</v>
      </c>
      <c r="AI277" s="70">
        <f>COUNTIFS(AI$1,"&gt;="&amp;$D277,AI$1,"&lt;="&amp;$E277)</f>
        <v>0</v>
      </c>
      <c r="AJ277" s="95"/>
      <c r="AK277" s="95"/>
      <c r="AL277" s="95"/>
      <c r="AM277" s="96"/>
      <c r="AN277" s="96"/>
      <c r="AO277" s="96"/>
      <c r="AP277" s="96"/>
      <c r="AQ277" s="96"/>
      <c r="AR277" s="96"/>
      <c r="AS277" s="96"/>
      <c r="AT277" s="96"/>
      <c r="AU277" s="96"/>
      <c r="AV277" s="96"/>
      <c r="AW277" s="96"/>
      <c r="AX277" s="96"/>
      <c r="AY277" s="96"/>
      <c r="AZ277" s="96"/>
      <c r="BA277" s="96"/>
      <c r="BB277" s="96"/>
    </row>
    <row r="278" spans="1:54" s="4" customFormat="1" ht="14.25" hidden="1" customHeight="1">
      <c r="A278" s="5" t="s">
        <v>36</v>
      </c>
      <c r="B278" s="23" t="s">
        <v>281</v>
      </c>
      <c r="C278" s="5" t="s">
        <v>774</v>
      </c>
      <c r="D278" s="4">
        <v>44166</v>
      </c>
      <c r="E278" s="4">
        <v>44196</v>
      </c>
      <c r="F278" s="44"/>
      <c r="I278" s="44"/>
      <c r="J278" s="44"/>
      <c r="K278" s="44"/>
      <c r="L278" s="70">
        <f>COUNTIFS(L$1,"&gt;="&amp;$D278,L$1,"&lt;="&amp;$E278)</f>
        <v>0</v>
      </c>
      <c r="M278" s="70">
        <f>COUNTIFS(M$1,"&gt;="&amp;$D278,M$1,"&lt;="&amp;$E278)</f>
        <v>0</v>
      </c>
      <c r="N278" s="70">
        <f>COUNTIFS(N$1,"&gt;="&amp;$D278,N$1,"&lt;="&amp;$E278)</f>
        <v>0</v>
      </c>
      <c r="O278" s="70">
        <f>COUNTIFS(O$1,"&gt;="&amp;$D278,O$1,"&lt;="&amp;$E278)</f>
        <v>0</v>
      </c>
      <c r="P278" s="70">
        <f>COUNTIFS(P$1,"&gt;="&amp;$D278,P$1,"&lt;="&amp;$E278)</f>
        <v>0</v>
      </c>
      <c r="Q278" s="70">
        <f>COUNTIFS(Q$1,"&gt;="&amp;$D278,Q$1,"&lt;="&amp;$E278)</f>
        <v>0</v>
      </c>
      <c r="R278" s="70">
        <f>COUNTIFS(R$1,"&gt;="&amp;$D278,R$1,"&lt;="&amp;$E278)</f>
        <v>0</v>
      </c>
      <c r="S278" s="70">
        <f>COUNTIFS(S$1,"&gt;="&amp;$D278,S$1,"&lt;="&amp;$E278)</f>
        <v>0</v>
      </c>
      <c r="T278" s="70">
        <f>COUNTIFS(T$1,"&gt;="&amp;$D278,T$1,"&lt;="&amp;$E278)</f>
        <v>0</v>
      </c>
      <c r="U278" s="70">
        <f>COUNTIFS(U$1,"&gt;="&amp;$D278,U$1,"&lt;="&amp;$E278)</f>
        <v>0</v>
      </c>
      <c r="V278" s="70">
        <f>COUNTIFS(V$1,"&gt;="&amp;$D278,V$1,"&lt;="&amp;$E278)</f>
        <v>0</v>
      </c>
      <c r="W278" s="70">
        <f>COUNTIFS(W$1,"&gt;="&amp;$D278,W$1,"&lt;="&amp;$E278)</f>
        <v>1</v>
      </c>
      <c r="X278" s="70">
        <f>COUNTIFS(X$1,"&gt;="&amp;$D278,X$1,"&lt;="&amp;$E278)</f>
        <v>0</v>
      </c>
      <c r="Y278" s="70">
        <f>COUNTIFS(Y$1,"&gt;="&amp;$D278,Y$1,"&lt;="&amp;$E278)</f>
        <v>0</v>
      </c>
      <c r="Z278" s="70">
        <f>COUNTIFS(Z$1,"&gt;="&amp;$D278,Z$1,"&lt;="&amp;$E278)</f>
        <v>0</v>
      </c>
      <c r="AA278" s="70">
        <f>COUNTIFS(AA$1,"&gt;="&amp;$D278,AA$1,"&lt;="&amp;$E278)</f>
        <v>0</v>
      </c>
      <c r="AB278" s="70">
        <f>COUNTIFS(AB$1,"&gt;="&amp;$D278,AB$1,"&lt;="&amp;$E278)</f>
        <v>0</v>
      </c>
      <c r="AC278" s="70">
        <f>COUNTIFS(AC$1,"&gt;="&amp;$D278,AC$1,"&lt;="&amp;$E278)</f>
        <v>0</v>
      </c>
      <c r="AD278" s="70">
        <f>COUNTIFS(AD$1,"&gt;="&amp;$D278,AD$1,"&lt;="&amp;$E278)</f>
        <v>0</v>
      </c>
      <c r="AE278" s="70">
        <f>COUNTIFS(AE$1,"&gt;="&amp;$D278,AE$1,"&lt;="&amp;$E278)</f>
        <v>0</v>
      </c>
      <c r="AF278" s="70">
        <f>COUNTIFS(AF$1,"&gt;="&amp;$D278,AF$1,"&lt;="&amp;$E278)</f>
        <v>0</v>
      </c>
      <c r="AG278" s="70">
        <f>COUNTIFS(AG$1,"&gt;="&amp;$D278,AG$1,"&lt;="&amp;$E278)</f>
        <v>0</v>
      </c>
      <c r="AH278" s="70">
        <f>COUNTIFS(AH$1,"&gt;="&amp;$D278,AH$1,"&lt;="&amp;$E278)</f>
        <v>0</v>
      </c>
      <c r="AI278" s="70">
        <f>COUNTIFS(AI$1,"&gt;="&amp;$D278,AI$1,"&lt;="&amp;$E278)</f>
        <v>0</v>
      </c>
      <c r="AJ278" s="95"/>
      <c r="AK278" s="95"/>
      <c r="AL278" s="95"/>
      <c r="AM278" s="96"/>
      <c r="AN278" s="96"/>
      <c r="AO278" s="96"/>
      <c r="AP278" s="96"/>
      <c r="AQ278" s="96"/>
      <c r="AR278" s="96"/>
      <c r="AS278" s="96"/>
      <c r="AT278" s="96"/>
      <c r="AU278" s="96"/>
      <c r="AV278" s="96"/>
      <c r="AW278" s="96"/>
      <c r="AX278" s="96"/>
      <c r="AY278" s="96"/>
      <c r="AZ278" s="96"/>
      <c r="BA278" s="96"/>
      <c r="BB278" s="96"/>
    </row>
    <row r="279" spans="1:54" s="4" customFormat="1" hidden="1">
      <c r="A279" s="5" t="s">
        <v>37</v>
      </c>
      <c r="B279" s="1" t="s">
        <v>282</v>
      </c>
      <c r="C279" s="5" t="s">
        <v>774</v>
      </c>
      <c r="D279" s="4">
        <v>44166</v>
      </c>
      <c r="E279" s="4">
        <v>44196</v>
      </c>
      <c r="F279" s="44"/>
      <c r="I279" s="44"/>
      <c r="J279" s="44"/>
      <c r="K279" s="44"/>
      <c r="L279" s="70">
        <f>COUNTIFS(L$1,"&gt;="&amp;$D279,L$1,"&lt;="&amp;$E279)</f>
        <v>0</v>
      </c>
      <c r="M279" s="70">
        <f>COUNTIFS(M$1,"&gt;="&amp;$D279,M$1,"&lt;="&amp;$E279)</f>
        <v>0</v>
      </c>
      <c r="N279" s="70">
        <f>COUNTIFS(N$1,"&gt;="&amp;$D279,N$1,"&lt;="&amp;$E279)</f>
        <v>0</v>
      </c>
      <c r="O279" s="70">
        <f>COUNTIFS(O$1,"&gt;="&amp;$D279,O$1,"&lt;="&amp;$E279)</f>
        <v>0</v>
      </c>
      <c r="P279" s="70">
        <f>COUNTIFS(P$1,"&gt;="&amp;$D279,P$1,"&lt;="&amp;$E279)</f>
        <v>0</v>
      </c>
      <c r="Q279" s="70">
        <f>COUNTIFS(Q$1,"&gt;="&amp;$D279,Q$1,"&lt;="&amp;$E279)</f>
        <v>0</v>
      </c>
      <c r="R279" s="70">
        <f>COUNTIFS(R$1,"&gt;="&amp;$D279,R$1,"&lt;="&amp;$E279)</f>
        <v>0</v>
      </c>
      <c r="S279" s="70">
        <f>COUNTIFS(S$1,"&gt;="&amp;$D279,S$1,"&lt;="&amp;$E279)</f>
        <v>0</v>
      </c>
      <c r="T279" s="70">
        <f>COUNTIFS(T$1,"&gt;="&amp;$D279,T$1,"&lt;="&amp;$E279)</f>
        <v>0</v>
      </c>
      <c r="U279" s="70">
        <f>COUNTIFS(U$1,"&gt;="&amp;$D279,U$1,"&lt;="&amp;$E279)</f>
        <v>0</v>
      </c>
      <c r="V279" s="70">
        <f>COUNTIFS(V$1,"&gt;="&amp;$D279,V$1,"&lt;="&amp;$E279)</f>
        <v>0</v>
      </c>
      <c r="W279" s="70">
        <f>COUNTIFS(W$1,"&gt;="&amp;$D279,W$1,"&lt;="&amp;$E279)</f>
        <v>1</v>
      </c>
      <c r="X279" s="70">
        <f>COUNTIFS(X$1,"&gt;="&amp;$D279,X$1,"&lt;="&amp;$E279)</f>
        <v>0</v>
      </c>
      <c r="Y279" s="70">
        <f>COUNTIFS(Y$1,"&gt;="&amp;$D279,Y$1,"&lt;="&amp;$E279)</f>
        <v>0</v>
      </c>
      <c r="Z279" s="70">
        <f>COUNTIFS(Z$1,"&gt;="&amp;$D279,Z$1,"&lt;="&amp;$E279)</f>
        <v>0</v>
      </c>
      <c r="AA279" s="70">
        <f>COUNTIFS(AA$1,"&gt;="&amp;$D279,AA$1,"&lt;="&amp;$E279)</f>
        <v>0</v>
      </c>
      <c r="AB279" s="70">
        <f>COUNTIFS(AB$1,"&gt;="&amp;$D279,AB$1,"&lt;="&amp;$E279)</f>
        <v>0</v>
      </c>
      <c r="AC279" s="70">
        <f>COUNTIFS(AC$1,"&gt;="&amp;$D279,AC$1,"&lt;="&amp;$E279)</f>
        <v>0</v>
      </c>
      <c r="AD279" s="70">
        <f>COUNTIFS(AD$1,"&gt;="&amp;$D279,AD$1,"&lt;="&amp;$E279)</f>
        <v>0</v>
      </c>
      <c r="AE279" s="70">
        <f>COUNTIFS(AE$1,"&gt;="&amp;$D279,AE$1,"&lt;="&amp;$E279)</f>
        <v>0</v>
      </c>
      <c r="AF279" s="70">
        <f>COUNTIFS(AF$1,"&gt;="&amp;$D279,AF$1,"&lt;="&amp;$E279)</f>
        <v>0</v>
      </c>
      <c r="AG279" s="70">
        <f>COUNTIFS(AG$1,"&gt;="&amp;$D279,AG$1,"&lt;="&amp;$E279)</f>
        <v>0</v>
      </c>
      <c r="AH279" s="70">
        <f>COUNTIFS(AH$1,"&gt;="&amp;$D279,AH$1,"&lt;="&amp;$E279)</f>
        <v>0</v>
      </c>
      <c r="AI279" s="70">
        <f>COUNTIFS(AI$1,"&gt;="&amp;$D279,AI$1,"&lt;="&amp;$E279)</f>
        <v>0</v>
      </c>
      <c r="AJ279" s="94"/>
      <c r="AK279" s="94"/>
      <c r="AL279" s="94"/>
      <c r="AM279" s="94"/>
      <c r="AN279" s="94"/>
      <c r="AO279" s="94"/>
      <c r="AP279" s="94"/>
      <c r="AQ279" s="94"/>
      <c r="AR279" s="94"/>
      <c r="AS279" s="94"/>
      <c r="AT279" s="94"/>
      <c r="AU279" s="94"/>
      <c r="AV279" s="94"/>
      <c r="AW279" s="94"/>
      <c r="AX279" s="94"/>
      <c r="AY279" s="94"/>
      <c r="AZ279" s="94"/>
      <c r="BA279" s="94"/>
      <c r="BB279" s="94"/>
    </row>
    <row r="280" spans="1:54" s="4" customFormat="1" hidden="1">
      <c r="A280" s="5" t="s">
        <v>34</v>
      </c>
      <c r="B280" s="1" t="s">
        <v>277</v>
      </c>
      <c r="C280" s="3" t="s">
        <v>628</v>
      </c>
      <c r="D280" s="4">
        <v>44166</v>
      </c>
      <c r="E280" s="4">
        <v>44196</v>
      </c>
      <c r="F280" s="44"/>
      <c r="I280" s="44"/>
      <c r="J280" s="44"/>
      <c r="K280" s="44"/>
      <c r="L280" s="70">
        <f>COUNTIFS(L$1,"&gt;="&amp;$D280,L$1,"&lt;="&amp;$E280)</f>
        <v>0</v>
      </c>
      <c r="M280" s="70">
        <f>COUNTIFS(M$1,"&gt;="&amp;$D280,M$1,"&lt;="&amp;$E280)</f>
        <v>0</v>
      </c>
      <c r="N280" s="70">
        <f>COUNTIFS(N$1,"&gt;="&amp;$D280,N$1,"&lt;="&amp;$E280)</f>
        <v>0</v>
      </c>
      <c r="O280" s="70">
        <f>COUNTIFS(O$1,"&gt;="&amp;$D280,O$1,"&lt;="&amp;$E280)</f>
        <v>0</v>
      </c>
      <c r="P280" s="70">
        <f>COUNTIFS(P$1,"&gt;="&amp;$D280,P$1,"&lt;="&amp;$E280)</f>
        <v>0</v>
      </c>
      <c r="Q280" s="70">
        <f>COUNTIFS(Q$1,"&gt;="&amp;$D280,Q$1,"&lt;="&amp;$E280)</f>
        <v>0</v>
      </c>
      <c r="R280" s="70">
        <f>COUNTIFS(R$1,"&gt;="&amp;$D280,R$1,"&lt;="&amp;$E280)</f>
        <v>0</v>
      </c>
      <c r="S280" s="70">
        <f>COUNTIFS(S$1,"&gt;="&amp;$D280,S$1,"&lt;="&amp;$E280)</f>
        <v>0</v>
      </c>
      <c r="T280" s="70">
        <f>COUNTIFS(T$1,"&gt;="&amp;$D280,T$1,"&lt;="&amp;$E280)</f>
        <v>0</v>
      </c>
      <c r="U280" s="70">
        <f>COUNTIFS(U$1,"&gt;="&amp;$D280,U$1,"&lt;="&amp;$E280)</f>
        <v>0</v>
      </c>
      <c r="V280" s="70">
        <f>COUNTIFS(V$1,"&gt;="&amp;$D280,V$1,"&lt;="&amp;$E280)</f>
        <v>0</v>
      </c>
      <c r="W280" s="70">
        <f>COUNTIFS(W$1,"&gt;="&amp;$D280,W$1,"&lt;="&amp;$E280)</f>
        <v>1</v>
      </c>
      <c r="X280" s="70">
        <f>COUNTIFS(X$1,"&gt;="&amp;$D280,X$1,"&lt;="&amp;$E280)</f>
        <v>0</v>
      </c>
      <c r="Y280" s="70">
        <f>COUNTIFS(Y$1,"&gt;="&amp;$D280,Y$1,"&lt;="&amp;$E280)</f>
        <v>0</v>
      </c>
      <c r="Z280" s="70">
        <f>COUNTIFS(Z$1,"&gt;="&amp;$D280,Z$1,"&lt;="&amp;$E280)</f>
        <v>0</v>
      </c>
      <c r="AA280" s="70">
        <f>COUNTIFS(AA$1,"&gt;="&amp;$D280,AA$1,"&lt;="&amp;$E280)</f>
        <v>0</v>
      </c>
      <c r="AB280" s="70">
        <f>COUNTIFS(AB$1,"&gt;="&amp;$D280,AB$1,"&lt;="&amp;$E280)</f>
        <v>0</v>
      </c>
      <c r="AC280" s="70">
        <f>COUNTIFS(AC$1,"&gt;="&amp;$D280,AC$1,"&lt;="&amp;$E280)</f>
        <v>0</v>
      </c>
      <c r="AD280" s="70">
        <f>COUNTIFS(AD$1,"&gt;="&amp;$D280,AD$1,"&lt;="&amp;$E280)</f>
        <v>0</v>
      </c>
      <c r="AE280" s="70">
        <f>COUNTIFS(AE$1,"&gt;="&amp;$D280,AE$1,"&lt;="&amp;$E280)</f>
        <v>0</v>
      </c>
      <c r="AF280" s="70">
        <f>COUNTIFS(AF$1,"&gt;="&amp;$D280,AF$1,"&lt;="&amp;$E280)</f>
        <v>0</v>
      </c>
      <c r="AG280" s="70">
        <f>COUNTIFS(AG$1,"&gt;="&amp;$D280,AG$1,"&lt;="&amp;$E280)</f>
        <v>0</v>
      </c>
      <c r="AH280" s="70">
        <f>COUNTIFS(AH$1,"&gt;="&amp;$D280,AH$1,"&lt;="&amp;$E280)</f>
        <v>0</v>
      </c>
      <c r="AI280" s="70">
        <f>COUNTIFS(AI$1,"&gt;="&amp;$D280,AI$1,"&lt;="&amp;$E280)</f>
        <v>0</v>
      </c>
      <c r="AJ280" s="94"/>
      <c r="AK280" s="94"/>
      <c r="AL280" s="94"/>
      <c r="AM280" s="94"/>
      <c r="AN280" s="94"/>
      <c r="AO280" s="94"/>
      <c r="AP280" s="94"/>
      <c r="AQ280" s="94"/>
      <c r="AR280" s="94"/>
      <c r="AS280" s="94"/>
      <c r="AT280" s="94"/>
      <c r="AU280" s="94"/>
      <c r="AV280" s="94"/>
      <c r="AW280" s="94"/>
      <c r="AX280" s="94"/>
      <c r="AY280" s="94"/>
      <c r="AZ280" s="94"/>
      <c r="BA280" s="94"/>
      <c r="BB280" s="94"/>
    </row>
    <row r="281" spans="1:54" s="4" customFormat="1" hidden="1">
      <c r="A281" s="5" t="s">
        <v>34</v>
      </c>
      <c r="B281" s="1" t="s">
        <v>277</v>
      </c>
      <c r="C281" s="3" t="s">
        <v>627</v>
      </c>
      <c r="D281" s="4">
        <v>44166</v>
      </c>
      <c r="E281" s="4">
        <v>44196</v>
      </c>
      <c r="F281" s="44"/>
      <c r="I281" s="44"/>
      <c r="J281" s="44"/>
      <c r="K281" s="44"/>
      <c r="L281" s="70">
        <f>COUNTIFS(L$1,"&gt;="&amp;$D281,L$1,"&lt;="&amp;$E281)</f>
        <v>0</v>
      </c>
      <c r="M281" s="70">
        <f>COUNTIFS(M$1,"&gt;="&amp;$D281,M$1,"&lt;="&amp;$E281)</f>
        <v>0</v>
      </c>
      <c r="N281" s="70">
        <f>COUNTIFS(N$1,"&gt;="&amp;$D281,N$1,"&lt;="&amp;$E281)</f>
        <v>0</v>
      </c>
      <c r="O281" s="70">
        <f>COUNTIFS(O$1,"&gt;="&amp;$D281,O$1,"&lt;="&amp;$E281)</f>
        <v>0</v>
      </c>
      <c r="P281" s="70">
        <f>COUNTIFS(P$1,"&gt;="&amp;$D281,P$1,"&lt;="&amp;$E281)</f>
        <v>0</v>
      </c>
      <c r="Q281" s="70">
        <f>COUNTIFS(Q$1,"&gt;="&amp;$D281,Q$1,"&lt;="&amp;$E281)</f>
        <v>0</v>
      </c>
      <c r="R281" s="70">
        <f>COUNTIFS(R$1,"&gt;="&amp;$D281,R$1,"&lt;="&amp;$E281)</f>
        <v>0</v>
      </c>
      <c r="S281" s="70">
        <f>COUNTIFS(S$1,"&gt;="&amp;$D281,S$1,"&lt;="&amp;$E281)</f>
        <v>0</v>
      </c>
      <c r="T281" s="70">
        <f>COUNTIFS(T$1,"&gt;="&amp;$D281,T$1,"&lt;="&amp;$E281)</f>
        <v>0</v>
      </c>
      <c r="U281" s="70">
        <f>COUNTIFS(U$1,"&gt;="&amp;$D281,U$1,"&lt;="&amp;$E281)</f>
        <v>0</v>
      </c>
      <c r="V281" s="70">
        <f>COUNTIFS(V$1,"&gt;="&amp;$D281,V$1,"&lt;="&amp;$E281)</f>
        <v>0</v>
      </c>
      <c r="W281" s="70">
        <f>COUNTIFS(W$1,"&gt;="&amp;$D281,W$1,"&lt;="&amp;$E281)</f>
        <v>1</v>
      </c>
      <c r="X281" s="70">
        <f>COUNTIFS(X$1,"&gt;="&amp;$D281,X$1,"&lt;="&amp;$E281)</f>
        <v>0</v>
      </c>
      <c r="Y281" s="70">
        <f>COUNTIFS(Y$1,"&gt;="&amp;$D281,Y$1,"&lt;="&amp;$E281)</f>
        <v>0</v>
      </c>
      <c r="Z281" s="70">
        <f>COUNTIFS(Z$1,"&gt;="&amp;$D281,Z$1,"&lt;="&amp;$E281)</f>
        <v>0</v>
      </c>
      <c r="AA281" s="70">
        <f>COUNTIFS(AA$1,"&gt;="&amp;$D281,AA$1,"&lt;="&amp;$E281)</f>
        <v>0</v>
      </c>
      <c r="AB281" s="70">
        <f>COUNTIFS(AB$1,"&gt;="&amp;$D281,AB$1,"&lt;="&amp;$E281)</f>
        <v>0</v>
      </c>
      <c r="AC281" s="70">
        <f>COUNTIFS(AC$1,"&gt;="&amp;$D281,AC$1,"&lt;="&amp;$E281)</f>
        <v>0</v>
      </c>
      <c r="AD281" s="70">
        <f>COUNTIFS(AD$1,"&gt;="&amp;$D281,AD$1,"&lt;="&amp;$E281)</f>
        <v>0</v>
      </c>
      <c r="AE281" s="70">
        <f>COUNTIFS(AE$1,"&gt;="&amp;$D281,AE$1,"&lt;="&amp;$E281)</f>
        <v>0</v>
      </c>
      <c r="AF281" s="70">
        <f>COUNTIFS(AF$1,"&gt;="&amp;$D281,AF$1,"&lt;="&amp;$E281)</f>
        <v>0</v>
      </c>
      <c r="AG281" s="70">
        <f>COUNTIFS(AG$1,"&gt;="&amp;$D281,AG$1,"&lt;="&amp;$E281)</f>
        <v>0</v>
      </c>
      <c r="AH281" s="70">
        <f>COUNTIFS(AH$1,"&gt;="&amp;$D281,AH$1,"&lt;="&amp;$E281)</f>
        <v>0</v>
      </c>
      <c r="AI281" s="70">
        <f>COUNTIFS(AI$1,"&gt;="&amp;$D281,AI$1,"&lt;="&amp;$E281)</f>
        <v>0</v>
      </c>
      <c r="AJ281" s="94"/>
      <c r="AK281" s="94"/>
      <c r="AL281" s="94"/>
      <c r="AM281" s="94"/>
      <c r="AN281" s="94"/>
      <c r="AO281" s="94"/>
      <c r="AP281" s="94"/>
      <c r="AQ281" s="94"/>
      <c r="AR281" s="94"/>
      <c r="AS281" s="94"/>
      <c r="AT281" s="94"/>
      <c r="AU281" s="94"/>
      <c r="AV281" s="94"/>
      <c r="AW281" s="94"/>
      <c r="AX281" s="94"/>
      <c r="AY281" s="94"/>
      <c r="AZ281" s="94"/>
      <c r="BA281" s="94"/>
      <c r="BB281" s="94"/>
    </row>
    <row r="282" spans="1:54" s="4" customFormat="1" hidden="1">
      <c r="A282" s="5" t="s">
        <v>35</v>
      </c>
      <c r="B282" s="23" t="s">
        <v>278</v>
      </c>
      <c r="C282" s="5" t="s">
        <v>774</v>
      </c>
      <c r="D282" s="4">
        <v>44166</v>
      </c>
      <c r="E282" s="4">
        <v>44196</v>
      </c>
      <c r="F282" s="44"/>
      <c r="I282" s="44"/>
      <c r="J282" s="44"/>
      <c r="K282" s="44"/>
      <c r="L282" s="70">
        <f>COUNTIFS(L$1,"&gt;="&amp;$D282,L$1,"&lt;="&amp;$E282)</f>
        <v>0</v>
      </c>
      <c r="M282" s="70">
        <f>COUNTIFS(M$1,"&gt;="&amp;$D282,M$1,"&lt;="&amp;$E282)</f>
        <v>0</v>
      </c>
      <c r="N282" s="70">
        <f>COUNTIFS(N$1,"&gt;="&amp;$D282,N$1,"&lt;="&amp;$E282)</f>
        <v>0</v>
      </c>
      <c r="O282" s="70">
        <f>COUNTIFS(O$1,"&gt;="&amp;$D282,O$1,"&lt;="&amp;$E282)</f>
        <v>0</v>
      </c>
      <c r="P282" s="70">
        <f>COUNTIFS(P$1,"&gt;="&amp;$D282,P$1,"&lt;="&amp;$E282)</f>
        <v>0</v>
      </c>
      <c r="Q282" s="70">
        <f>COUNTIFS(Q$1,"&gt;="&amp;$D282,Q$1,"&lt;="&amp;$E282)</f>
        <v>0</v>
      </c>
      <c r="R282" s="70">
        <f>COUNTIFS(R$1,"&gt;="&amp;$D282,R$1,"&lt;="&amp;$E282)</f>
        <v>0</v>
      </c>
      <c r="S282" s="70">
        <f>COUNTIFS(S$1,"&gt;="&amp;$D282,S$1,"&lt;="&amp;$E282)</f>
        <v>0</v>
      </c>
      <c r="T282" s="70">
        <f>COUNTIFS(T$1,"&gt;="&amp;$D282,T$1,"&lt;="&amp;$E282)</f>
        <v>0</v>
      </c>
      <c r="U282" s="70">
        <f>COUNTIFS(U$1,"&gt;="&amp;$D282,U$1,"&lt;="&amp;$E282)</f>
        <v>0</v>
      </c>
      <c r="V282" s="70">
        <f>COUNTIFS(V$1,"&gt;="&amp;$D282,V$1,"&lt;="&amp;$E282)</f>
        <v>0</v>
      </c>
      <c r="W282" s="70">
        <f>COUNTIFS(W$1,"&gt;="&amp;$D282,W$1,"&lt;="&amp;$E282)</f>
        <v>1</v>
      </c>
      <c r="X282" s="70">
        <f>COUNTIFS(X$1,"&gt;="&amp;$D282,X$1,"&lt;="&amp;$E282)</f>
        <v>0</v>
      </c>
      <c r="Y282" s="70">
        <f>COUNTIFS(Y$1,"&gt;="&amp;$D282,Y$1,"&lt;="&amp;$E282)</f>
        <v>0</v>
      </c>
      <c r="Z282" s="70">
        <f>COUNTIFS(Z$1,"&gt;="&amp;$D282,Z$1,"&lt;="&amp;$E282)</f>
        <v>0</v>
      </c>
      <c r="AA282" s="70">
        <f>COUNTIFS(AA$1,"&gt;="&amp;$D282,AA$1,"&lt;="&amp;$E282)</f>
        <v>0</v>
      </c>
      <c r="AB282" s="70">
        <f>COUNTIFS(AB$1,"&gt;="&amp;$D282,AB$1,"&lt;="&amp;$E282)</f>
        <v>0</v>
      </c>
      <c r="AC282" s="70">
        <f>COUNTIFS(AC$1,"&gt;="&amp;$D282,AC$1,"&lt;="&amp;$E282)</f>
        <v>0</v>
      </c>
      <c r="AD282" s="70">
        <f>COUNTIFS(AD$1,"&gt;="&amp;$D282,AD$1,"&lt;="&amp;$E282)</f>
        <v>0</v>
      </c>
      <c r="AE282" s="70">
        <f>COUNTIFS(AE$1,"&gt;="&amp;$D282,AE$1,"&lt;="&amp;$E282)</f>
        <v>0</v>
      </c>
      <c r="AF282" s="70">
        <f>COUNTIFS(AF$1,"&gt;="&amp;$D282,AF$1,"&lt;="&amp;$E282)</f>
        <v>0</v>
      </c>
      <c r="AG282" s="70">
        <f>COUNTIFS(AG$1,"&gt;="&amp;$D282,AG$1,"&lt;="&amp;$E282)</f>
        <v>0</v>
      </c>
      <c r="AH282" s="70">
        <f>COUNTIFS(AH$1,"&gt;="&amp;$D282,AH$1,"&lt;="&amp;$E282)</f>
        <v>0</v>
      </c>
      <c r="AI282" s="70">
        <f>COUNTIFS(AI$1,"&gt;="&amp;$D282,AI$1,"&lt;="&amp;$E282)</f>
        <v>0</v>
      </c>
      <c r="AJ282" s="95"/>
      <c r="AK282" s="95"/>
      <c r="AL282" s="95"/>
      <c r="AM282" s="96"/>
      <c r="AN282" s="96"/>
      <c r="AO282" s="96"/>
      <c r="AP282" s="96"/>
      <c r="AQ282" s="96"/>
      <c r="AR282" s="96"/>
      <c r="AS282" s="96"/>
      <c r="AT282" s="96"/>
      <c r="AU282" s="96"/>
      <c r="AV282" s="96"/>
      <c r="AW282" s="96"/>
      <c r="AX282" s="96"/>
      <c r="AY282" s="96"/>
      <c r="AZ282" s="96"/>
      <c r="BA282" s="96"/>
      <c r="BB282" s="96"/>
    </row>
    <row r="283" spans="1:54" s="4" customFormat="1" hidden="1">
      <c r="A283" s="5" t="s">
        <v>33</v>
      </c>
      <c r="B283" s="23" t="s">
        <v>275</v>
      </c>
      <c r="C283" s="5" t="s">
        <v>774</v>
      </c>
      <c r="D283" s="4">
        <v>44166</v>
      </c>
      <c r="E283" s="4">
        <v>44196</v>
      </c>
      <c r="F283" s="44"/>
      <c r="I283" s="44"/>
      <c r="J283" s="44"/>
      <c r="K283" s="44"/>
      <c r="L283" s="70">
        <f>COUNTIFS(L$1,"&gt;="&amp;$D283,L$1,"&lt;="&amp;$E283)</f>
        <v>0</v>
      </c>
      <c r="M283" s="70">
        <f>COUNTIFS(M$1,"&gt;="&amp;$D283,M$1,"&lt;="&amp;$E283)</f>
        <v>0</v>
      </c>
      <c r="N283" s="70">
        <f>COUNTIFS(N$1,"&gt;="&amp;$D283,N$1,"&lt;="&amp;$E283)</f>
        <v>0</v>
      </c>
      <c r="O283" s="70">
        <f>COUNTIFS(O$1,"&gt;="&amp;$D283,O$1,"&lt;="&amp;$E283)</f>
        <v>0</v>
      </c>
      <c r="P283" s="70">
        <f>COUNTIFS(P$1,"&gt;="&amp;$D283,P$1,"&lt;="&amp;$E283)</f>
        <v>0</v>
      </c>
      <c r="Q283" s="70">
        <f>COUNTIFS(Q$1,"&gt;="&amp;$D283,Q$1,"&lt;="&amp;$E283)</f>
        <v>0</v>
      </c>
      <c r="R283" s="70">
        <f>COUNTIFS(R$1,"&gt;="&amp;$D283,R$1,"&lt;="&amp;$E283)</f>
        <v>0</v>
      </c>
      <c r="S283" s="70">
        <f>COUNTIFS(S$1,"&gt;="&amp;$D283,S$1,"&lt;="&amp;$E283)</f>
        <v>0</v>
      </c>
      <c r="T283" s="70">
        <f>COUNTIFS(T$1,"&gt;="&amp;$D283,T$1,"&lt;="&amp;$E283)</f>
        <v>0</v>
      </c>
      <c r="U283" s="70">
        <f>COUNTIFS(U$1,"&gt;="&amp;$D283,U$1,"&lt;="&amp;$E283)</f>
        <v>0</v>
      </c>
      <c r="V283" s="70">
        <f>COUNTIFS(V$1,"&gt;="&amp;$D283,V$1,"&lt;="&amp;$E283)</f>
        <v>0</v>
      </c>
      <c r="W283" s="70">
        <f>COUNTIFS(W$1,"&gt;="&amp;$D283,W$1,"&lt;="&amp;$E283)</f>
        <v>1</v>
      </c>
      <c r="X283" s="70">
        <f>COUNTIFS(X$1,"&gt;="&amp;$D283,X$1,"&lt;="&amp;$E283)</f>
        <v>0</v>
      </c>
      <c r="Y283" s="70">
        <f>COUNTIFS(Y$1,"&gt;="&amp;$D283,Y$1,"&lt;="&amp;$E283)</f>
        <v>0</v>
      </c>
      <c r="Z283" s="70">
        <f>COUNTIFS(Z$1,"&gt;="&amp;$D283,Z$1,"&lt;="&amp;$E283)</f>
        <v>0</v>
      </c>
      <c r="AA283" s="70">
        <f>COUNTIFS(AA$1,"&gt;="&amp;$D283,AA$1,"&lt;="&amp;$E283)</f>
        <v>0</v>
      </c>
      <c r="AB283" s="70">
        <f>COUNTIFS(AB$1,"&gt;="&amp;$D283,AB$1,"&lt;="&amp;$E283)</f>
        <v>0</v>
      </c>
      <c r="AC283" s="70">
        <f>COUNTIFS(AC$1,"&gt;="&amp;$D283,AC$1,"&lt;="&amp;$E283)</f>
        <v>0</v>
      </c>
      <c r="AD283" s="70">
        <f>COUNTIFS(AD$1,"&gt;="&amp;$D283,AD$1,"&lt;="&amp;$E283)</f>
        <v>0</v>
      </c>
      <c r="AE283" s="70">
        <f>COUNTIFS(AE$1,"&gt;="&amp;$D283,AE$1,"&lt;="&amp;$E283)</f>
        <v>0</v>
      </c>
      <c r="AF283" s="70">
        <f>COUNTIFS(AF$1,"&gt;="&amp;$D283,AF$1,"&lt;="&amp;$E283)</f>
        <v>0</v>
      </c>
      <c r="AG283" s="70">
        <f>COUNTIFS(AG$1,"&gt;="&amp;$D283,AG$1,"&lt;="&amp;$E283)</f>
        <v>0</v>
      </c>
      <c r="AH283" s="70">
        <f>COUNTIFS(AH$1,"&gt;="&amp;$D283,AH$1,"&lt;="&amp;$E283)</f>
        <v>0</v>
      </c>
      <c r="AI283" s="70">
        <f>COUNTIFS(AI$1,"&gt;="&amp;$D283,AI$1,"&lt;="&amp;$E283)</f>
        <v>0</v>
      </c>
      <c r="AJ283" s="95"/>
      <c r="AK283" s="95"/>
      <c r="AL283" s="95"/>
      <c r="AM283" s="96"/>
      <c r="AN283" s="96"/>
      <c r="AO283" s="96"/>
      <c r="AP283" s="96"/>
      <c r="AQ283" s="96"/>
      <c r="AR283" s="96"/>
      <c r="AS283" s="96"/>
      <c r="AT283" s="96"/>
      <c r="AU283" s="96"/>
      <c r="AV283" s="96"/>
      <c r="AW283" s="96"/>
      <c r="AX283" s="96"/>
      <c r="AY283" s="96"/>
      <c r="AZ283" s="96"/>
      <c r="BA283" s="96"/>
      <c r="BB283" s="96"/>
    </row>
    <row r="284" spans="1:54" s="4" customFormat="1" hidden="1">
      <c r="A284" s="5" t="s">
        <v>36</v>
      </c>
      <c r="B284" s="23" t="s">
        <v>281</v>
      </c>
      <c r="C284" s="5" t="s">
        <v>774</v>
      </c>
      <c r="D284" s="4">
        <v>44197</v>
      </c>
      <c r="E284" s="4">
        <v>44227</v>
      </c>
      <c r="F284" s="44"/>
      <c r="I284" s="44"/>
      <c r="J284" s="44"/>
      <c r="K284" s="44"/>
      <c r="L284" s="70">
        <f>COUNTIFS(L$1,"&gt;="&amp;$D284,L$1,"&lt;="&amp;$E284)</f>
        <v>0</v>
      </c>
      <c r="M284" s="70">
        <f>COUNTIFS(M$1,"&gt;="&amp;$D284,M$1,"&lt;="&amp;$E284)</f>
        <v>0</v>
      </c>
      <c r="N284" s="70">
        <f>COUNTIFS(N$1,"&gt;="&amp;$D284,N$1,"&lt;="&amp;$E284)</f>
        <v>0</v>
      </c>
      <c r="O284" s="70">
        <f>COUNTIFS(O$1,"&gt;="&amp;$D284,O$1,"&lt;="&amp;$E284)</f>
        <v>0</v>
      </c>
      <c r="P284" s="70">
        <f>COUNTIFS(P$1,"&gt;="&amp;$D284,P$1,"&lt;="&amp;$E284)</f>
        <v>0</v>
      </c>
      <c r="Q284" s="70">
        <f>COUNTIFS(Q$1,"&gt;="&amp;$D284,Q$1,"&lt;="&amp;$E284)</f>
        <v>0</v>
      </c>
      <c r="R284" s="70">
        <f>COUNTIFS(R$1,"&gt;="&amp;$D284,R$1,"&lt;="&amp;$E284)</f>
        <v>0</v>
      </c>
      <c r="S284" s="70">
        <f>COUNTIFS(S$1,"&gt;="&amp;$D284,S$1,"&lt;="&amp;$E284)</f>
        <v>0</v>
      </c>
      <c r="T284" s="70">
        <f>COUNTIFS(T$1,"&gt;="&amp;$D284,T$1,"&lt;="&amp;$E284)</f>
        <v>0</v>
      </c>
      <c r="U284" s="70">
        <f>COUNTIFS(U$1,"&gt;="&amp;$D284,U$1,"&lt;="&amp;$E284)</f>
        <v>0</v>
      </c>
      <c r="V284" s="70">
        <f>COUNTIFS(V$1,"&gt;="&amp;$D284,V$1,"&lt;="&amp;$E284)</f>
        <v>0</v>
      </c>
      <c r="W284" s="70">
        <f>COUNTIFS(W$1,"&gt;="&amp;$D284,W$1,"&lt;="&amp;$E284)</f>
        <v>0</v>
      </c>
      <c r="X284" s="70">
        <f>COUNTIFS(X$1,"&gt;="&amp;$D284,X$1,"&lt;="&amp;$E284)</f>
        <v>1</v>
      </c>
      <c r="Y284" s="70">
        <f>COUNTIFS(Y$1,"&gt;="&amp;$D284,Y$1,"&lt;="&amp;$E284)</f>
        <v>0</v>
      </c>
      <c r="Z284" s="70">
        <f>COUNTIFS(Z$1,"&gt;="&amp;$D284,Z$1,"&lt;="&amp;$E284)</f>
        <v>0</v>
      </c>
      <c r="AA284" s="70">
        <f>COUNTIFS(AA$1,"&gt;="&amp;$D284,AA$1,"&lt;="&amp;$E284)</f>
        <v>0</v>
      </c>
      <c r="AB284" s="70">
        <f>COUNTIFS(AB$1,"&gt;="&amp;$D284,AB$1,"&lt;="&amp;$E284)</f>
        <v>0</v>
      </c>
      <c r="AC284" s="70">
        <f>COUNTIFS(AC$1,"&gt;="&amp;$D284,AC$1,"&lt;="&amp;$E284)</f>
        <v>0</v>
      </c>
      <c r="AD284" s="70">
        <f>COUNTIFS(AD$1,"&gt;="&amp;$D284,AD$1,"&lt;="&amp;$E284)</f>
        <v>0</v>
      </c>
      <c r="AE284" s="70">
        <f>COUNTIFS(AE$1,"&gt;="&amp;$D284,AE$1,"&lt;="&amp;$E284)</f>
        <v>0</v>
      </c>
      <c r="AF284" s="70">
        <f>COUNTIFS(AF$1,"&gt;="&amp;$D284,AF$1,"&lt;="&amp;$E284)</f>
        <v>0</v>
      </c>
      <c r="AG284" s="70">
        <f>COUNTIFS(AG$1,"&gt;="&amp;$D284,AG$1,"&lt;="&amp;$E284)</f>
        <v>0</v>
      </c>
      <c r="AH284" s="70">
        <f>COUNTIFS(AH$1,"&gt;="&amp;$D284,AH$1,"&lt;="&amp;$E284)</f>
        <v>0</v>
      </c>
      <c r="AI284" s="70">
        <f>COUNTIFS(AI$1,"&gt;="&amp;$D284,AI$1,"&lt;="&amp;$E284)</f>
        <v>0</v>
      </c>
      <c r="AJ284" s="95"/>
      <c r="AK284" s="95"/>
      <c r="AL284" s="95"/>
      <c r="AM284" s="96"/>
      <c r="AN284" s="96"/>
      <c r="AO284" s="96"/>
      <c r="AP284" s="96"/>
      <c r="AQ284" s="96"/>
      <c r="AR284" s="96"/>
      <c r="AS284" s="96"/>
      <c r="AT284" s="96"/>
      <c r="AU284" s="96"/>
      <c r="AV284" s="96"/>
      <c r="AW284" s="96"/>
      <c r="AX284" s="96"/>
      <c r="AY284" s="96"/>
      <c r="AZ284" s="96"/>
      <c r="BA284" s="96"/>
      <c r="BB284" s="96"/>
    </row>
    <row r="285" spans="1:54" s="4" customFormat="1" hidden="1">
      <c r="A285" s="5" t="s">
        <v>37</v>
      </c>
      <c r="B285" s="23" t="s">
        <v>282</v>
      </c>
      <c r="C285" s="5" t="s">
        <v>774</v>
      </c>
      <c r="D285" s="4">
        <v>44197</v>
      </c>
      <c r="E285" s="4">
        <v>44226</v>
      </c>
      <c r="F285" s="44"/>
      <c r="I285" s="44"/>
      <c r="J285" s="44"/>
      <c r="K285" s="44"/>
      <c r="L285" s="70">
        <f>COUNTIFS(L$1,"&gt;="&amp;$D285,L$1,"&lt;="&amp;$E285)</f>
        <v>0</v>
      </c>
      <c r="M285" s="70">
        <f>COUNTIFS(M$1,"&gt;="&amp;$D285,M$1,"&lt;="&amp;$E285)</f>
        <v>0</v>
      </c>
      <c r="N285" s="70">
        <f>COUNTIFS(N$1,"&gt;="&amp;$D285,N$1,"&lt;="&amp;$E285)</f>
        <v>0</v>
      </c>
      <c r="O285" s="70">
        <f>COUNTIFS(O$1,"&gt;="&amp;$D285,O$1,"&lt;="&amp;$E285)</f>
        <v>0</v>
      </c>
      <c r="P285" s="70">
        <f>COUNTIFS(P$1,"&gt;="&amp;$D285,P$1,"&lt;="&amp;$E285)</f>
        <v>0</v>
      </c>
      <c r="Q285" s="70">
        <f>COUNTIFS(Q$1,"&gt;="&amp;$D285,Q$1,"&lt;="&amp;$E285)</f>
        <v>0</v>
      </c>
      <c r="R285" s="70">
        <f>COUNTIFS(R$1,"&gt;="&amp;$D285,R$1,"&lt;="&amp;$E285)</f>
        <v>0</v>
      </c>
      <c r="S285" s="70">
        <f>COUNTIFS(S$1,"&gt;="&amp;$D285,S$1,"&lt;="&amp;$E285)</f>
        <v>0</v>
      </c>
      <c r="T285" s="70">
        <f>COUNTIFS(T$1,"&gt;="&amp;$D285,T$1,"&lt;="&amp;$E285)</f>
        <v>0</v>
      </c>
      <c r="U285" s="70">
        <f>COUNTIFS(U$1,"&gt;="&amp;$D285,U$1,"&lt;="&amp;$E285)</f>
        <v>0</v>
      </c>
      <c r="V285" s="70">
        <f>COUNTIFS(V$1,"&gt;="&amp;$D285,V$1,"&lt;="&amp;$E285)</f>
        <v>0</v>
      </c>
      <c r="W285" s="70">
        <f>COUNTIFS(W$1,"&gt;="&amp;$D285,W$1,"&lt;="&amp;$E285)</f>
        <v>0</v>
      </c>
      <c r="X285" s="70">
        <f>COUNTIFS(X$1,"&gt;="&amp;$D285,X$1,"&lt;="&amp;$E285)</f>
        <v>1</v>
      </c>
      <c r="Y285" s="70">
        <f>COUNTIFS(Y$1,"&gt;="&amp;$D285,Y$1,"&lt;="&amp;$E285)</f>
        <v>0</v>
      </c>
      <c r="Z285" s="70">
        <f>COUNTIFS(Z$1,"&gt;="&amp;$D285,Z$1,"&lt;="&amp;$E285)</f>
        <v>0</v>
      </c>
      <c r="AA285" s="70">
        <f>COUNTIFS(AA$1,"&gt;="&amp;$D285,AA$1,"&lt;="&amp;$E285)</f>
        <v>0</v>
      </c>
      <c r="AB285" s="70">
        <f>COUNTIFS(AB$1,"&gt;="&amp;$D285,AB$1,"&lt;="&amp;$E285)</f>
        <v>0</v>
      </c>
      <c r="AC285" s="70">
        <f>COUNTIFS(AC$1,"&gt;="&amp;$D285,AC$1,"&lt;="&amp;$E285)</f>
        <v>0</v>
      </c>
      <c r="AD285" s="70">
        <f>COUNTIFS(AD$1,"&gt;="&amp;$D285,AD$1,"&lt;="&amp;$E285)</f>
        <v>0</v>
      </c>
      <c r="AE285" s="70">
        <f>COUNTIFS(AE$1,"&gt;="&amp;$D285,AE$1,"&lt;="&amp;$E285)</f>
        <v>0</v>
      </c>
      <c r="AF285" s="70">
        <f>COUNTIFS(AF$1,"&gt;="&amp;$D285,AF$1,"&lt;="&amp;$E285)</f>
        <v>0</v>
      </c>
      <c r="AG285" s="70">
        <f>COUNTIFS(AG$1,"&gt;="&amp;$D285,AG$1,"&lt;="&amp;$E285)</f>
        <v>0</v>
      </c>
      <c r="AH285" s="70">
        <f>COUNTIFS(AH$1,"&gt;="&amp;$D285,AH$1,"&lt;="&amp;$E285)</f>
        <v>0</v>
      </c>
      <c r="AI285" s="70">
        <f>COUNTIFS(AI$1,"&gt;="&amp;$D285,AI$1,"&lt;="&amp;$E285)</f>
        <v>0</v>
      </c>
      <c r="AJ285" s="95"/>
      <c r="AK285" s="95"/>
      <c r="AL285" s="95"/>
      <c r="AM285" s="96"/>
      <c r="AN285" s="96"/>
      <c r="AO285" s="96"/>
      <c r="AP285" s="96"/>
      <c r="AQ285" s="96"/>
      <c r="AR285" s="96"/>
      <c r="AS285" s="96"/>
      <c r="AT285" s="96"/>
      <c r="AU285" s="96"/>
      <c r="AV285" s="96"/>
      <c r="AW285" s="96"/>
      <c r="AX285" s="96"/>
      <c r="AY285" s="96"/>
      <c r="AZ285" s="96"/>
      <c r="BA285" s="96"/>
      <c r="BB285" s="96"/>
    </row>
    <row r="286" spans="1:54" s="4" customFormat="1" hidden="1">
      <c r="A286" s="5" t="s">
        <v>34</v>
      </c>
      <c r="B286" s="1" t="s">
        <v>277</v>
      </c>
      <c r="C286" s="5" t="s">
        <v>672</v>
      </c>
      <c r="D286" s="4">
        <v>44197</v>
      </c>
      <c r="E286" s="4">
        <v>44227</v>
      </c>
      <c r="F286" s="44"/>
      <c r="I286" s="44"/>
      <c r="J286" s="44"/>
      <c r="K286" s="44"/>
      <c r="L286" s="70">
        <f>COUNTIFS(L$1,"&gt;="&amp;$D286,L$1,"&lt;="&amp;$E286)</f>
        <v>0</v>
      </c>
      <c r="M286" s="70">
        <f>COUNTIFS(M$1,"&gt;="&amp;$D286,M$1,"&lt;="&amp;$E286)</f>
        <v>0</v>
      </c>
      <c r="N286" s="70">
        <f>COUNTIFS(N$1,"&gt;="&amp;$D286,N$1,"&lt;="&amp;$E286)</f>
        <v>0</v>
      </c>
      <c r="O286" s="70">
        <f>COUNTIFS(O$1,"&gt;="&amp;$D286,O$1,"&lt;="&amp;$E286)</f>
        <v>0</v>
      </c>
      <c r="P286" s="70">
        <f>COUNTIFS(P$1,"&gt;="&amp;$D286,P$1,"&lt;="&amp;$E286)</f>
        <v>0</v>
      </c>
      <c r="Q286" s="70">
        <f>COUNTIFS(Q$1,"&gt;="&amp;$D286,Q$1,"&lt;="&amp;$E286)</f>
        <v>0</v>
      </c>
      <c r="R286" s="70">
        <f>COUNTIFS(R$1,"&gt;="&amp;$D286,R$1,"&lt;="&amp;$E286)</f>
        <v>0</v>
      </c>
      <c r="S286" s="70">
        <f>COUNTIFS(S$1,"&gt;="&amp;$D286,S$1,"&lt;="&amp;$E286)</f>
        <v>0</v>
      </c>
      <c r="T286" s="70">
        <f>COUNTIFS(T$1,"&gt;="&amp;$D286,T$1,"&lt;="&amp;$E286)</f>
        <v>0</v>
      </c>
      <c r="U286" s="70">
        <f>COUNTIFS(U$1,"&gt;="&amp;$D286,U$1,"&lt;="&amp;$E286)</f>
        <v>0</v>
      </c>
      <c r="V286" s="70">
        <f>COUNTIFS(V$1,"&gt;="&amp;$D286,V$1,"&lt;="&amp;$E286)</f>
        <v>0</v>
      </c>
      <c r="W286" s="70">
        <f>COUNTIFS(W$1,"&gt;="&amp;$D286,W$1,"&lt;="&amp;$E286)</f>
        <v>0</v>
      </c>
      <c r="X286" s="70">
        <f>COUNTIFS(X$1,"&gt;="&amp;$D286,X$1,"&lt;="&amp;$E286)</f>
        <v>1</v>
      </c>
      <c r="Y286" s="70">
        <f>COUNTIFS(Y$1,"&gt;="&amp;$D286,Y$1,"&lt;="&amp;$E286)</f>
        <v>0</v>
      </c>
      <c r="Z286" s="70">
        <f>COUNTIFS(Z$1,"&gt;="&amp;$D286,Z$1,"&lt;="&amp;$E286)</f>
        <v>0</v>
      </c>
      <c r="AA286" s="70">
        <f>COUNTIFS(AA$1,"&gt;="&amp;$D286,AA$1,"&lt;="&amp;$E286)</f>
        <v>0</v>
      </c>
      <c r="AB286" s="70">
        <f>COUNTIFS(AB$1,"&gt;="&amp;$D286,AB$1,"&lt;="&amp;$E286)</f>
        <v>0</v>
      </c>
      <c r="AC286" s="70">
        <f>COUNTIFS(AC$1,"&gt;="&amp;$D286,AC$1,"&lt;="&amp;$E286)</f>
        <v>0</v>
      </c>
      <c r="AD286" s="70">
        <f>COUNTIFS(AD$1,"&gt;="&amp;$D286,AD$1,"&lt;="&amp;$E286)</f>
        <v>0</v>
      </c>
      <c r="AE286" s="70">
        <f>COUNTIFS(AE$1,"&gt;="&amp;$D286,AE$1,"&lt;="&amp;$E286)</f>
        <v>0</v>
      </c>
      <c r="AF286" s="70">
        <f>COUNTIFS(AF$1,"&gt;="&amp;$D286,AF$1,"&lt;="&amp;$E286)</f>
        <v>0</v>
      </c>
      <c r="AG286" s="70">
        <f>COUNTIFS(AG$1,"&gt;="&amp;$D286,AG$1,"&lt;="&amp;$E286)</f>
        <v>0</v>
      </c>
      <c r="AH286" s="70">
        <f>COUNTIFS(AH$1,"&gt;="&amp;$D286,AH$1,"&lt;="&amp;$E286)</f>
        <v>0</v>
      </c>
      <c r="AI286" s="70">
        <f>COUNTIFS(AI$1,"&gt;="&amp;$D286,AI$1,"&lt;="&amp;$E286)</f>
        <v>0</v>
      </c>
      <c r="AJ286" s="94"/>
      <c r="AK286" s="94"/>
      <c r="AL286" s="94"/>
      <c r="AM286" s="94"/>
      <c r="AN286" s="94"/>
      <c r="AO286" s="94"/>
      <c r="AP286" s="94"/>
      <c r="AQ286" s="94"/>
      <c r="AR286" s="94"/>
      <c r="AS286" s="94"/>
      <c r="AT286" s="94"/>
      <c r="AU286" s="94"/>
      <c r="AV286" s="94"/>
      <c r="AW286" s="94"/>
      <c r="AX286" s="94"/>
      <c r="AY286" s="94"/>
      <c r="AZ286" s="94"/>
      <c r="BA286" s="94"/>
      <c r="BB286" s="94"/>
    </row>
    <row r="287" spans="1:54" s="4" customFormat="1" hidden="1">
      <c r="A287" s="5" t="s">
        <v>34</v>
      </c>
      <c r="B287" s="1" t="s">
        <v>277</v>
      </c>
      <c r="C287" s="5" t="s">
        <v>673</v>
      </c>
      <c r="D287" s="4">
        <v>44197</v>
      </c>
      <c r="E287" s="4">
        <v>44227</v>
      </c>
      <c r="F287" s="44"/>
      <c r="I287" s="44"/>
      <c r="J287" s="44"/>
      <c r="K287" s="44"/>
      <c r="L287" s="70">
        <f>COUNTIFS(L$1,"&gt;="&amp;$D287,L$1,"&lt;="&amp;$E287)</f>
        <v>0</v>
      </c>
      <c r="M287" s="70">
        <f>COUNTIFS(M$1,"&gt;="&amp;$D287,M$1,"&lt;="&amp;$E287)</f>
        <v>0</v>
      </c>
      <c r="N287" s="70">
        <f>COUNTIFS(N$1,"&gt;="&amp;$D287,N$1,"&lt;="&amp;$E287)</f>
        <v>0</v>
      </c>
      <c r="O287" s="70">
        <f>COUNTIFS(O$1,"&gt;="&amp;$D287,O$1,"&lt;="&amp;$E287)</f>
        <v>0</v>
      </c>
      <c r="P287" s="70">
        <f>COUNTIFS(P$1,"&gt;="&amp;$D287,P$1,"&lt;="&amp;$E287)</f>
        <v>0</v>
      </c>
      <c r="Q287" s="70">
        <f>COUNTIFS(Q$1,"&gt;="&amp;$D287,Q$1,"&lt;="&amp;$E287)</f>
        <v>0</v>
      </c>
      <c r="R287" s="70">
        <f>COUNTIFS(R$1,"&gt;="&amp;$D287,R$1,"&lt;="&amp;$E287)</f>
        <v>0</v>
      </c>
      <c r="S287" s="70">
        <f>COUNTIFS(S$1,"&gt;="&amp;$D287,S$1,"&lt;="&amp;$E287)</f>
        <v>0</v>
      </c>
      <c r="T287" s="70">
        <f>COUNTIFS(T$1,"&gt;="&amp;$D287,T$1,"&lt;="&amp;$E287)</f>
        <v>0</v>
      </c>
      <c r="U287" s="70">
        <f>COUNTIFS(U$1,"&gt;="&amp;$D287,U$1,"&lt;="&amp;$E287)</f>
        <v>0</v>
      </c>
      <c r="V287" s="70">
        <f>COUNTIFS(V$1,"&gt;="&amp;$D287,V$1,"&lt;="&amp;$E287)</f>
        <v>0</v>
      </c>
      <c r="W287" s="70">
        <f>COUNTIFS(W$1,"&gt;="&amp;$D287,W$1,"&lt;="&amp;$E287)</f>
        <v>0</v>
      </c>
      <c r="X287" s="70">
        <f>COUNTIFS(X$1,"&gt;="&amp;$D287,X$1,"&lt;="&amp;$E287)</f>
        <v>1</v>
      </c>
      <c r="Y287" s="70">
        <f>COUNTIFS(Y$1,"&gt;="&amp;$D287,Y$1,"&lt;="&amp;$E287)</f>
        <v>0</v>
      </c>
      <c r="Z287" s="70">
        <f>COUNTIFS(Z$1,"&gt;="&amp;$D287,Z$1,"&lt;="&amp;$E287)</f>
        <v>0</v>
      </c>
      <c r="AA287" s="70">
        <f>COUNTIFS(AA$1,"&gt;="&amp;$D287,AA$1,"&lt;="&amp;$E287)</f>
        <v>0</v>
      </c>
      <c r="AB287" s="70">
        <f>COUNTIFS(AB$1,"&gt;="&amp;$D287,AB$1,"&lt;="&amp;$E287)</f>
        <v>0</v>
      </c>
      <c r="AC287" s="70">
        <f>COUNTIFS(AC$1,"&gt;="&amp;$D287,AC$1,"&lt;="&amp;$E287)</f>
        <v>0</v>
      </c>
      <c r="AD287" s="70">
        <f>COUNTIFS(AD$1,"&gt;="&amp;$D287,AD$1,"&lt;="&amp;$E287)</f>
        <v>0</v>
      </c>
      <c r="AE287" s="70">
        <f>COUNTIFS(AE$1,"&gt;="&amp;$D287,AE$1,"&lt;="&amp;$E287)</f>
        <v>0</v>
      </c>
      <c r="AF287" s="70">
        <f>COUNTIFS(AF$1,"&gt;="&amp;$D287,AF$1,"&lt;="&amp;$E287)</f>
        <v>0</v>
      </c>
      <c r="AG287" s="70">
        <f>COUNTIFS(AG$1,"&gt;="&amp;$D287,AG$1,"&lt;="&amp;$E287)</f>
        <v>0</v>
      </c>
      <c r="AH287" s="70">
        <f>COUNTIFS(AH$1,"&gt;="&amp;$D287,AH$1,"&lt;="&amp;$E287)</f>
        <v>0</v>
      </c>
      <c r="AI287" s="70">
        <f>COUNTIFS(AI$1,"&gt;="&amp;$D287,AI$1,"&lt;="&amp;$E287)</f>
        <v>0</v>
      </c>
      <c r="AJ287" s="94"/>
      <c r="AK287" s="94"/>
      <c r="AL287" s="94"/>
      <c r="AM287" s="94"/>
      <c r="AN287" s="94"/>
      <c r="AO287" s="94"/>
      <c r="AP287" s="94"/>
      <c r="AQ287" s="94"/>
      <c r="AR287" s="94"/>
      <c r="AS287" s="94"/>
      <c r="AT287" s="94"/>
      <c r="AU287" s="94"/>
      <c r="AV287" s="94"/>
      <c r="AW287" s="94"/>
      <c r="AX287" s="94"/>
      <c r="AY287" s="94"/>
      <c r="AZ287" s="94"/>
      <c r="BA287" s="94"/>
      <c r="BB287" s="94"/>
    </row>
    <row r="288" spans="1:54" s="4" customFormat="1" hidden="1">
      <c r="A288" s="5" t="s">
        <v>35</v>
      </c>
      <c r="B288" s="23" t="s">
        <v>278</v>
      </c>
      <c r="C288" s="5" t="s">
        <v>774</v>
      </c>
      <c r="D288" s="4">
        <v>44197</v>
      </c>
      <c r="E288" s="4">
        <v>44227</v>
      </c>
      <c r="F288" s="44"/>
      <c r="I288" s="44"/>
      <c r="J288" s="44"/>
      <c r="K288" s="44"/>
      <c r="L288" s="70">
        <f>COUNTIFS(L$1,"&gt;="&amp;$D288,L$1,"&lt;="&amp;$E288)</f>
        <v>0</v>
      </c>
      <c r="M288" s="70">
        <f>COUNTIFS(M$1,"&gt;="&amp;$D288,M$1,"&lt;="&amp;$E288)</f>
        <v>0</v>
      </c>
      <c r="N288" s="70">
        <f>COUNTIFS(N$1,"&gt;="&amp;$D288,N$1,"&lt;="&amp;$E288)</f>
        <v>0</v>
      </c>
      <c r="O288" s="70">
        <f>COUNTIFS(O$1,"&gt;="&amp;$D288,O$1,"&lt;="&amp;$E288)</f>
        <v>0</v>
      </c>
      <c r="P288" s="70">
        <f>COUNTIFS(P$1,"&gt;="&amp;$D288,P$1,"&lt;="&amp;$E288)</f>
        <v>0</v>
      </c>
      <c r="Q288" s="70">
        <f>COUNTIFS(Q$1,"&gt;="&amp;$D288,Q$1,"&lt;="&amp;$E288)</f>
        <v>0</v>
      </c>
      <c r="R288" s="70">
        <f>COUNTIFS(R$1,"&gt;="&amp;$D288,R$1,"&lt;="&amp;$E288)</f>
        <v>0</v>
      </c>
      <c r="S288" s="70">
        <f>COUNTIFS(S$1,"&gt;="&amp;$D288,S$1,"&lt;="&amp;$E288)</f>
        <v>0</v>
      </c>
      <c r="T288" s="70">
        <f>COUNTIFS(T$1,"&gt;="&amp;$D288,T$1,"&lt;="&amp;$E288)</f>
        <v>0</v>
      </c>
      <c r="U288" s="70">
        <f>COUNTIFS(U$1,"&gt;="&amp;$D288,U$1,"&lt;="&amp;$E288)</f>
        <v>0</v>
      </c>
      <c r="V288" s="70">
        <f>COUNTIFS(V$1,"&gt;="&amp;$D288,V$1,"&lt;="&amp;$E288)</f>
        <v>0</v>
      </c>
      <c r="W288" s="70">
        <f>COUNTIFS(W$1,"&gt;="&amp;$D288,W$1,"&lt;="&amp;$E288)</f>
        <v>0</v>
      </c>
      <c r="X288" s="70">
        <f>COUNTIFS(X$1,"&gt;="&amp;$D288,X$1,"&lt;="&amp;$E288)</f>
        <v>1</v>
      </c>
      <c r="Y288" s="70">
        <f>COUNTIFS(Y$1,"&gt;="&amp;$D288,Y$1,"&lt;="&amp;$E288)</f>
        <v>0</v>
      </c>
      <c r="Z288" s="70">
        <f>COUNTIFS(Z$1,"&gt;="&amp;$D288,Z$1,"&lt;="&amp;$E288)</f>
        <v>0</v>
      </c>
      <c r="AA288" s="70">
        <f>COUNTIFS(AA$1,"&gt;="&amp;$D288,AA$1,"&lt;="&amp;$E288)</f>
        <v>0</v>
      </c>
      <c r="AB288" s="70">
        <f>COUNTIFS(AB$1,"&gt;="&amp;$D288,AB$1,"&lt;="&amp;$E288)</f>
        <v>0</v>
      </c>
      <c r="AC288" s="70">
        <f>COUNTIFS(AC$1,"&gt;="&amp;$D288,AC$1,"&lt;="&amp;$E288)</f>
        <v>0</v>
      </c>
      <c r="AD288" s="70">
        <f>COUNTIFS(AD$1,"&gt;="&amp;$D288,AD$1,"&lt;="&amp;$E288)</f>
        <v>0</v>
      </c>
      <c r="AE288" s="70">
        <f>COUNTIFS(AE$1,"&gt;="&amp;$D288,AE$1,"&lt;="&amp;$E288)</f>
        <v>0</v>
      </c>
      <c r="AF288" s="70">
        <f>COUNTIFS(AF$1,"&gt;="&amp;$D288,AF$1,"&lt;="&amp;$E288)</f>
        <v>0</v>
      </c>
      <c r="AG288" s="70">
        <f>COUNTIFS(AG$1,"&gt;="&amp;$D288,AG$1,"&lt;="&amp;$E288)</f>
        <v>0</v>
      </c>
      <c r="AH288" s="70">
        <f>COUNTIFS(AH$1,"&gt;="&amp;$D288,AH$1,"&lt;="&amp;$E288)</f>
        <v>0</v>
      </c>
      <c r="AI288" s="70">
        <f>COUNTIFS(AI$1,"&gt;="&amp;$D288,AI$1,"&lt;="&amp;$E288)</f>
        <v>0</v>
      </c>
      <c r="AJ288" s="95"/>
      <c r="AK288" s="95"/>
      <c r="AL288" s="95"/>
      <c r="AM288" s="96"/>
      <c r="AN288" s="96"/>
      <c r="AO288" s="96"/>
      <c r="AP288" s="96"/>
      <c r="AQ288" s="96"/>
      <c r="AR288" s="96"/>
      <c r="AS288" s="96"/>
      <c r="AT288" s="96"/>
      <c r="AU288" s="96"/>
      <c r="AV288" s="96"/>
      <c r="AW288" s="96"/>
      <c r="AX288" s="96"/>
      <c r="AY288" s="96"/>
      <c r="AZ288" s="96"/>
      <c r="BA288" s="96"/>
      <c r="BB288" s="96"/>
    </row>
    <row r="289" spans="1:54" s="4" customFormat="1" hidden="1">
      <c r="A289" s="5" t="s">
        <v>33</v>
      </c>
      <c r="B289" s="23" t="s">
        <v>275</v>
      </c>
      <c r="C289" s="5" t="s">
        <v>774</v>
      </c>
      <c r="D289" s="4">
        <v>44197</v>
      </c>
      <c r="E289" s="4">
        <v>44227</v>
      </c>
      <c r="F289" s="44"/>
      <c r="I289" s="44"/>
      <c r="J289" s="44"/>
      <c r="K289" s="44"/>
      <c r="L289" s="70">
        <f>COUNTIFS(L$1,"&gt;="&amp;$D289,L$1,"&lt;="&amp;$E289)</f>
        <v>0</v>
      </c>
      <c r="M289" s="70">
        <f>COUNTIFS(M$1,"&gt;="&amp;$D289,M$1,"&lt;="&amp;$E289)</f>
        <v>0</v>
      </c>
      <c r="N289" s="70">
        <f>COUNTIFS(N$1,"&gt;="&amp;$D289,N$1,"&lt;="&amp;$E289)</f>
        <v>0</v>
      </c>
      <c r="O289" s="70">
        <f>COUNTIFS(O$1,"&gt;="&amp;$D289,O$1,"&lt;="&amp;$E289)</f>
        <v>0</v>
      </c>
      <c r="P289" s="70">
        <f>COUNTIFS(P$1,"&gt;="&amp;$D289,P$1,"&lt;="&amp;$E289)</f>
        <v>0</v>
      </c>
      <c r="Q289" s="70">
        <f>COUNTIFS(Q$1,"&gt;="&amp;$D289,Q$1,"&lt;="&amp;$E289)</f>
        <v>0</v>
      </c>
      <c r="R289" s="70">
        <f>COUNTIFS(R$1,"&gt;="&amp;$D289,R$1,"&lt;="&amp;$E289)</f>
        <v>0</v>
      </c>
      <c r="S289" s="70">
        <f>COUNTIFS(S$1,"&gt;="&amp;$D289,S$1,"&lt;="&amp;$E289)</f>
        <v>0</v>
      </c>
      <c r="T289" s="70">
        <f>COUNTIFS(T$1,"&gt;="&amp;$D289,T$1,"&lt;="&amp;$E289)</f>
        <v>0</v>
      </c>
      <c r="U289" s="70">
        <f>COUNTIFS(U$1,"&gt;="&amp;$D289,U$1,"&lt;="&amp;$E289)</f>
        <v>0</v>
      </c>
      <c r="V289" s="70">
        <f>COUNTIFS(V$1,"&gt;="&amp;$D289,V$1,"&lt;="&amp;$E289)</f>
        <v>0</v>
      </c>
      <c r="W289" s="70">
        <f>COUNTIFS(W$1,"&gt;="&amp;$D289,W$1,"&lt;="&amp;$E289)</f>
        <v>0</v>
      </c>
      <c r="X289" s="70">
        <f>COUNTIFS(X$1,"&gt;="&amp;$D289,X$1,"&lt;="&amp;$E289)</f>
        <v>1</v>
      </c>
      <c r="Y289" s="70">
        <f>COUNTIFS(Y$1,"&gt;="&amp;$D289,Y$1,"&lt;="&amp;$E289)</f>
        <v>0</v>
      </c>
      <c r="Z289" s="70">
        <f>COUNTIFS(Z$1,"&gt;="&amp;$D289,Z$1,"&lt;="&amp;$E289)</f>
        <v>0</v>
      </c>
      <c r="AA289" s="70">
        <f>COUNTIFS(AA$1,"&gt;="&amp;$D289,AA$1,"&lt;="&amp;$E289)</f>
        <v>0</v>
      </c>
      <c r="AB289" s="70">
        <f>COUNTIFS(AB$1,"&gt;="&amp;$D289,AB$1,"&lt;="&amp;$E289)</f>
        <v>0</v>
      </c>
      <c r="AC289" s="70">
        <f>COUNTIFS(AC$1,"&gt;="&amp;$D289,AC$1,"&lt;="&amp;$E289)</f>
        <v>0</v>
      </c>
      <c r="AD289" s="70">
        <f>COUNTIFS(AD$1,"&gt;="&amp;$D289,AD$1,"&lt;="&amp;$E289)</f>
        <v>0</v>
      </c>
      <c r="AE289" s="70">
        <f>COUNTIFS(AE$1,"&gt;="&amp;$D289,AE$1,"&lt;="&amp;$E289)</f>
        <v>0</v>
      </c>
      <c r="AF289" s="70">
        <f>COUNTIFS(AF$1,"&gt;="&amp;$D289,AF$1,"&lt;="&amp;$E289)</f>
        <v>0</v>
      </c>
      <c r="AG289" s="70">
        <f>COUNTIFS(AG$1,"&gt;="&amp;$D289,AG$1,"&lt;="&amp;$E289)</f>
        <v>0</v>
      </c>
      <c r="AH289" s="70">
        <f>COUNTIFS(AH$1,"&gt;="&amp;$D289,AH$1,"&lt;="&amp;$E289)</f>
        <v>0</v>
      </c>
      <c r="AI289" s="70">
        <f>COUNTIFS(AI$1,"&gt;="&amp;$D289,AI$1,"&lt;="&amp;$E289)</f>
        <v>0</v>
      </c>
      <c r="AJ289" s="95"/>
      <c r="AK289" s="95"/>
      <c r="AL289" s="95"/>
      <c r="AM289" s="96"/>
      <c r="AN289" s="96"/>
      <c r="AO289" s="96"/>
      <c r="AP289" s="96"/>
      <c r="AQ289" s="96"/>
      <c r="AR289" s="96"/>
      <c r="AS289" s="96"/>
      <c r="AT289" s="96"/>
      <c r="AU289" s="96"/>
      <c r="AV289" s="96"/>
      <c r="AW289" s="96"/>
      <c r="AX289" s="96"/>
      <c r="AY289" s="96"/>
      <c r="AZ289" s="96"/>
      <c r="BA289" s="96"/>
      <c r="BB289" s="96"/>
    </row>
    <row r="290" spans="1:54" s="4" customFormat="1" hidden="1">
      <c r="A290" s="5" t="s">
        <v>36</v>
      </c>
      <c r="B290" s="23" t="s">
        <v>281</v>
      </c>
      <c r="C290" s="5" t="s">
        <v>774</v>
      </c>
      <c r="D290" s="4">
        <v>44228</v>
      </c>
      <c r="E290" s="4">
        <v>44255</v>
      </c>
      <c r="F290" s="44"/>
      <c r="I290" s="44"/>
      <c r="J290" s="44"/>
      <c r="K290" s="44"/>
      <c r="L290" s="70">
        <f>COUNTIFS(L$1,"&gt;="&amp;$D290,L$1,"&lt;="&amp;$E290)</f>
        <v>0</v>
      </c>
      <c r="M290" s="70">
        <f>COUNTIFS(M$1,"&gt;="&amp;$D290,M$1,"&lt;="&amp;$E290)</f>
        <v>0</v>
      </c>
      <c r="N290" s="70">
        <f>COUNTIFS(N$1,"&gt;="&amp;$D290,N$1,"&lt;="&amp;$E290)</f>
        <v>0</v>
      </c>
      <c r="O290" s="70">
        <f>COUNTIFS(O$1,"&gt;="&amp;$D290,O$1,"&lt;="&amp;$E290)</f>
        <v>0</v>
      </c>
      <c r="P290" s="70">
        <f>COUNTIFS(P$1,"&gt;="&amp;$D290,P$1,"&lt;="&amp;$E290)</f>
        <v>0</v>
      </c>
      <c r="Q290" s="70">
        <f>COUNTIFS(Q$1,"&gt;="&amp;$D290,Q$1,"&lt;="&amp;$E290)</f>
        <v>0</v>
      </c>
      <c r="R290" s="70">
        <f>COUNTIFS(R$1,"&gt;="&amp;$D290,R$1,"&lt;="&amp;$E290)</f>
        <v>0</v>
      </c>
      <c r="S290" s="70">
        <f>COUNTIFS(S$1,"&gt;="&amp;$D290,S$1,"&lt;="&amp;$E290)</f>
        <v>0</v>
      </c>
      <c r="T290" s="70">
        <f>COUNTIFS(T$1,"&gt;="&amp;$D290,T$1,"&lt;="&amp;$E290)</f>
        <v>0</v>
      </c>
      <c r="U290" s="70">
        <f>COUNTIFS(U$1,"&gt;="&amp;$D290,U$1,"&lt;="&amp;$E290)</f>
        <v>0</v>
      </c>
      <c r="V290" s="70">
        <f>COUNTIFS(V$1,"&gt;="&amp;$D290,V$1,"&lt;="&amp;$E290)</f>
        <v>0</v>
      </c>
      <c r="W290" s="70">
        <f>COUNTIFS(W$1,"&gt;="&amp;$D290,W$1,"&lt;="&amp;$E290)</f>
        <v>0</v>
      </c>
      <c r="X290" s="70">
        <f>COUNTIFS(X$1,"&gt;="&amp;$D290,X$1,"&lt;="&amp;$E290)</f>
        <v>0</v>
      </c>
      <c r="Y290" s="70">
        <f>COUNTIFS(Y$1,"&gt;="&amp;$D290,Y$1,"&lt;="&amp;$E290)</f>
        <v>1</v>
      </c>
      <c r="Z290" s="70">
        <f>COUNTIFS(Z$1,"&gt;="&amp;$D290,Z$1,"&lt;="&amp;$E290)</f>
        <v>0</v>
      </c>
      <c r="AA290" s="70">
        <f>COUNTIFS(AA$1,"&gt;="&amp;$D290,AA$1,"&lt;="&amp;$E290)</f>
        <v>0</v>
      </c>
      <c r="AB290" s="70">
        <f>COUNTIFS(AB$1,"&gt;="&amp;$D290,AB$1,"&lt;="&amp;$E290)</f>
        <v>0</v>
      </c>
      <c r="AC290" s="70">
        <f>COUNTIFS(AC$1,"&gt;="&amp;$D290,AC$1,"&lt;="&amp;$E290)</f>
        <v>0</v>
      </c>
      <c r="AD290" s="70">
        <f>COUNTIFS(AD$1,"&gt;="&amp;$D290,AD$1,"&lt;="&amp;$E290)</f>
        <v>0</v>
      </c>
      <c r="AE290" s="70">
        <f>COUNTIFS(AE$1,"&gt;="&amp;$D290,AE$1,"&lt;="&amp;$E290)</f>
        <v>0</v>
      </c>
      <c r="AF290" s="70">
        <f>COUNTIFS(AF$1,"&gt;="&amp;$D290,AF$1,"&lt;="&amp;$E290)</f>
        <v>0</v>
      </c>
      <c r="AG290" s="70">
        <f>COUNTIFS(AG$1,"&gt;="&amp;$D290,AG$1,"&lt;="&amp;$E290)</f>
        <v>0</v>
      </c>
      <c r="AH290" s="70">
        <f>COUNTIFS(AH$1,"&gt;="&amp;$D290,AH$1,"&lt;="&amp;$E290)</f>
        <v>0</v>
      </c>
      <c r="AI290" s="70">
        <f>COUNTIFS(AI$1,"&gt;="&amp;$D290,AI$1,"&lt;="&amp;$E290)</f>
        <v>0</v>
      </c>
      <c r="AJ290" s="95"/>
      <c r="AK290" s="95"/>
      <c r="AL290" s="95"/>
      <c r="AM290" s="96"/>
      <c r="AN290" s="96"/>
      <c r="AO290" s="96"/>
      <c r="AP290" s="96"/>
      <c r="AQ290" s="96"/>
      <c r="AR290" s="96"/>
      <c r="AS290" s="96"/>
      <c r="AT290" s="96"/>
      <c r="AU290" s="96"/>
      <c r="AV290" s="96"/>
      <c r="AW290" s="96"/>
      <c r="AX290" s="96"/>
      <c r="AY290" s="96"/>
      <c r="AZ290" s="96"/>
      <c r="BA290" s="96"/>
      <c r="BB290" s="96"/>
    </row>
    <row r="291" spans="1:54" s="4" customFormat="1" hidden="1">
      <c r="A291" s="5" t="s">
        <v>34</v>
      </c>
      <c r="B291" s="1" t="s">
        <v>277</v>
      </c>
      <c r="C291" s="5" t="s">
        <v>700</v>
      </c>
      <c r="D291" s="4">
        <v>44228</v>
      </c>
      <c r="E291" s="4">
        <v>44255</v>
      </c>
      <c r="F291" s="44"/>
      <c r="I291" s="44"/>
      <c r="J291" s="44"/>
      <c r="K291" s="44"/>
      <c r="L291" s="70">
        <f>COUNTIFS(L$1,"&gt;="&amp;$D291,L$1,"&lt;="&amp;$E291)</f>
        <v>0</v>
      </c>
      <c r="M291" s="70">
        <f>COUNTIFS(M$1,"&gt;="&amp;$D291,M$1,"&lt;="&amp;$E291)</f>
        <v>0</v>
      </c>
      <c r="N291" s="70">
        <f>COUNTIFS(N$1,"&gt;="&amp;$D291,N$1,"&lt;="&amp;$E291)</f>
        <v>0</v>
      </c>
      <c r="O291" s="70">
        <f>COUNTIFS(O$1,"&gt;="&amp;$D291,O$1,"&lt;="&amp;$E291)</f>
        <v>0</v>
      </c>
      <c r="P291" s="70">
        <f>COUNTIFS(P$1,"&gt;="&amp;$D291,P$1,"&lt;="&amp;$E291)</f>
        <v>0</v>
      </c>
      <c r="Q291" s="70">
        <f>COUNTIFS(Q$1,"&gt;="&amp;$D291,Q$1,"&lt;="&amp;$E291)</f>
        <v>0</v>
      </c>
      <c r="R291" s="70">
        <f>COUNTIFS(R$1,"&gt;="&amp;$D291,R$1,"&lt;="&amp;$E291)</f>
        <v>0</v>
      </c>
      <c r="S291" s="70">
        <f>COUNTIFS(S$1,"&gt;="&amp;$D291,S$1,"&lt;="&amp;$E291)</f>
        <v>0</v>
      </c>
      <c r="T291" s="70">
        <f>COUNTIFS(T$1,"&gt;="&amp;$D291,T$1,"&lt;="&amp;$E291)</f>
        <v>0</v>
      </c>
      <c r="U291" s="70">
        <f>COUNTIFS(U$1,"&gt;="&amp;$D291,U$1,"&lt;="&amp;$E291)</f>
        <v>0</v>
      </c>
      <c r="V291" s="70">
        <f>COUNTIFS(V$1,"&gt;="&amp;$D291,V$1,"&lt;="&amp;$E291)</f>
        <v>0</v>
      </c>
      <c r="W291" s="70">
        <f>COUNTIFS(W$1,"&gt;="&amp;$D291,W$1,"&lt;="&amp;$E291)</f>
        <v>0</v>
      </c>
      <c r="X291" s="70">
        <f>COUNTIFS(X$1,"&gt;="&amp;$D291,X$1,"&lt;="&amp;$E291)</f>
        <v>0</v>
      </c>
      <c r="Y291" s="70">
        <f>COUNTIFS(Y$1,"&gt;="&amp;$D291,Y$1,"&lt;="&amp;$E291)</f>
        <v>1</v>
      </c>
      <c r="Z291" s="70">
        <f>COUNTIFS(Z$1,"&gt;="&amp;$D291,Z$1,"&lt;="&amp;$E291)</f>
        <v>0</v>
      </c>
      <c r="AA291" s="70">
        <f>COUNTIFS(AA$1,"&gt;="&amp;$D291,AA$1,"&lt;="&amp;$E291)</f>
        <v>0</v>
      </c>
      <c r="AB291" s="70">
        <f>COUNTIFS(AB$1,"&gt;="&amp;$D291,AB$1,"&lt;="&amp;$E291)</f>
        <v>0</v>
      </c>
      <c r="AC291" s="70">
        <f>COUNTIFS(AC$1,"&gt;="&amp;$D291,AC$1,"&lt;="&amp;$E291)</f>
        <v>0</v>
      </c>
      <c r="AD291" s="70">
        <f>COUNTIFS(AD$1,"&gt;="&amp;$D291,AD$1,"&lt;="&amp;$E291)</f>
        <v>0</v>
      </c>
      <c r="AE291" s="70">
        <f>COUNTIFS(AE$1,"&gt;="&amp;$D291,AE$1,"&lt;="&amp;$E291)</f>
        <v>0</v>
      </c>
      <c r="AF291" s="70">
        <f>COUNTIFS(AF$1,"&gt;="&amp;$D291,AF$1,"&lt;="&amp;$E291)</f>
        <v>0</v>
      </c>
      <c r="AG291" s="70">
        <f>COUNTIFS(AG$1,"&gt;="&amp;$D291,AG$1,"&lt;="&amp;$E291)</f>
        <v>0</v>
      </c>
      <c r="AH291" s="70">
        <f>COUNTIFS(AH$1,"&gt;="&amp;$D291,AH$1,"&lt;="&amp;$E291)</f>
        <v>0</v>
      </c>
      <c r="AI291" s="70">
        <f>COUNTIFS(AI$1,"&gt;="&amp;$D291,AI$1,"&lt;="&amp;$E291)</f>
        <v>0</v>
      </c>
      <c r="AJ291" s="94"/>
      <c r="AK291" s="94"/>
      <c r="AL291" s="94"/>
      <c r="AM291" s="94"/>
      <c r="AN291" s="94"/>
      <c r="AO291" s="94"/>
      <c r="AP291" s="94"/>
      <c r="AQ291" s="94"/>
      <c r="AR291" s="94"/>
      <c r="AS291" s="94"/>
      <c r="AT291" s="94"/>
      <c r="AU291" s="94"/>
      <c r="AV291" s="94"/>
      <c r="AW291" s="94"/>
      <c r="AX291" s="94"/>
      <c r="AY291" s="94"/>
      <c r="AZ291" s="94"/>
      <c r="BA291" s="94"/>
      <c r="BB291" s="94"/>
    </row>
    <row r="292" spans="1:54" s="4" customFormat="1" hidden="1">
      <c r="A292" s="21" t="s">
        <v>1</v>
      </c>
      <c r="B292" s="1" t="s">
        <v>271</v>
      </c>
      <c r="C292" s="5" t="s">
        <v>493</v>
      </c>
      <c r="D292" s="4">
        <v>44013</v>
      </c>
      <c r="E292" s="4">
        <v>44043</v>
      </c>
      <c r="F292" s="44"/>
      <c r="I292" s="44"/>
      <c r="J292" s="44"/>
      <c r="K292" s="44"/>
      <c r="L292" s="70">
        <f>COUNTIFS(L$1,"&gt;="&amp;$D292,L$1,"&lt;="&amp;$E292)</f>
        <v>0</v>
      </c>
      <c r="M292" s="70">
        <f>COUNTIFS(M$1,"&gt;="&amp;$D292,M$1,"&lt;="&amp;$E292)</f>
        <v>0</v>
      </c>
      <c r="N292" s="70">
        <f>COUNTIFS(N$1,"&gt;="&amp;$D292,N$1,"&lt;="&amp;$E292)</f>
        <v>0</v>
      </c>
      <c r="O292" s="70">
        <f>COUNTIFS(O$1,"&gt;="&amp;$D292,O$1,"&lt;="&amp;$E292)</f>
        <v>0</v>
      </c>
      <c r="P292" s="70">
        <f>COUNTIFS(P$1,"&gt;="&amp;$D292,P$1,"&lt;="&amp;$E292)</f>
        <v>0</v>
      </c>
      <c r="Q292" s="70">
        <f>COUNTIFS(Q$1,"&gt;="&amp;$D292,Q$1,"&lt;="&amp;$E292)</f>
        <v>0</v>
      </c>
      <c r="R292" s="70">
        <f>COUNTIFS(R$1,"&gt;="&amp;$D292,R$1,"&lt;="&amp;$E292)</f>
        <v>1</v>
      </c>
      <c r="S292" s="70">
        <f>COUNTIFS(S$1,"&gt;="&amp;$D292,S$1,"&lt;="&amp;$E292)</f>
        <v>0</v>
      </c>
      <c r="T292" s="70">
        <f>COUNTIFS(T$1,"&gt;="&amp;$D292,T$1,"&lt;="&amp;$E292)</f>
        <v>0</v>
      </c>
      <c r="U292" s="70">
        <f>COUNTIFS(U$1,"&gt;="&amp;$D292,U$1,"&lt;="&amp;$E292)</f>
        <v>0</v>
      </c>
      <c r="V292" s="70">
        <f>COUNTIFS(V$1,"&gt;="&amp;$D292,V$1,"&lt;="&amp;$E292)</f>
        <v>0</v>
      </c>
      <c r="W292" s="70">
        <f>COUNTIFS(W$1,"&gt;="&amp;$D292,W$1,"&lt;="&amp;$E292)</f>
        <v>0</v>
      </c>
      <c r="X292" s="70">
        <f>COUNTIFS(X$1,"&gt;="&amp;$D292,X$1,"&lt;="&amp;$E292)</f>
        <v>0</v>
      </c>
      <c r="Y292" s="70">
        <f>COUNTIFS(Y$1,"&gt;="&amp;$D292,Y$1,"&lt;="&amp;$E292)</f>
        <v>0</v>
      </c>
      <c r="Z292" s="70">
        <f>COUNTIFS(Z$1,"&gt;="&amp;$D292,Z$1,"&lt;="&amp;$E292)</f>
        <v>0</v>
      </c>
      <c r="AA292" s="70">
        <f>COUNTIFS(AA$1,"&gt;="&amp;$D292,AA$1,"&lt;="&amp;$E292)</f>
        <v>0</v>
      </c>
      <c r="AB292" s="70">
        <f>COUNTIFS(AB$1,"&gt;="&amp;$D292,AB$1,"&lt;="&amp;$E292)</f>
        <v>0</v>
      </c>
      <c r="AC292" s="70">
        <f>COUNTIFS(AC$1,"&gt;="&amp;$D292,AC$1,"&lt;="&amp;$E292)</f>
        <v>0</v>
      </c>
      <c r="AD292" s="70">
        <f>COUNTIFS(AD$1,"&gt;="&amp;$D292,AD$1,"&lt;="&amp;$E292)</f>
        <v>0</v>
      </c>
      <c r="AE292" s="70">
        <f>COUNTIFS(AE$1,"&gt;="&amp;$D292,AE$1,"&lt;="&amp;$E292)</f>
        <v>0</v>
      </c>
      <c r="AF292" s="70">
        <f>COUNTIFS(AF$1,"&gt;="&amp;$D292,AF$1,"&lt;="&amp;$E292)</f>
        <v>0</v>
      </c>
      <c r="AG292" s="70">
        <f>COUNTIFS(AG$1,"&gt;="&amp;$D292,AG$1,"&lt;="&amp;$E292)</f>
        <v>0</v>
      </c>
      <c r="AH292" s="70">
        <f>COUNTIFS(AH$1,"&gt;="&amp;$D292,AH$1,"&lt;="&amp;$E292)</f>
        <v>0</v>
      </c>
      <c r="AI292" s="70">
        <f>COUNTIFS(AI$1,"&gt;="&amp;$D292,AI$1,"&lt;="&amp;$E292)</f>
        <v>0</v>
      </c>
      <c r="AJ292" s="94">
        <v>2</v>
      </c>
      <c r="AK292" s="94">
        <v>3</v>
      </c>
      <c r="AL292" s="94">
        <v>3</v>
      </c>
      <c r="AM292" s="94">
        <v>3</v>
      </c>
      <c r="AN292" s="94">
        <v>3</v>
      </c>
      <c r="AO292" s="94">
        <v>3</v>
      </c>
      <c r="AP292" s="94">
        <v>3</v>
      </c>
      <c r="AQ292" s="94">
        <v>3</v>
      </c>
      <c r="AR292" s="94">
        <v>2</v>
      </c>
      <c r="AS292" s="94">
        <v>2</v>
      </c>
      <c r="AT292" s="94">
        <v>2</v>
      </c>
      <c r="AU292" s="94">
        <v>2</v>
      </c>
      <c r="AV292" s="94">
        <v>2</v>
      </c>
      <c r="AW292" s="94">
        <v>2</v>
      </c>
      <c r="AX292" s="94">
        <v>2</v>
      </c>
      <c r="AY292" s="94">
        <v>2</v>
      </c>
      <c r="AZ292" s="94">
        <v>2</v>
      </c>
      <c r="BA292" s="94">
        <v>2</v>
      </c>
      <c r="BB292" s="94">
        <v>2</v>
      </c>
    </row>
    <row r="293" spans="1:54" s="4" customFormat="1" hidden="1">
      <c r="A293" s="5" t="s">
        <v>2</v>
      </c>
      <c r="B293" s="1" t="s">
        <v>276</v>
      </c>
      <c r="C293" s="3" t="s">
        <v>614</v>
      </c>
      <c r="D293" s="4">
        <v>44197</v>
      </c>
      <c r="E293" s="4">
        <v>44227</v>
      </c>
      <c r="F293" s="44"/>
      <c r="I293" s="44"/>
      <c r="J293" s="44"/>
      <c r="K293" s="44"/>
      <c r="L293" s="70">
        <f>COUNTIFS(L$1,"&gt;="&amp;$D293,L$1,"&lt;="&amp;$E293)</f>
        <v>0</v>
      </c>
      <c r="M293" s="70">
        <f>COUNTIFS(M$1,"&gt;="&amp;$D293,M$1,"&lt;="&amp;$E293)</f>
        <v>0</v>
      </c>
      <c r="N293" s="70">
        <f>COUNTIFS(N$1,"&gt;="&amp;$D293,N$1,"&lt;="&amp;$E293)</f>
        <v>0</v>
      </c>
      <c r="O293" s="70">
        <f>COUNTIFS(O$1,"&gt;="&amp;$D293,O$1,"&lt;="&amp;$E293)</f>
        <v>0</v>
      </c>
      <c r="P293" s="70">
        <f>COUNTIFS(P$1,"&gt;="&amp;$D293,P$1,"&lt;="&amp;$E293)</f>
        <v>0</v>
      </c>
      <c r="Q293" s="70">
        <f>COUNTIFS(Q$1,"&gt;="&amp;$D293,Q$1,"&lt;="&amp;$E293)</f>
        <v>0</v>
      </c>
      <c r="R293" s="70">
        <f>COUNTIFS(R$1,"&gt;="&amp;$D293,R$1,"&lt;="&amp;$E293)</f>
        <v>0</v>
      </c>
      <c r="S293" s="70">
        <f>COUNTIFS(S$1,"&gt;="&amp;$D293,S$1,"&lt;="&amp;$E293)</f>
        <v>0</v>
      </c>
      <c r="T293" s="70">
        <f>COUNTIFS(T$1,"&gt;="&amp;$D293,T$1,"&lt;="&amp;$E293)</f>
        <v>0</v>
      </c>
      <c r="U293" s="70">
        <f>COUNTIFS(U$1,"&gt;="&amp;$D293,U$1,"&lt;="&amp;$E293)</f>
        <v>0</v>
      </c>
      <c r="V293" s="70">
        <f>COUNTIFS(V$1,"&gt;="&amp;$D293,V$1,"&lt;="&amp;$E293)</f>
        <v>0</v>
      </c>
      <c r="W293" s="70">
        <f>COUNTIFS(W$1,"&gt;="&amp;$D293,W$1,"&lt;="&amp;$E293)</f>
        <v>0</v>
      </c>
      <c r="X293" s="70">
        <f>COUNTIFS(X$1,"&gt;="&amp;$D293,X$1,"&lt;="&amp;$E293)</f>
        <v>1</v>
      </c>
      <c r="Y293" s="70">
        <f>COUNTIFS(Y$1,"&gt;="&amp;$D293,Y$1,"&lt;="&amp;$E293)</f>
        <v>0</v>
      </c>
      <c r="Z293" s="70">
        <f>COUNTIFS(Z$1,"&gt;="&amp;$D293,Z$1,"&lt;="&amp;$E293)</f>
        <v>0</v>
      </c>
      <c r="AA293" s="70">
        <f>COUNTIFS(AA$1,"&gt;="&amp;$D293,AA$1,"&lt;="&amp;$E293)</f>
        <v>0</v>
      </c>
      <c r="AB293" s="70">
        <f>COUNTIFS(AB$1,"&gt;="&amp;$D293,AB$1,"&lt;="&amp;$E293)</f>
        <v>0</v>
      </c>
      <c r="AC293" s="70">
        <f>COUNTIFS(AC$1,"&gt;="&amp;$D293,AC$1,"&lt;="&amp;$E293)</f>
        <v>0</v>
      </c>
      <c r="AD293" s="70">
        <f>COUNTIFS(AD$1,"&gt;="&amp;$D293,AD$1,"&lt;="&amp;$E293)</f>
        <v>0</v>
      </c>
      <c r="AE293" s="70">
        <f>COUNTIFS(AE$1,"&gt;="&amp;$D293,AE$1,"&lt;="&amp;$E293)</f>
        <v>0</v>
      </c>
      <c r="AF293" s="70">
        <f>COUNTIFS(AF$1,"&gt;="&amp;$D293,AF$1,"&lt;="&amp;$E293)</f>
        <v>0</v>
      </c>
      <c r="AG293" s="70">
        <f>COUNTIFS(AG$1,"&gt;="&amp;$D293,AG$1,"&lt;="&amp;$E293)</f>
        <v>0</v>
      </c>
      <c r="AH293" s="70">
        <f>COUNTIFS(AH$1,"&gt;="&amp;$D293,AH$1,"&lt;="&amp;$E293)</f>
        <v>0</v>
      </c>
      <c r="AI293" s="70">
        <f>COUNTIFS(AI$1,"&gt;="&amp;$D293,AI$1,"&lt;="&amp;$E293)</f>
        <v>0</v>
      </c>
      <c r="AJ293" s="94"/>
      <c r="AK293" s="94"/>
      <c r="AL293" s="94"/>
      <c r="AM293" s="94"/>
      <c r="AN293" s="94"/>
      <c r="AO293" s="94"/>
      <c r="AP293" s="94"/>
      <c r="AQ293" s="94"/>
      <c r="AR293" s="94"/>
      <c r="AS293" s="94"/>
      <c r="AT293" s="94"/>
      <c r="AU293" s="94"/>
      <c r="AV293" s="94"/>
      <c r="AW293" s="94"/>
      <c r="AX293" s="94"/>
      <c r="AY293" s="94"/>
      <c r="AZ293" s="94"/>
      <c r="BA293" s="94"/>
      <c r="BB293" s="94"/>
    </row>
    <row r="294" spans="1:54" s="4" customFormat="1" hidden="1">
      <c r="A294" s="5" t="s">
        <v>2</v>
      </c>
      <c r="B294" s="1" t="s">
        <v>276</v>
      </c>
      <c r="C294" s="3" t="s">
        <v>703</v>
      </c>
      <c r="D294" s="4">
        <v>44197</v>
      </c>
      <c r="E294" s="4">
        <v>44226</v>
      </c>
      <c r="F294" s="44"/>
      <c r="I294" s="44"/>
      <c r="J294" s="44"/>
      <c r="K294" s="44"/>
      <c r="L294" s="70">
        <f>COUNTIFS(L$1,"&gt;="&amp;$D294,L$1,"&lt;="&amp;$E294)</f>
        <v>0</v>
      </c>
      <c r="M294" s="70">
        <f>COUNTIFS(M$1,"&gt;="&amp;$D294,M$1,"&lt;="&amp;$E294)</f>
        <v>0</v>
      </c>
      <c r="N294" s="70">
        <f>COUNTIFS(N$1,"&gt;="&amp;$D294,N$1,"&lt;="&amp;$E294)</f>
        <v>0</v>
      </c>
      <c r="O294" s="70">
        <f>COUNTIFS(O$1,"&gt;="&amp;$D294,O$1,"&lt;="&amp;$E294)</f>
        <v>0</v>
      </c>
      <c r="P294" s="70">
        <f>COUNTIFS(P$1,"&gt;="&amp;$D294,P$1,"&lt;="&amp;$E294)</f>
        <v>0</v>
      </c>
      <c r="Q294" s="70">
        <f>COUNTIFS(Q$1,"&gt;="&amp;$D294,Q$1,"&lt;="&amp;$E294)</f>
        <v>0</v>
      </c>
      <c r="R294" s="70">
        <f>COUNTIFS(R$1,"&gt;="&amp;$D294,R$1,"&lt;="&amp;$E294)</f>
        <v>0</v>
      </c>
      <c r="S294" s="70">
        <f>COUNTIFS(S$1,"&gt;="&amp;$D294,S$1,"&lt;="&amp;$E294)</f>
        <v>0</v>
      </c>
      <c r="T294" s="70">
        <f>COUNTIFS(T$1,"&gt;="&amp;$D294,T$1,"&lt;="&amp;$E294)</f>
        <v>0</v>
      </c>
      <c r="U294" s="70">
        <f>COUNTIFS(U$1,"&gt;="&amp;$D294,U$1,"&lt;="&amp;$E294)</f>
        <v>0</v>
      </c>
      <c r="V294" s="70">
        <f>COUNTIFS(V$1,"&gt;="&amp;$D294,V$1,"&lt;="&amp;$E294)</f>
        <v>0</v>
      </c>
      <c r="W294" s="70">
        <f>COUNTIFS(W$1,"&gt;="&amp;$D294,W$1,"&lt;="&amp;$E294)</f>
        <v>0</v>
      </c>
      <c r="X294" s="70">
        <f>COUNTIFS(X$1,"&gt;="&amp;$D294,X$1,"&lt;="&amp;$E294)</f>
        <v>1</v>
      </c>
      <c r="Y294" s="70">
        <f>COUNTIFS(Y$1,"&gt;="&amp;$D294,Y$1,"&lt;="&amp;$E294)</f>
        <v>0</v>
      </c>
      <c r="Z294" s="70">
        <f>COUNTIFS(Z$1,"&gt;="&amp;$D294,Z$1,"&lt;="&amp;$E294)</f>
        <v>0</v>
      </c>
      <c r="AA294" s="70">
        <f>COUNTIFS(AA$1,"&gt;="&amp;$D294,AA$1,"&lt;="&amp;$E294)</f>
        <v>0</v>
      </c>
      <c r="AB294" s="70">
        <f>COUNTIFS(AB$1,"&gt;="&amp;$D294,AB$1,"&lt;="&amp;$E294)</f>
        <v>0</v>
      </c>
      <c r="AC294" s="70">
        <f>COUNTIFS(AC$1,"&gt;="&amp;$D294,AC$1,"&lt;="&amp;$E294)</f>
        <v>0</v>
      </c>
      <c r="AD294" s="70">
        <f>COUNTIFS(AD$1,"&gt;="&amp;$D294,AD$1,"&lt;="&amp;$E294)</f>
        <v>0</v>
      </c>
      <c r="AE294" s="70">
        <f>COUNTIFS(AE$1,"&gt;="&amp;$D294,AE$1,"&lt;="&amp;$E294)</f>
        <v>0</v>
      </c>
      <c r="AF294" s="70">
        <f>COUNTIFS(AF$1,"&gt;="&amp;$D294,AF$1,"&lt;="&amp;$E294)</f>
        <v>0</v>
      </c>
      <c r="AG294" s="70">
        <f>COUNTIFS(AG$1,"&gt;="&amp;$D294,AG$1,"&lt;="&amp;$E294)</f>
        <v>0</v>
      </c>
      <c r="AH294" s="70">
        <f>COUNTIFS(AH$1,"&gt;="&amp;$D294,AH$1,"&lt;="&amp;$E294)</f>
        <v>0</v>
      </c>
      <c r="AI294" s="70">
        <f>COUNTIFS(AI$1,"&gt;="&amp;$D294,AI$1,"&lt;="&amp;$E294)</f>
        <v>0</v>
      </c>
      <c r="AJ294" s="94"/>
      <c r="AK294" s="94"/>
      <c r="AL294" s="94"/>
      <c r="AM294" s="94"/>
      <c r="AN294" s="94"/>
      <c r="AO294" s="94"/>
      <c r="AP294" s="94"/>
      <c r="AQ294" s="94"/>
      <c r="AR294" s="94"/>
      <c r="AS294" s="94"/>
      <c r="AT294" s="94"/>
      <c r="AU294" s="94"/>
      <c r="AV294" s="94"/>
      <c r="AW294" s="94"/>
      <c r="AX294" s="94"/>
      <c r="AY294" s="94"/>
      <c r="AZ294" s="94"/>
      <c r="BA294" s="94"/>
      <c r="BB294" s="94"/>
    </row>
    <row r="295" spans="1:54" s="4" customFormat="1" hidden="1">
      <c r="A295" s="5" t="s">
        <v>2</v>
      </c>
      <c r="B295" s="1" t="s">
        <v>276</v>
      </c>
      <c r="C295" s="5" t="s">
        <v>73</v>
      </c>
      <c r="D295" s="4">
        <v>44044</v>
      </c>
      <c r="E295" s="4">
        <v>44074</v>
      </c>
      <c r="L295" s="70">
        <f>COUNTIFS(L$1,"&gt;="&amp;$D295,L$1,"&lt;="&amp;$E295)</f>
        <v>0</v>
      </c>
      <c r="M295" s="70">
        <f>COUNTIFS(M$1,"&gt;="&amp;$D295,M$1,"&lt;="&amp;$E295)</f>
        <v>0</v>
      </c>
      <c r="N295" s="70">
        <f>COUNTIFS(N$1,"&gt;="&amp;$D295,N$1,"&lt;="&amp;$E295)</f>
        <v>0</v>
      </c>
      <c r="O295" s="70">
        <f>COUNTIFS(O$1,"&gt;="&amp;$D295,O$1,"&lt;="&amp;$E295)</f>
        <v>0</v>
      </c>
      <c r="P295" s="70">
        <f>COUNTIFS(P$1,"&gt;="&amp;$D295,P$1,"&lt;="&amp;$E295)</f>
        <v>0</v>
      </c>
      <c r="Q295" s="70">
        <f>COUNTIFS(Q$1,"&gt;="&amp;$D295,Q$1,"&lt;="&amp;$E295)</f>
        <v>0</v>
      </c>
      <c r="R295" s="70">
        <f>COUNTIFS(R$1,"&gt;="&amp;$D295,R$1,"&lt;="&amp;$E295)</f>
        <v>0</v>
      </c>
      <c r="S295" s="70">
        <f>COUNTIFS(S$1,"&gt;="&amp;$D295,S$1,"&lt;="&amp;$E295)</f>
        <v>1</v>
      </c>
      <c r="T295" s="70">
        <f>COUNTIFS(T$1,"&gt;="&amp;$D295,T$1,"&lt;="&amp;$E295)</f>
        <v>0</v>
      </c>
      <c r="U295" s="70">
        <f>COUNTIFS(U$1,"&gt;="&amp;$D295,U$1,"&lt;="&amp;$E295)</f>
        <v>0</v>
      </c>
      <c r="V295" s="70">
        <f>COUNTIFS(V$1,"&gt;="&amp;$D295,V$1,"&lt;="&amp;$E295)</f>
        <v>0</v>
      </c>
      <c r="W295" s="70">
        <f>COUNTIFS(W$1,"&gt;="&amp;$D295,W$1,"&lt;="&amp;$E295)</f>
        <v>0</v>
      </c>
      <c r="X295" s="70">
        <f>COUNTIFS(X$1,"&gt;="&amp;$D295,X$1,"&lt;="&amp;$E295)</f>
        <v>0</v>
      </c>
      <c r="Y295" s="70">
        <f>COUNTIFS(Y$1,"&gt;="&amp;$D295,Y$1,"&lt;="&amp;$E295)</f>
        <v>0</v>
      </c>
      <c r="Z295" s="70">
        <f>COUNTIFS(Z$1,"&gt;="&amp;$D295,Z$1,"&lt;="&amp;$E295)</f>
        <v>0</v>
      </c>
      <c r="AA295" s="70">
        <f>COUNTIFS(AA$1,"&gt;="&amp;$D295,AA$1,"&lt;="&amp;$E295)</f>
        <v>0</v>
      </c>
      <c r="AB295" s="70">
        <f>COUNTIFS(AB$1,"&gt;="&amp;$D295,AB$1,"&lt;="&amp;$E295)</f>
        <v>0</v>
      </c>
      <c r="AC295" s="70">
        <f>COUNTIFS(AC$1,"&gt;="&amp;$D295,AC$1,"&lt;="&amp;$E295)</f>
        <v>0</v>
      </c>
      <c r="AD295" s="70">
        <f>COUNTIFS(AD$1,"&gt;="&amp;$D295,AD$1,"&lt;="&amp;$E295)</f>
        <v>0</v>
      </c>
      <c r="AE295" s="70">
        <f>COUNTIFS(AE$1,"&gt;="&amp;$D295,AE$1,"&lt;="&amp;$E295)</f>
        <v>0</v>
      </c>
      <c r="AF295" s="70">
        <f>COUNTIFS(AF$1,"&gt;="&amp;$D295,AF$1,"&lt;="&amp;$E295)</f>
        <v>0</v>
      </c>
      <c r="AG295" s="70">
        <f>COUNTIFS(AG$1,"&gt;="&amp;$D295,AG$1,"&lt;="&amp;$E295)</f>
        <v>0</v>
      </c>
      <c r="AH295" s="70">
        <f>COUNTIFS(AH$1,"&gt;="&amp;$D295,AH$1,"&lt;="&amp;$E295)</f>
        <v>0</v>
      </c>
      <c r="AI295" s="70">
        <f>COUNTIFS(AI$1,"&gt;="&amp;$D295,AI$1,"&lt;="&amp;$E295)</f>
        <v>0</v>
      </c>
      <c r="AJ295" s="94"/>
      <c r="AK295" s="94"/>
      <c r="AL295" s="94"/>
      <c r="AM295" s="94"/>
      <c r="AN295" s="94"/>
      <c r="AO295" s="94"/>
      <c r="AP295" s="94"/>
      <c r="AQ295" s="94"/>
      <c r="AR295" s="94"/>
      <c r="AS295" s="94"/>
      <c r="AT295" s="94"/>
      <c r="AU295" s="94"/>
      <c r="AV295" s="94"/>
      <c r="AW295" s="94"/>
      <c r="AX295" s="94"/>
      <c r="AY295" s="94"/>
      <c r="AZ295" s="94"/>
      <c r="BA295" s="94"/>
      <c r="BB295" s="94"/>
    </row>
    <row r="296" spans="1:54" s="4" customFormat="1">
      <c r="A296" s="5" t="s">
        <v>2</v>
      </c>
      <c r="B296" s="1" t="s">
        <v>276</v>
      </c>
      <c r="C296" s="5" t="s">
        <v>72</v>
      </c>
      <c r="D296" s="4">
        <v>44075</v>
      </c>
      <c r="E296" s="4">
        <v>44104</v>
      </c>
      <c r="F296" s="44">
        <v>2020312</v>
      </c>
      <c r="G296" s="4">
        <v>44272</v>
      </c>
      <c r="H296" s="4" t="s">
        <v>615</v>
      </c>
      <c r="I296" s="44">
        <v>2</v>
      </c>
      <c r="J296" s="44">
        <v>1</v>
      </c>
      <c r="K296" s="44"/>
      <c r="L296" s="70">
        <f>COUNTIFS(L$1,"&gt;="&amp;$D296,L$1,"&lt;="&amp;$E296)</f>
        <v>0</v>
      </c>
      <c r="M296" s="70">
        <f>COUNTIFS(M$1,"&gt;="&amp;$D296,M$1,"&lt;="&amp;$E296)</f>
        <v>0</v>
      </c>
      <c r="N296" s="70">
        <f>COUNTIFS(N$1,"&gt;="&amp;$D296,N$1,"&lt;="&amp;$E296)</f>
        <v>0</v>
      </c>
      <c r="O296" s="70">
        <f>COUNTIFS(O$1,"&gt;="&amp;$D296,O$1,"&lt;="&amp;$E296)</f>
        <v>0</v>
      </c>
      <c r="P296" s="70">
        <f>COUNTIFS(P$1,"&gt;="&amp;$D296,P$1,"&lt;="&amp;$E296)</f>
        <v>0</v>
      </c>
      <c r="Q296" s="70">
        <f>COUNTIFS(Q$1,"&gt;="&amp;$D296,Q$1,"&lt;="&amp;$E296)</f>
        <v>0</v>
      </c>
      <c r="R296" s="70">
        <f>COUNTIFS(R$1,"&gt;="&amp;$D296,R$1,"&lt;="&amp;$E296)</f>
        <v>0</v>
      </c>
      <c r="S296" s="70">
        <f>COUNTIFS(S$1,"&gt;="&amp;$D296,S$1,"&lt;="&amp;$E296)</f>
        <v>0</v>
      </c>
      <c r="T296" s="70">
        <f>COUNTIFS(T$1,"&gt;="&amp;$D296,T$1,"&lt;="&amp;$E296)</f>
        <v>1</v>
      </c>
      <c r="U296" s="70">
        <f>COUNTIFS(U$1,"&gt;="&amp;$D296,U$1,"&lt;="&amp;$E296)</f>
        <v>0</v>
      </c>
      <c r="V296" s="70">
        <f>COUNTIFS(V$1,"&gt;="&amp;$D296,V$1,"&lt;="&amp;$E296)</f>
        <v>0</v>
      </c>
      <c r="W296" s="70">
        <f>COUNTIFS(W$1,"&gt;="&amp;$D296,W$1,"&lt;="&amp;$E296)</f>
        <v>0</v>
      </c>
      <c r="X296" s="70">
        <f>COUNTIFS(X$1,"&gt;="&amp;$D296,X$1,"&lt;="&amp;$E296)</f>
        <v>0</v>
      </c>
      <c r="Y296" s="70">
        <f>COUNTIFS(Y$1,"&gt;="&amp;$D296,Y$1,"&lt;="&amp;$E296)</f>
        <v>0</v>
      </c>
      <c r="Z296" s="70">
        <f>COUNTIFS(Z$1,"&gt;="&amp;$D296,Z$1,"&lt;="&amp;$E296)</f>
        <v>0</v>
      </c>
      <c r="AA296" s="70">
        <f>COUNTIFS(AA$1,"&gt;="&amp;$D296,AA$1,"&lt;="&amp;$E296)</f>
        <v>0</v>
      </c>
      <c r="AB296" s="70">
        <f>COUNTIFS(AB$1,"&gt;="&amp;$D296,AB$1,"&lt;="&amp;$E296)</f>
        <v>0</v>
      </c>
      <c r="AC296" s="70">
        <f>COUNTIFS(AC$1,"&gt;="&amp;$D296,AC$1,"&lt;="&amp;$E296)</f>
        <v>0</v>
      </c>
      <c r="AD296" s="70">
        <f>COUNTIFS(AD$1,"&gt;="&amp;$D296,AD$1,"&lt;="&amp;$E296)</f>
        <v>0</v>
      </c>
      <c r="AE296" s="70">
        <f>COUNTIFS(AE$1,"&gt;="&amp;$D296,AE$1,"&lt;="&amp;$E296)</f>
        <v>0</v>
      </c>
      <c r="AF296" s="70">
        <f>COUNTIFS(AF$1,"&gt;="&amp;$D296,AF$1,"&lt;="&amp;$E296)</f>
        <v>0</v>
      </c>
      <c r="AG296" s="70">
        <f>COUNTIFS(AG$1,"&gt;="&amp;$D296,AG$1,"&lt;="&amp;$E296)</f>
        <v>0</v>
      </c>
      <c r="AH296" s="70">
        <f>COUNTIFS(AH$1,"&gt;="&amp;$D296,AH$1,"&lt;="&amp;$E296)</f>
        <v>0</v>
      </c>
      <c r="AI296" s="70">
        <f>COUNTIFS(AI$1,"&gt;="&amp;$D296,AI$1,"&lt;="&amp;$E296)</f>
        <v>0</v>
      </c>
      <c r="AJ296" s="94"/>
      <c r="AK296" s="94"/>
      <c r="AL296" s="94"/>
      <c r="AM296" s="94"/>
      <c r="AN296" s="94"/>
      <c r="AO296" s="94"/>
      <c r="AP296" s="94"/>
      <c r="AQ296" s="94"/>
      <c r="AR296" s="94"/>
      <c r="AS296" s="94"/>
      <c r="AT296" s="94"/>
      <c r="AU296" s="94"/>
      <c r="AV296" s="94"/>
      <c r="AW296" s="94"/>
      <c r="AX296" s="94"/>
      <c r="AY296" s="94"/>
      <c r="AZ296" s="94"/>
      <c r="BA296" s="94"/>
      <c r="BB296" s="94"/>
    </row>
    <row r="297" spans="1:54" s="4" customFormat="1" hidden="1">
      <c r="A297" s="5" t="s">
        <v>2</v>
      </c>
      <c r="B297" s="1" t="s">
        <v>276</v>
      </c>
      <c r="C297" s="5" t="s">
        <v>71</v>
      </c>
      <c r="D297" s="4">
        <v>44075</v>
      </c>
      <c r="E297" s="4">
        <v>44104</v>
      </c>
      <c r="F297" s="44"/>
      <c r="I297" s="44"/>
      <c r="J297" s="44"/>
      <c r="K297" s="44"/>
      <c r="L297" s="70">
        <f>COUNTIFS(L$1,"&gt;="&amp;$D297,L$1,"&lt;="&amp;$E297)</f>
        <v>0</v>
      </c>
      <c r="M297" s="70">
        <f>COUNTIFS(M$1,"&gt;="&amp;$D297,M$1,"&lt;="&amp;$E297)</f>
        <v>0</v>
      </c>
      <c r="N297" s="70">
        <f>COUNTIFS(N$1,"&gt;="&amp;$D297,N$1,"&lt;="&amp;$E297)</f>
        <v>0</v>
      </c>
      <c r="O297" s="70">
        <f>COUNTIFS(O$1,"&gt;="&amp;$D297,O$1,"&lt;="&amp;$E297)</f>
        <v>0</v>
      </c>
      <c r="P297" s="70">
        <f>COUNTIFS(P$1,"&gt;="&amp;$D297,P$1,"&lt;="&amp;$E297)</f>
        <v>0</v>
      </c>
      <c r="Q297" s="70">
        <f>COUNTIFS(Q$1,"&gt;="&amp;$D297,Q$1,"&lt;="&amp;$E297)</f>
        <v>0</v>
      </c>
      <c r="R297" s="70">
        <f>COUNTIFS(R$1,"&gt;="&amp;$D297,R$1,"&lt;="&amp;$E297)</f>
        <v>0</v>
      </c>
      <c r="S297" s="70">
        <f>COUNTIFS(S$1,"&gt;="&amp;$D297,S$1,"&lt;="&amp;$E297)</f>
        <v>0</v>
      </c>
      <c r="T297" s="70">
        <f>COUNTIFS(T$1,"&gt;="&amp;$D297,T$1,"&lt;="&amp;$E297)</f>
        <v>1</v>
      </c>
      <c r="U297" s="70">
        <f>COUNTIFS(U$1,"&gt;="&amp;$D297,U$1,"&lt;="&amp;$E297)</f>
        <v>0</v>
      </c>
      <c r="V297" s="70">
        <f>COUNTIFS(V$1,"&gt;="&amp;$D297,V$1,"&lt;="&amp;$E297)</f>
        <v>0</v>
      </c>
      <c r="W297" s="70">
        <f>COUNTIFS(W$1,"&gt;="&amp;$D297,W$1,"&lt;="&amp;$E297)</f>
        <v>0</v>
      </c>
      <c r="X297" s="70">
        <f>COUNTIFS(X$1,"&gt;="&amp;$D297,X$1,"&lt;="&amp;$E297)</f>
        <v>0</v>
      </c>
      <c r="Y297" s="70">
        <f>COUNTIFS(Y$1,"&gt;="&amp;$D297,Y$1,"&lt;="&amp;$E297)</f>
        <v>0</v>
      </c>
      <c r="Z297" s="70">
        <f>COUNTIFS(Z$1,"&gt;="&amp;$D297,Z$1,"&lt;="&amp;$E297)</f>
        <v>0</v>
      </c>
      <c r="AA297" s="70">
        <f>COUNTIFS(AA$1,"&gt;="&amp;$D297,AA$1,"&lt;="&amp;$E297)</f>
        <v>0</v>
      </c>
      <c r="AB297" s="70">
        <f>COUNTIFS(AB$1,"&gt;="&amp;$D297,AB$1,"&lt;="&amp;$E297)</f>
        <v>0</v>
      </c>
      <c r="AC297" s="70">
        <f>COUNTIFS(AC$1,"&gt;="&amp;$D297,AC$1,"&lt;="&amp;$E297)</f>
        <v>0</v>
      </c>
      <c r="AD297" s="70">
        <f>COUNTIFS(AD$1,"&gt;="&amp;$D297,AD$1,"&lt;="&amp;$E297)</f>
        <v>0</v>
      </c>
      <c r="AE297" s="70">
        <f>COUNTIFS(AE$1,"&gt;="&amp;$D297,AE$1,"&lt;="&amp;$E297)</f>
        <v>0</v>
      </c>
      <c r="AF297" s="70">
        <f>COUNTIFS(AF$1,"&gt;="&amp;$D297,AF$1,"&lt;="&amp;$E297)</f>
        <v>0</v>
      </c>
      <c r="AG297" s="70">
        <f>COUNTIFS(AG$1,"&gt;="&amp;$D297,AG$1,"&lt;="&amp;$E297)</f>
        <v>0</v>
      </c>
      <c r="AH297" s="70">
        <f>COUNTIFS(AH$1,"&gt;="&amp;$D297,AH$1,"&lt;="&amp;$E297)</f>
        <v>0</v>
      </c>
      <c r="AI297" s="70">
        <f>COUNTIFS(AI$1,"&gt;="&amp;$D297,AI$1,"&lt;="&amp;$E297)</f>
        <v>0</v>
      </c>
      <c r="AJ297" s="94"/>
      <c r="AK297" s="94"/>
      <c r="AL297" s="94"/>
      <c r="AM297" s="94"/>
      <c r="AN297" s="94"/>
      <c r="AO297" s="94"/>
      <c r="AP297" s="94"/>
      <c r="AQ297" s="94"/>
      <c r="AR297" s="94"/>
      <c r="AS297" s="94"/>
      <c r="AT297" s="94"/>
      <c r="AU297" s="94"/>
      <c r="AV297" s="94"/>
      <c r="AW297" s="94"/>
      <c r="AX297" s="94"/>
      <c r="AY297" s="94"/>
      <c r="AZ297" s="94"/>
      <c r="BA297" s="94"/>
      <c r="BB297" s="94"/>
    </row>
    <row r="298" spans="1:54" s="4" customFormat="1">
      <c r="A298" s="5" t="s">
        <v>2</v>
      </c>
      <c r="B298" s="1" t="s">
        <v>276</v>
      </c>
      <c r="C298" s="5" t="s">
        <v>78</v>
      </c>
      <c r="D298" s="4">
        <v>44105</v>
      </c>
      <c r="E298" s="4">
        <v>44135</v>
      </c>
      <c r="F298" s="44">
        <v>2021082</v>
      </c>
      <c r="G298" s="4">
        <v>44272</v>
      </c>
      <c r="H298" s="4" t="s">
        <v>620</v>
      </c>
      <c r="I298" s="44">
        <v>3</v>
      </c>
      <c r="J298" s="44">
        <v>0</v>
      </c>
      <c r="K298" s="44"/>
      <c r="L298" s="70">
        <f>COUNTIFS(L$1,"&gt;="&amp;$D298,L$1,"&lt;="&amp;$E298)</f>
        <v>0</v>
      </c>
      <c r="M298" s="70">
        <f>COUNTIFS(M$1,"&gt;="&amp;$D298,M$1,"&lt;="&amp;$E298)</f>
        <v>0</v>
      </c>
      <c r="N298" s="70">
        <f>COUNTIFS(N$1,"&gt;="&amp;$D298,N$1,"&lt;="&amp;$E298)</f>
        <v>0</v>
      </c>
      <c r="O298" s="70">
        <f>COUNTIFS(O$1,"&gt;="&amp;$D298,O$1,"&lt;="&amp;$E298)</f>
        <v>0</v>
      </c>
      <c r="P298" s="70">
        <f>COUNTIFS(P$1,"&gt;="&amp;$D298,P$1,"&lt;="&amp;$E298)</f>
        <v>0</v>
      </c>
      <c r="Q298" s="70">
        <f>COUNTIFS(Q$1,"&gt;="&amp;$D298,Q$1,"&lt;="&amp;$E298)</f>
        <v>0</v>
      </c>
      <c r="R298" s="70">
        <f>COUNTIFS(R$1,"&gt;="&amp;$D298,R$1,"&lt;="&amp;$E298)</f>
        <v>0</v>
      </c>
      <c r="S298" s="70">
        <f>COUNTIFS(S$1,"&gt;="&amp;$D298,S$1,"&lt;="&amp;$E298)</f>
        <v>0</v>
      </c>
      <c r="T298" s="70">
        <f>COUNTIFS(T$1,"&gt;="&amp;$D298,T$1,"&lt;="&amp;$E298)</f>
        <v>0</v>
      </c>
      <c r="U298" s="70">
        <f>COUNTIFS(U$1,"&gt;="&amp;$D298,U$1,"&lt;="&amp;$E298)</f>
        <v>1</v>
      </c>
      <c r="V298" s="70">
        <f>COUNTIFS(V$1,"&gt;="&amp;$D298,V$1,"&lt;="&amp;$E298)</f>
        <v>0</v>
      </c>
      <c r="W298" s="70">
        <f>COUNTIFS(W$1,"&gt;="&amp;$D298,W$1,"&lt;="&amp;$E298)</f>
        <v>0</v>
      </c>
      <c r="X298" s="70">
        <f>COUNTIFS(X$1,"&gt;="&amp;$D298,X$1,"&lt;="&amp;$E298)</f>
        <v>0</v>
      </c>
      <c r="Y298" s="70">
        <f>COUNTIFS(Y$1,"&gt;="&amp;$D298,Y$1,"&lt;="&amp;$E298)</f>
        <v>0</v>
      </c>
      <c r="Z298" s="70">
        <f>COUNTIFS(Z$1,"&gt;="&amp;$D298,Z$1,"&lt;="&amp;$E298)</f>
        <v>0</v>
      </c>
      <c r="AA298" s="70">
        <f>COUNTIFS(AA$1,"&gt;="&amp;$D298,AA$1,"&lt;="&amp;$E298)</f>
        <v>0</v>
      </c>
      <c r="AB298" s="70">
        <f>COUNTIFS(AB$1,"&gt;="&amp;$D298,AB$1,"&lt;="&amp;$E298)</f>
        <v>0</v>
      </c>
      <c r="AC298" s="70">
        <f>COUNTIFS(AC$1,"&gt;="&amp;$D298,AC$1,"&lt;="&amp;$E298)</f>
        <v>0</v>
      </c>
      <c r="AD298" s="70">
        <f>COUNTIFS(AD$1,"&gt;="&amp;$D298,AD$1,"&lt;="&amp;$E298)</f>
        <v>0</v>
      </c>
      <c r="AE298" s="70">
        <f>COUNTIFS(AE$1,"&gt;="&amp;$D298,AE$1,"&lt;="&amp;$E298)</f>
        <v>0</v>
      </c>
      <c r="AF298" s="70">
        <f>COUNTIFS(AF$1,"&gt;="&amp;$D298,AF$1,"&lt;="&amp;$E298)</f>
        <v>0</v>
      </c>
      <c r="AG298" s="70">
        <f>COUNTIFS(AG$1,"&gt;="&amp;$D298,AG$1,"&lt;="&amp;$E298)</f>
        <v>0</v>
      </c>
      <c r="AH298" s="70">
        <f>COUNTIFS(AH$1,"&gt;="&amp;$D298,AH$1,"&lt;="&amp;$E298)</f>
        <v>0</v>
      </c>
      <c r="AI298" s="70">
        <f>COUNTIFS(AI$1,"&gt;="&amp;$D298,AI$1,"&lt;="&amp;$E298)</f>
        <v>0</v>
      </c>
      <c r="AJ298" s="94"/>
      <c r="AK298" s="94"/>
      <c r="AL298" s="94"/>
      <c r="AM298" s="94"/>
      <c r="AN298" s="94"/>
      <c r="AO298" s="94"/>
      <c r="AP298" s="94"/>
      <c r="AQ298" s="94"/>
      <c r="AR298" s="94"/>
      <c r="AS298" s="94"/>
      <c r="AT298" s="94"/>
      <c r="AU298" s="94"/>
      <c r="AV298" s="94"/>
      <c r="AW298" s="94"/>
      <c r="AX298" s="94"/>
      <c r="AY298" s="94"/>
      <c r="AZ298" s="94"/>
      <c r="BA298" s="94"/>
      <c r="BB298" s="94"/>
    </row>
    <row r="299" spans="1:54" s="4" customFormat="1" hidden="1">
      <c r="A299" s="5" t="s">
        <v>2</v>
      </c>
      <c r="B299" s="1" t="s">
        <v>276</v>
      </c>
      <c r="C299" s="5" t="s">
        <v>77</v>
      </c>
      <c r="D299" s="4">
        <v>44105</v>
      </c>
      <c r="E299" s="4">
        <v>44135</v>
      </c>
      <c r="F299" s="44"/>
      <c r="I299" s="44"/>
      <c r="J299" s="44"/>
      <c r="K299" s="44"/>
      <c r="L299" s="70">
        <f>COUNTIFS(L$1,"&gt;="&amp;$D299,L$1,"&lt;="&amp;$E299)</f>
        <v>0</v>
      </c>
      <c r="M299" s="70">
        <f>COUNTIFS(M$1,"&gt;="&amp;$D299,M$1,"&lt;="&amp;$E299)</f>
        <v>0</v>
      </c>
      <c r="N299" s="70">
        <f>COUNTIFS(N$1,"&gt;="&amp;$D299,N$1,"&lt;="&amp;$E299)</f>
        <v>0</v>
      </c>
      <c r="O299" s="70">
        <f>COUNTIFS(O$1,"&gt;="&amp;$D299,O$1,"&lt;="&amp;$E299)</f>
        <v>0</v>
      </c>
      <c r="P299" s="70">
        <f>COUNTIFS(P$1,"&gt;="&amp;$D299,P$1,"&lt;="&amp;$E299)</f>
        <v>0</v>
      </c>
      <c r="Q299" s="70">
        <f>COUNTIFS(Q$1,"&gt;="&amp;$D299,Q$1,"&lt;="&amp;$E299)</f>
        <v>0</v>
      </c>
      <c r="R299" s="70">
        <f>COUNTIFS(R$1,"&gt;="&amp;$D299,R$1,"&lt;="&amp;$E299)</f>
        <v>0</v>
      </c>
      <c r="S299" s="70">
        <f>COUNTIFS(S$1,"&gt;="&amp;$D299,S$1,"&lt;="&amp;$E299)</f>
        <v>0</v>
      </c>
      <c r="T299" s="70">
        <f>COUNTIFS(T$1,"&gt;="&amp;$D299,T$1,"&lt;="&amp;$E299)</f>
        <v>0</v>
      </c>
      <c r="U299" s="70">
        <f>COUNTIFS(U$1,"&gt;="&amp;$D299,U$1,"&lt;="&amp;$E299)</f>
        <v>1</v>
      </c>
      <c r="V299" s="70">
        <f>COUNTIFS(V$1,"&gt;="&amp;$D299,V$1,"&lt;="&amp;$E299)</f>
        <v>0</v>
      </c>
      <c r="W299" s="70">
        <f>COUNTIFS(W$1,"&gt;="&amp;$D299,W$1,"&lt;="&amp;$E299)</f>
        <v>0</v>
      </c>
      <c r="X299" s="70">
        <f>COUNTIFS(X$1,"&gt;="&amp;$D299,X$1,"&lt;="&amp;$E299)</f>
        <v>0</v>
      </c>
      <c r="Y299" s="70">
        <f>COUNTIFS(Y$1,"&gt;="&amp;$D299,Y$1,"&lt;="&amp;$E299)</f>
        <v>0</v>
      </c>
      <c r="Z299" s="70">
        <f>COUNTIFS(Z$1,"&gt;="&amp;$D299,Z$1,"&lt;="&amp;$E299)</f>
        <v>0</v>
      </c>
      <c r="AA299" s="70">
        <f>COUNTIFS(AA$1,"&gt;="&amp;$D299,AA$1,"&lt;="&amp;$E299)</f>
        <v>0</v>
      </c>
      <c r="AB299" s="70">
        <f>COUNTIFS(AB$1,"&gt;="&amp;$D299,AB$1,"&lt;="&amp;$E299)</f>
        <v>0</v>
      </c>
      <c r="AC299" s="70">
        <f>COUNTIFS(AC$1,"&gt;="&amp;$D299,AC$1,"&lt;="&amp;$E299)</f>
        <v>0</v>
      </c>
      <c r="AD299" s="70">
        <f>COUNTIFS(AD$1,"&gt;="&amp;$D299,AD$1,"&lt;="&amp;$E299)</f>
        <v>0</v>
      </c>
      <c r="AE299" s="70">
        <f>COUNTIFS(AE$1,"&gt;="&amp;$D299,AE$1,"&lt;="&amp;$E299)</f>
        <v>0</v>
      </c>
      <c r="AF299" s="70">
        <f>COUNTIFS(AF$1,"&gt;="&amp;$D299,AF$1,"&lt;="&amp;$E299)</f>
        <v>0</v>
      </c>
      <c r="AG299" s="70">
        <f>COUNTIFS(AG$1,"&gt;="&amp;$D299,AG$1,"&lt;="&amp;$E299)</f>
        <v>0</v>
      </c>
      <c r="AH299" s="70">
        <f>COUNTIFS(AH$1,"&gt;="&amp;$D299,AH$1,"&lt;="&amp;$E299)</f>
        <v>0</v>
      </c>
      <c r="AI299" s="70">
        <f>COUNTIFS(AI$1,"&gt;="&amp;$D299,AI$1,"&lt;="&amp;$E299)</f>
        <v>0</v>
      </c>
      <c r="AJ299" s="94"/>
      <c r="AK299" s="94"/>
      <c r="AL299" s="94"/>
      <c r="AM299" s="94"/>
      <c r="AN299" s="94"/>
      <c r="AO299" s="94"/>
      <c r="AP299" s="94"/>
      <c r="AQ299" s="94"/>
      <c r="AR299" s="94"/>
      <c r="AS299" s="94"/>
      <c r="AT299" s="94"/>
      <c r="AU299" s="94"/>
      <c r="AV299" s="94"/>
      <c r="AW299" s="94"/>
      <c r="AX299" s="94"/>
      <c r="AY299" s="94"/>
      <c r="AZ299" s="94"/>
      <c r="BA299" s="94"/>
      <c r="BB299" s="94"/>
    </row>
    <row r="300" spans="1:54" s="4" customFormat="1">
      <c r="A300" s="5" t="s">
        <v>2</v>
      </c>
      <c r="B300" s="1" t="s">
        <v>276</v>
      </c>
      <c r="C300" s="5" t="s">
        <v>76</v>
      </c>
      <c r="D300" s="4">
        <v>44136</v>
      </c>
      <c r="E300" s="4">
        <v>44165</v>
      </c>
      <c r="F300" s="44">
        <v>2021083</v>
      </c>
      <c r="G300" s="4">
        <v>44272</v>
      </c>
      <c r="H300" s="4" t="s">
        <v>615</v>
      </c>
      <c r="I300" s="44">
        <v>1</v>
      </c>
      <c r="J300" s="44">
        <v>3</v>
      </c>
      <c r="K300" s="44"/>
      <c r="L300" s="70">
        <f>COUNTIFS(L$1,"&gt;="&amp;$D300,L$1,"&lt;="&amp;$E300)</f>
        <v>0</v>
      </c>
      <c r="M300" s="70">
        <f>COUNTIFS(M$1,"&gt;="&amp;$D300,M$1,"&lt;="&amp;$E300)</f>
        <v>0</v>
      </c>
      <c r="N300" s="70">
        <f>COUNTIFS(N$1,"&gt;="&amp;$D300,N$1,"&lt;="&amp;$E300)</f>
        <v>0</v>
      </c>
      <c r="O300" s="70">
        <f>COUNTIFS(O$1,"&gt;="&amp;$D300,O$1,"&lt;="&amp;$E300)</f>
        <v>0</v>
      </c>
      <c r="P300" s="70">
        <f>COUNTIFS(P$1,"&gt;="&amp;$D300,P$1,"&lt;="&amp;$E300)</f>
        <v>0</v>
      </c>
      <c r="Q300" s="70">
        <f>COUNTIFS(Q$1,"&gt;="&amp;$D300,Q$1,"&lt;="&amp;$E300)</f>
        <v>0</v>
      </c>
      <c r="R300" s="70">
        <f>COUNTIFS(R$1,"&gt;="&amp;$D300,R$1,"&lt;="&amp;$E300)</f>
        <v>0</v>
      </c>
      <c r="S300" s="70">
        <f>COUNTIFS(S$1,"&gt;="&amp;$D300,S$1,"&lt;="&amp;$E300)</f>
        <v>0</v>
      </c>
      <c r="T300" s="70">
        <f>COUNTIFS(T$1,"&gt;="&amp;$D300,T$1,"&lt;="&amp;$E300)</f>
        <v>0</v>
      </c>
      <c r="U300" s="70">
        <f>COUNTIFS(U$1,"&gt;="&amp;$D300,U$1,"&lt;="&amp;$E300)</f>
        <v>0</v>
      </c>
      <c r="V300" s="70">
        <f>COUNTIFS(V$1,"&gt;="&amp;$D300,V$1,"&lt;="&amp;$E300)</f>
        <v>1</v>
      </c>
      <c r="W300" s="70">
        <f>COUNTIFS(W$1,"&gt;="&amp;$D300,W$1,"&lt;="&amp;$E300)</f>
        <v>0</v>
      </c>
      <c r="X300" s="70">
        <f>COUNTIFS(X$1,"&gt;="&amp;$D300,X$1,"&lt;="&amp;$E300)</f>
        <v>0</v>
      </c>
      <c r="Y300" s="70">
        <f>COUNTIFS(Y$1,"&gt;="&amp;$D300,Y$1,"&lt;="&amp;$E300)</f>
        <v>0</v>
      </c>
      <c r="Z300" s="70">
        <f>COUNTIFS(Z$1,"&gt;="&amp;$D300,Z$1,"&lt;="&amp;$E300)</f>
        <v>0</v>
      </c>
      <c r="AA300" s="70">
        <f>COUNTIFS(AA$1,"&gt;="&amp;$D300,AA$1,"&lt;="&amp;$E300)</f>
        <v>0</v>
      </c>
      <c r="AB300" s="70">
        <f>COUNTIFS(AB$1,"&gt;="&amp;$D300,AB$1,"&lt;="&amp;$E300)</f>
        <v>0</v>
      </c>
      <c r="AC300" s="70">
        <f>COUNTIFS(AC$1,"&gt;="&amp;$D300,AC$1,"&lt;="&amp;$E300)</f>
        <v>0</v>
      </c>
      <c r="AD300" s="70">
        <f>COUNTIFS(AD$1,"&gt;="&amp;$D300,AD$1,"&lt;="&amp;$E300)</f>
        <v>0</v>
      </c>
      <c r="AE300" s="70">
        <f>COUNTIFS(AE$1,"&gt;="&amp;$D300,AE$1,"&lt;="&amp;$E300)</f>
        <v>0</v>
      </c>
      <c r="AF300" s="70">
        <f>COUNTIFS(AF$1,"&gt;="&amp;$D300,AF$1,"&lt;="&amp;$E300)</f>
        <v>0</v>
      </c>
      <c r="AG300" s="70">
        <f>COUNTIFS(AG$1,"&gt;="&amp;$D300,AG$1,"&lt;="&amp;$E300)</f>
        <v>0</v>
      </c>
      <c r="AH300" s="70">
        <f>COUNTIFS(AH$1,"&gt;="&amp;$D300,AH$1,"&lt;="&amp;$E300)</f>
        <v>0</v>
      </c>
      <c r="AI300" s="70">
        <f>COUNTIFS(AI$1,"&gt;="&amp;$D300,AI$1,"&lt;="&amp;$E300)</f>
        <v>0</v>
      </c>
      <c r="AJ300" s="94"/>
      <c r="AK300" s="94"/>
      <c r="AL300" s="94"/>
      <c r="AM300" s="94"/>
      <c r="AN300" s="94"/>
      <c r="AO300" s="94"/>
      <c r="AP300" s="94"/>
      <c r="AQ300" s="94"/>
      <c r="AR300" s="94"/>
      <c r="AS300" s="94"/>
      <c r="AT300" s="94"/>
      <c r="AU300" s="94"/>
      <c r="AV300" s="94"/>
      <c r="AW300" s="94"/>
      <c r="AX300" s="94"/>
      <c r="AY300" s="94"/>
      <c r="AZ300" s="94"/>
      <c r="BA300" s="94"/>
      <c r="BB300" s="94"/>
    </row>
    <row r="301" spans="1:54" s="4" customFormat="1" hidden="1">
      <c r="A301" s="5" t="s">
        <v>2</v>
      </c>
      <c r="B301" s="1" t="s">
        <v>276</v>
      </c>
      <c r="C301" s="5" t="s">
        <v>75</v>
      </c>
      <c r="D301" s="4">
        <v>44136</v>
      </c>
      <c r="E301" s="4">
        <v>44165</v>
      </c>
      <c r="F301" s="44"/>
      <c r="I301" s="44"/>
      <c r="J301" s="44"/>
      <c r="K301" s="44"/>
      <c r="L301" s="70">
        <f>COUNTIFS(L$1,"&gt;="&amp;$D301,L$1,"&lt;="&amp;$E301)</f>
        <v>0</v>
      </c>
      <c r="M301" s="70">
        <f>COUNTIFS(M$1,"&gt;="&amp;$D301,M$1,"&lt;="&amp;$E301)</f>
        <v>0</v>
      </c>
      <c r="N301" s="70">
        <f>COUNTIFS(N$1,"&gt;="&amp;$D301,N$1,"&lt;="&amp;$E301)</f>
        <v>0</v>
      </c>
      <c r="O301" s="70">
        <f>COUNTIFS(O$1,"&gt;="&amp;$D301,O$1,"&lt;="&amp;$E301)</f>
        <v>0</v>
      </c>
      <c r="P301" s="70">
        <f>COUNTIFS(P$1,"&gt;="&amp;$D301,P$1,"&lt;="&amp;$E301)</f>
        <v>0</v>
      </c>
      <c r="Q301" s="70">
        <f>COUNTIFS(Q$1,"&gt;="&amp;$D301,Q$1,"&lt;="&amp;$E301)</f>
        <v>0</v>
      </c>
      <c r="R301" s="70">
        <f>COUNTIFS(R$1,"&gt;="&amp;$D301,R$1,"&lt;="&amp;$E301)</f>
        <v>0</v>
      </c>
      <c r="S301" s="70">
        <f>COUNTIFS(S$1,"&gt;="&amp;$D301,S$1,"&lt;="&amp;$E301)</f>
        <v>0</v>
      </c>
      <c r="T301" s="70">
        <f>COUNTIFS(T$1,"&gt;="&amp;$D301,T$1,"&lt;="&amp;$E301)</f>
        <v>0</v>
      </c>
      <c r="U301" s="70">
        <f>COUNTIFS(U$1,"&gt;="&amp;$D301,U$1,"&lt;="&amp;$E301)</f>
        <v>0</v>
      </c>
      <c r="V301" s="70">
        <f>COUNTIFS(V$1,"&gt;="&amp;$D301,V$1,"&lt;="&amp;$E301)</f>
        <v>1</v>
      </c>
      <c r="W301" s="70">
        <f>COUNTIFS(W$1,"&gt;="&amp;$D301,W$1,"&lt;="&amp;$E301)</f>
        <v>0</v>
      </c>
      <c r="X301" s="70">
        <f>COUNTIFS(X$1,"&gt;="&amp;$D301,X$1,"&lt;="&amp;$E301)</f>
        <v>0</v>
      </c>
      <c r="Y301" s="70">
        <f>COUNTIFS(Y$1,"&gt;="&amp;$D301,Y$1,"&lt;="&amp;$E301)</f>
        <v>0</v>
      </c>
      <c r="Z301" s="70">
        <f>COUNTIFS(Z$1,"&gt;="&amp;$D301,Z$1,"&lt;="&amp;$E301)</f>
        <v>0</v>
      </c>
      <c r="AA301" s="70">
        <f>COUNTIFS(AA$1,"&gt;="&amp;$D301,AA$1,"&lt;="&amp;$E301)</f>
        <v>0</v>
      </c>
      <c r="AB301" s="70">
        <f>COUNTIFS(AB$1,"&gt;="&amp;$D301,AB$1,"&lt;="&amp;$E301)</f>
        <v>0</v>
      </c>
      <c r="AC301" s="70">
        <f>COUNTIFS(AC$1,"&gt;="&amp;$D301,AC$1,"&lt;="&amp;$E301)</f>
        <v>0</v>
      </c>
      <c r="AD301" s="70">
        <f>COUNTIFS(AD$1,"&gt;="&amp;$D301,AD$1,"&lt;="&amp;$E301)</f>
        <v>0</v>
      </c>
      <c r="AE301" s="70">
        <f>COUNTIFS(AE$1,"&gt;="&amp;$D301,AE$1,"&lt;="&amp;$E301)</f>
        <v>0</v>
      </c>
      <c r="AF301" s="70">
        <f>COUNTIFS(AF$1,"&gt;="&amp;$D301,AF$1,"&lt;="&amp;$E301)</f>
        <v>0</v>
      </c>
      <c r="AG301" s="70">
        <f>COUNTIFS(AG$1,"&gt;="&amp;$D301,AG$1,"&lt;="&amp;$E301)</f>
        <v>0</v>
      </c>
      <c r="AH301" s="70">
        <f>COUNTIFS(AH$1,"&gt;="&amp;$D301,AH$1,"&lt;="&amp;$E301)</f>
        <v>0</v>
      </c>
      <c r="AI301" s="70">
        <f>COUNTIFS(AI$1,"&gt;="&amp;$D301,AI$1,"&lt;="&amp;$E301)</f>
        <v>0</v>
      </c>
      <c r="AJ301" s="94"/>
      <c r="AK301" s="94"/>
      <c r="AL301" s="94"/>
      <c r="AM301" s="94"/>
      <c r="AN301" s="94"/>
      <c r="AO301" s="94"/>
      <c r="AP301" s="94"/>
      <c r="AQ301" s="94"/>
      <c r="AR301" s="94"/>
      <c r="AS301" s="94"/>
      <c r="AT301" s="94"/>
      <c r="AU301" s="94"/>
      <c r="AV301" s="94"/>
      <c r="AW301" s="94"/>
      <c r="AX301" s="94"/>
      <c r="AY301" s="94"/>
      <c r="AZ301" s="94"/>
      <c r="BA301" s="94"/>
      <c r="BB301" s="94"/>
    </row>
    <row r="302" spans="1:54" s="4" customFormat="1">
      <c r="A302" s="5" t="s">
        <v>2</v>
      </c>
      <c r="B302" s="1" t="s">
        <v>276</v>
      </c>
      <c r="C302" s="5" t="s">
        <v>474</v>
      </c>
      <c r="D302" s="4">
        <v>44166</v>
      </c>
      <c r="E302" s="4">
        <v>44196</v>
      </c>
      <c r="F302" s="44">
        <v>2021200</v>
      </c>
      <c r="G302" s="4">
        <v>44272</v>
      </c>
      <c r="H302" s="4" t="s">
        <v>617</v>
      </c>
      <c r="I302" s="44">
        <v>0</v>
      </c>
      <c r="J302" s="44">
        <v>7</v>
      </c>
      <c r="K302" s="44"/>
      <c r="L302" s="70">
        <f>COUNTIFS(L$1,"&gt;="&amp;$D302,L$1,"&lt;="&amp;$E302)</f>
        <v>0</v>
      </c>
      <c r="M302" s="70">
        <f>COUNTIFS(M$1,"&gt;="&amp;$D302,M$1,"&lt;="&amp;$E302)</f>
        <v>0</v>
      </c>
      <c r="N302" s="70">
        <f>COUNTIFS(N$1,"&gt;="&amp;$D302,N$1,"&lt;="&amp;$E302)</f>
        <v>0</v>
      </c>
      <c r="O302" s="70">
        <f>COUNTIFS(O$1,"&gt;="&amp;$D302,O$1,"&lt;="&amp;$E302)</f>
        <v>0</v>
      </c>
      <c r="P302" s="70">
        <f>COUNTIFS(P$1,"&gt;="&amp;$D302,P$1,"&lt;="&amp;$E302)</f>
        <v>0</v>
      </c>
      <c r="Q302" s="70">
        <f>COUNTIFS(Q$1,"&gt;="&amp;$D302,Q$1,"&lt;="&amp;$E302)</f>
        <v>0</v>
      </c>
      <c r="R302" s="70">
        <f>COUNTIFS(R$1,"&gt;="&amp;$D302,R$1,"&lt;="&amp;$E302)</f>
        <v>0</v>
      </c>
      <c r="S302" s="70">
        <f>COUNTIFS(S$1,"&gt;="&amp;$D302,S$1,"&lt;="&amp;$E302)</f>
        <v>0</v>
      </c>
      <c r="T302" s="70">
        <f>COUNTIFS(T$1,"&gt;="&amp;$D302,T$1,"&lt;="&amp;$E302)</f>
        <v>0</v>
      </c>
      <c r="U302" s="70">
        <f>COUNTIFS(U$1,"&gt;="&amp;$D302,U$1,"&lt;="&amp;$E302)</f>
        <v>0</v>
      </c>
      <c r="V302" s="70">
        <f>COUNTIFS(V$1,"&gt;="&amp;$D302,V$1,"&lt;="&amp;$E302)</f>
        <v>0</v>
      </c>
      <c r="W302" s="70">
        <f>COUNTIFS(W$1,"&gt;="&amp;$D302,W$1,"&lt;="&amp;$E302)</f>
        <v>1</v>
      </c>
      <c r="X302" s="70">
        <f>COUNTIFS(X$1,"&gt;="&amp;$D302,X$1,"&lt;="&amp;$E302)</f>
        <v>0</v>
      </c>
      <c r="Y302" s="70">
        <f>COUNTIFS(Y$1,"&gt;="&amp;$D302,Y$1,"&lt;="&amp;$E302)</f>
        <v>0</v>
      </c>
      <c r="Z302" s="70">
        <f>COUNTIFS(Z$1,"&gt;="&amp;$D302,Z$1,"&lt;="&amp;$E302)</f>
        <v>0</v>
      </c>
      <c r="AA302" s="70">
        <f>COUNTIFS(AA$1,"&gt;="&amp;$D302,AA$1,"&lt;="&amp;$E302)</f>
        <v>0</v>
      </c>
      <c r="AB302" s="70">
        <f>COUNTIFS(AB$1,"&gt;="&amp;$D302,AB$1,"&lt;="&amp;$E302)</f>
        <v>0</v>
      </c>
      <c r="AC302" s="70">
        <f>COUNTIFS(AC$1,"&gt;="&amp;$D302,AC$1,"&lt;="&amp;$E302)</f>
        <v>0</v>
      </c>
      <c r="AD302" s="70">
        <f>COUNTIFS(AD$1,"&gt;="&amp;$D302,AD$1,"&lt;="&amp;$E302)</f>
        <v>0</v>
      </c>
      <c r="AE302" s="70">
        <f>COUNTIFS(AE$1,"&gt;="&amp;$D302,AE$1,"&lt;="&amp;$E302)</f>
        <v>0</v>
      </c>
      <c r="AF302" s="70">
        <f>COUNTIFS(AF$1,"&gt;="&amp;$D302,AF$1,"&lt;="&amp;$E302)</f>
        <v>0</v>
      </c>
      <c r="AG302" s="70">
        <f>COUNTIFS(AG$1,"&gt;="&amp;$D302,AG$1,"&lt;="&amp;$E302)</f>
        <v>0</v>
      </c>
      <c r="AH302" s="70">
        <f>COUNTIFS(AH$1,"&gt;="&amp;$D302,AH$1,"&lt;="&amp;$E302)</f>
        <v>0</v>
      </c>
      <c r="AI302" s="70">
        <f>COUNTIFS(AI$1,"&gt;="&amp;$D302,AI$1,"&lt;="&amp;$E302)</f>
        <v>0</v>
      </c>
      <c r="AJ302" s="94"/>
      <c r="AK302" s="94"/>
      <c r="AL302" s="94"/>
      <c r="AM302" s="94"/>
      <c r="AN302" s="94"/>
      <c r="AO302" s="94"/>
      <c r="AP302" s="94"/>
      <c r="AQ302" s="94"/>
      <c r="AR302" s="96"/>
      <c r="AS302" s="96"/>
      <c r="AT302" s="96"/>
      <c r="AU302" s="96"/>
      <c r="AV302" s="96"/>
      <c r="AW302" s="96"/>
      <c r="AX302" s="96"/>
      <c r="AY302" s="96"/>
      <c r="AZ302" s="96"/>
      <c r="BA302" s="96"/>
      <c r="BB302" s="96"/>
    </row>
    <row r="303" spans="1:54" s="4" customFormat="1" hidden="1">
      <c r="A303" s="5" t="s">
        <v>2</v>
      </c>
      <c r="B303" s="1" t="s">
        <v>276</v>
      </c>
      <c r="C303" s="5" t="s">
        <v>475</v>
      </c>
      <c r="D303" s="4">
        <v>44166</v>
      </c>
      <c r="E303" s="4">
        <v>44196</v>
      </c>
      <c r="F303" s="44"/>
      <c r="I303" s="44"/>
      <c r="J303" s="44"/>
      <c r="K303" s="44"/>
      <c r="L303" s="70">
        <f>COUNTIFS(L$1,"&gt;="&amp;$D303,L$1,"&lt;="&amp;$E303)</f>
        <v>0</v>
      </c>
      <c r="M303" s="70">
        <f>COUNTIFS(M$1,"&gt;="&amp;$D303,M$1,"&lt;="&amp;$E303)</f>
        <v>0</v>
      </c>
      <c r="N303" s="70">
        <f>COUNTIFS(N$1,"&gt;="&amp;$D303,N$1,"&lt;="&amp;$E303)</f>
        <v>0</v>
      </c>
      <c r="O303" s="70">
        <f>COUNTIFS(O$1,"&gt;="&amp;$D303,O$1,"&lt;="&amp;$E303)</f>
        <v>0</v>
      </c>
      <c r="P303" s="70">
        <f>COUNTIFS(P$1,"&gt;="&amp;$D303,P$1,"&lt;="&amp;$E303)</f>
        <v>0</v>
      </c>
      <c r="Q303" s="70">
        <f>COUNTIFS(Q$1,"&gt;="&amp;$D303,Q$1,"&lt;="&amp;$E303)</f>
        <v>0</v>
      </c>
      <c r="R303" s="70">
        <f>COUNTIFS(R$1,"&gt;="&amp;$D303,R$1,"&lt;="&amp;$E303)</f>
        <v>0</v>
      </c>
      <c r="S303" s="70">
        <f>COUNTIFS(S$1,"&gt;="&amp;$D303,S$1,"&lt;="&amp;$E303)</f>
        <v>0</v>
      </c>
      <c r="T303" s="70">
        <f>COUNTIFS(T$1,"&gt;="&amp;$D303,T$1,"&lt;="&amp;$E303)</f>
        <v>0</v>
      </c>
      <c r="U303" s="70">
        <f>COUNTIFS(U$1,"&gt;="&amp;$D303,U$1,"&lt;="&amp;$E303)</f>
        <v>0</v>
      </c>
      <c r="V303" s="70">
        <f>COUNTIFS(V$1,"&gt;="&amp;$D303,V$1,"&lt;="&amp;$E303)</f>
        <v>0</v>
      </c>
      <c r="W303" s="70">
        <f>COUNTIFS(W$1,"&gt;="&amp;$D303,W$1,"&lt;="&amp;$E303)</f>
        <v>1</v>
      </c>
      <c r="X303" s="70">
        <f>COUNTIFS(X$1,"&gt;="&amp;$D303,X$1,"&lt;="&amp;$E303)</f>
        <v>0</v>
      </c>
      <c r="Y303" s="70">
        <f>COUNTIFS(Y$1,"&gt;="&amp;$D303,Y$1,"&lt;="&amp;$E303)</f>
        <v>0</v>
      </c>
      <c r="Z303" s="70">
        <f>COUNTIFS(Z$1,"&gt;="&amp;$D303,Z$1,"&lt;="&amp;$E303)</f>
        <v>0</v>
      </c>
      <c r="AA303" s="70">
        <f>COUNTIFS(AA$1,"&gt;="&amp;$D303,AA$1,"&lt;="&amp;$E303)</f>
        <v>0</v>
      </c>
      <c r="AB303" s="70">
        <f>COUNTIFS(AB$1,"&gt;="&amp;$D303,AB$1,"&lt;="&amp;$E303)</f>
        <v>0</v>
      </c>
      <c r="AC303" s="70">
        <f>COUNTIFS(AC$1,"&gt;="&amp;$D303,AC$1,"&lt;="&amp;$E303)</f>
        <v>0</v>
      </c>
      <c r="AD303" s="70">
        <f>COUNTIFS(AD$1,"&gt;="&amp;$D303,AD$1,"&lt;="&amp;$E303)</f>
        <v>0</v>
      </c>
      <c r="AE303" s="70">
        <f>COUNTIFS(AE$1,"&gt;="&amp;$D303,AE$1,"&lt;="&amp;$E303)</f>
        <v>0</v>
      </c>
      <c r="AF303" s="70">
        <f>COUNTIFS(AF$1,"&gt;="&amp;$D303,AF$1,"&lt;="&amp;$E303)</f>
        <v>0</v>
      </c>
      <c r="AG303" s="70">
        <f>COUNTIFS(AG$1,"&gt;="&amp;$D303,AG$1,"&lt;="&amp;$E303)</f>
        <v>0</v>
      </c>
      <c r="AH303" s="70">
        <f>COUNTIFS(AH$1,"&gt;="&amp;$D303,AH$1,"&lt;="&amp;$E303)</f>
        <v>0</v>
      </c>
      <c r="AI303" s="70">
        <f>COUNTIFS(AI$1,"&gt;="&amp;$D303,AI$1,"&lt;="&amp;$E303)</f>
        <v>0</v>
      </c>
      <c r="AJ303" s="94"/>
      <c r="AK303" s="94"/>
      <c r="AL303" s="94"/>
      <c r="AM303" s="94"/>
      <c r="AN303" s="94"/>
      <c r="AO303" s="94"/>
      <c r="AP303" s="94"/>
      <c r="AQ303" s="94"/>
      <c r="AR303" s="94"/>
      <c r="AS303" s="94"/>
      <c r="AT303" s="94"/>
      <c r="AU303" s="94"/>
      <c r="AV303" s="94"/>
      <c r="AW303" s="94"/>
      <c r="AX303" s="94"/>
      <c r="AY303" s="94"/>
      <c r="AZ303" s="94"/>
      <c r="BA303" s="94"/>
      <c r="BB303" s="94"/>
    </row>
    <row r="304" spans="1:54" s="4" customFormat="1" hidden="1">
      <c r="A304" s="5" t="s">
        <v>34</v>
      </c>
      <c r="B304" s="1" t="s">
        <v>277</v>
      </c>
      <c r="C304" s="5" t="s">
        <v>701</v>
      </c>
      <c r="D304" s="4">
        <v>44228</v>
      </c>
      <c r="E304" s="4">
        <v>44255</v>
      </c>
      <c r="F304" s="44"/>
      <c r="I304" s="44"/>
      <c r="J304" s="44"/>
      <c r="K304" s="44"/>
      <c r="L304" s="70">
        <f>COUNTIFS(L$1,"&gt;="&amp;$D304,L$1,"&lt;="&amp;$E304)</f>
        <v>0</v>
      </c>
      <c r="M304" s="70">
        <f>COUNTIFS(M$1,"&gt;="&amp;$D304,M$1,"&lt;="&amp;$E304)</f>
        <v>0</v>
      </c>
      <c r="N304" s="70">
        <f>COUNTIFS(N$1,"&gt;="&amp;$D304,N$1,"&lt;="&amp;$E304)</f>
        <v>0</v>
      </c>
      <c r="O304" s="70">
        <f>COUNTIFS(O$1,"&gt;="&amp;$D304,O$1,"&lt;="&amp;$E304)</f>
        <v>0</v>
      </c>
      <c r="P304" s="70">
        <f>COUNTIFS(P$1,"&gt;="&amp;$D304,P$1,"&lt;="&amp;$E304)</f>
        <v>0</v>
      </c>
      <c r="Q304" s="70">
        <f>COUNTIFS(Q$1,"&gt;="&amp;$D304,Q$1,"&lt;="&amp;$E304)</f>
        <v>0</v>
      </c>
      <c r="R304" s="70">
        <f>COUNTIFS(R$1,"&gt;="&amp;$D304,R$1,"&lt;="&amp;$E304)</f>
        <v>0</v>
      </c>
      <c r="S304" s="70">
        <f>COUNTIFS(S$1,"&gt;="&amp;$D304,S$1,"&lt;="&amp;$E304)</f>
        <v>0</v>
      </c>
      <c r="T304" s="70">
        <f>COUNTIFS(T$1,"&gt;="&amp;$D304,T$1,"&lt;="&amp;$E304)</f>
        <v>0</v>
      </c>
      <c r="U304" s="70">
        <f>COUNTIFS(U$1,"&gt;="&amp;$D304,U$1,"&lt;="&amp;$E304)</f>
        <v>0</v>
      </c>
      <c r="V304" s="70">
        <f>COUNTIFS(V$1,"&gt;="&amp;$D304,V$1,"&lt;="&amp;$E304)</f>
        <v>0</v>
      </c>
      <c r="W304" s="70">
        <f>COUNTIFS(W$1,"&gt;="&amp;$D304,W$1,"&lt;="&amp;$E304)</f>
        <v>0</v>
      </c>
      <c r="X304" s="70">
        <f>COUNTIFS(X$1,"&gt;="&amp;$D304,X$1,"&lt;="&amp;$E304)</f>
        <v>0</v>
      </c>
      <c r="Y304" s="70">
        <f>COUNTIFS(Y$1,"&gt;="&amp;$D304,Y$1,"&lt;="&amp;$E304)</f>
        <v>1</v>
      </c>
      <c r="Z304" s="70">
        <f>COUNTIFS(Z$1,"&gt;="&amp;$D304,Z$1,"&lt;="&amp;$E304)</f>
        <v>0</v>
      </c>
      <c r="AA304" s="70">
        <f>COUNTIFS(AA$1,"&gt;="&amp;$D304,AA$1,"&lt;="&amp;$E304)</f>
        <v>0</v>
      </c>
      <c r="AB304" s="70">
        <f>COUNTIFS(AB$1,"&gt;="&amp;$D304,AB$1,"&lt;="&amp;$E304)</f>
        <v>0</v>
      </c>
      <c r="AC304" s="70">
        <f>COUNTIFS(AC$1,"&gt;="&amp;$D304,AC$1,"&lt;="&amp;$E304)</f>
        <v>0</v>
      </c>
      <c r="AD304" s="70">
        <f>COUNTIFS(AD$1,"&gt;="&amp;$D304,AD$1,"&lt;="&amp;$E304)</f>
        <v>0</v>
      </c>
      <c r="AE304" s="70">
        <f>COUNTIFS(AE$1,"&gt;="&amp;$D304,AE$1,"&lt;="&amp;$E304)</f>
        <v>0</v>
      </c>
      <c r="AF304" s="70">
        <f>COUNTIFS(AF$1,"&gt;="&amp;$D304,AF$1,"&lt;="&amp;$E304)</f>
        <v>0</v>
      </c>
      <c r="AG304" s="70">
        <f>COUNTIFS(AG$1,"&gt;="&amp;$D304,AG$1,"&lt;="&amp;$E304)</f>
        <v>0</v>
      </c>
      <c r="AH304" s="70">
        <f>COUNTIFS(AH$1,"&gt;="&amp;$D304,AH$1,"&lt;="&amp;$E304)</f>
        <v>0</v>
      </c>
      <c r="AI304" s="70">
        <f>COUNTIFS(AI$1,"&gt;="&amp;$D304,AI$1,"&lt;="&amp;$E304)</f>
        <v>0</v>
      </c>
      <c r="AJ304" s="94"/>
      <c r="AK304" s="94"/>
      <c r="AL304" s="94"/>
      <c r="AM304" s="94"/>
      <c r="AN304" s="94"/>
      <c r="AO304" s="94"/>
      <c r="AP304" s="94"/>
      <c r="AQ304" s="94"/>
      <c r="AR304" s="94"/>
      <c r="AS304" s="94"/>
      <c r="AT304" s="94"/>
      <c r="AU304" s="94"/>
      <c r="AV304" s="94"/>
      <c r="AW304" s="94"/>
      <c r="AX304" s="94"/>
      <c r="AY304" s="94"/>
      <c r="AZ304" s="94"/>
      <c r="BA304" s="94"/>
      <c r="BB304" s="94"/>
    </row>
    <row r="305" spans="1:54" s="4" customFormat="1" hidden="1">
      <c r="A305" s="5" t="s">
        <v>33</v>
      </c>
      <c r="B305" s="23" t="s">
        <v>275</v>
      </c>
      <c r="C305" s="5" t="s">
        <v>774</v>
      </c>
      <c r="D305" s="4">
        <v>44228</v>
      </c>
      <c r="E305" s="4">
        <v>44255</v>
      </c>
      <c r="F305" s="44"/>
      <c r="I305" s="44"/>
      <c r="J305" s="44"/>
      <c r="K305" s="44"/>
      <c r="L305" s="70">
        <f>COUNTIFS(L$1,"&gt;="&amp;$D305,L$1,"&lt;="&amp;$E305)</f>
        <v>0</v>
      </c>
      <c r="M305" s="70">
        <f>COUNTIFS(M$1,"&gt;="&amp;$D305,M$1,"&lt;="&amp;$E305)</f>
        <v>0</v>
      </c>
      <c r="N305" s="70">
        <f>COUNTIFS(N$1,"&gt;="&amp;$D305,N$1,"&lt;="&amp;$E305)</f>
        <v>0</v>
      </c>
      <c r="O305" s="70">
        <f>COUNTIFS(O$1,"&gt;="&amp;$D305,O$1,"&lt;="&amp;$E305)</f>
        <v>0</v>
      </c>
      <c r="P305" s="70">
        <f>COUNTIFS(P$1,"&gt;="&amp;$D305,P$1,"&lt;="&amp;$E305)</f>
        <v>0</v>
      </c>
      <c r="Q305" s="70">
        <f>COUNTIFS(Q$1,"&gt;="&amp;$D305,Q$1,"&lt;="&amp;$E305)</f>
        <v>0</v>
      </c>
      <c r="R305" s="70">
        <f>COUNTIFS(R$1,"&gt;="&amp;$D305,R$1,"&lt;="&amp;$E305)</f>
        <v>0</v>
      </c>
      <c r="S305" s="70">
        <f>COUNTIFS(S$1,"&gt;="&amp;$D305,S$1,"&lt;="&amp;$E305)</f>
        <v>0</v>
      </c>
      <c r="T305" s="70">
        <f>COUNTIFS(T$1,"&gt;="&amp;$D305,T$1,"&lt;="&amp;$E305)</f>
        <v>0</v>
      </c>
      <c r="U305" s="70">
        <f>COUNTIFS(U$1,"&gt;="&amp;$D305,U$1,"&lt;="&amp;$E305)</f>
        <v>0</v>
      </c>
      <c r="V305" s="70">
        <f>COUNTIFS(V$1,"&gt;="&amp;$D305,V$1,"&lt;="&amp;$E305)</f>
        <v>0</v>
      </c>
      <c r="W305" s="70">
        <f>COUNTIFS(W$1,"&gt;="&amp;$D305,W$1,"&lt;="&amp;$E305)</f>
        <v>0</v>
      </c>
      <c r="X305" s="70">
        <f>COUNTIFS(X$1,"&gt;="&amp;$D305,X$1,"&lt;="&amp;$E305)</f>
        <v>0</v>
      </c>
      <c r="Y305" s="70">
        <f>COUNTIFS(Y$1,"&gt;="&amp;$D305,Y$1,"&lt;="&amp;$E305)</f>
        <v>1</v>
      </c>
      <c r="Z305" s="70">
        <f>COUNTIFS(Z$1,"&gt;="&amp;$D305,Z$1,"&lt;="&amp;$E305)</f>
        <v>0</v>
      </c>
      <c r="AA305" s="70">
        <f>COUNTIFS(AA$1,"&gt;="&amp;$D305,AA$1,"&lt;="&amp;$E305)</f>
        <v>0</v>
      </c>
      <c r="AB305" s="70">
        <f>COUNTIFS(AB$1,"&gt;="&amp;$D305,AB$1,"&lt;="&amp;$E305)</f>
        <v>0</v>
      </c>
      <c r="AC305" s="70">
        <f>COUNTIFS(AC$1,"&gt;="&amp;$D305,AC$1,"&lt;="&amp;$E305)</f>
        <v>0</v>
      </c>
      <c r="AD305" s="70">
        <f>COUNTIFS(AD$1,"&gt;="&amp;$D305,AD$1,"&lt;="&amp;$E305)</f>
        <v>0</v>
      </c>
      <c r="AE305" s="70">
        <f>COUNTIFS(AE$1,"&gt;="&amp;$D305,AE$1,"&lt;="&amp;$E305)</f>
        <v>0</v>
      </c>
      <c r="AF305" s="70">
        <f>COUNTIFS(AF$1,"&gt;="&amp;$D305,AF$1,"&lt;="&amp;$E305)</f>
        <v>0</v>
      </c>
      <c r="AG305" s="70">
        <f>COUNTIFS(AG$1,"&gt;="&amp;$D305,AG$1,"&lt;="&amp;$E305)</f>
        <v>0</v>
      </c>
      <c r="AH305" s="70">
        <f>COUNTIFS(AH$1,"&gt;="&amp;$D305,AH$1,"&lt;="&amp;$E305)</f>
        <v>0</v>
      </c>
      <c r="AI305" s="70">
        <f>COUNTIFS(AI$1,"&gt;="&amp;$D305,AI$1,"&lt;="&amp;$E305)</f>
        <v>0</v>
      </c>
      <c r="AJ305" s="95"/>
      <c r="AK305" s="95"/>
      <c r="AL305" s="95"/>
      <c r="AM305" s="96"/>
      <c r="AN305" s="96"/>
      <c r="AO305" s="96"/>
      <c r="AP305" s="96"/>
      <c r="AQ305" s="96"/>
      <c r="AR305" s="96"/>
      <c r="AS305" s="96"/>
      <c r="AT305" s="96"/>
      <c r="AU305" s="96"/>
      <c r="AV305" s="96"/>
      <c r="AW305" s="96"/>
      <c r="AX305" s="96"/>
      <c r="AY305" s="96"/>
      <c r="AZ305" s="96"/>
      <c r="BA305" s="96"/>
      <c r="BB305" s="96"/>
    </row>
    <row r="306" spans="1:54" s="4" customFormat="1" hidden="1">
      <c r="A306" s="5" t="s">
        <v>35</v>
      </c>
      <c r="B306" s="23" t="s">
        <v>278</v>
      </c>
      <c r="C306" s="5" t="s">
        <v>774</v>
      </c>
      <c r="D306" s="4">
        <v>44244</v>
      </c>
      <c r="E306" s="4">
        <v>44244</v>
      </c>
      <c r="F306" s="44"/>
      <c r="I306" s="44"/>
      <c r="J306" s="44"/>
      <c r="K306" s="44"/>
      <c r="L306" s="70">
        <f>COUNTIFS(L$1,"&gt;="&amp;$D306,L$1,"&lt;="&amp;$E306)</f>
        <v>0</v>
      </c>
      <c r="M306" s="70">
        <f>COUNTIFS(M$1,"&gt;="&amp;$D306,M$1,"&lt;="&amp;$E306)</f>
        <v>0</v>
      </c>
      <c r="N306" s="70">
        <f>COUNTIFS(N$1,"&gt;="&amp;$D306,N$1,"&lt;="&amp;$E306)</f>
        <v>0</v>
      </c>
      <c r="O306" s="70">
        <f>COUNTIFS(O$1,"&gt;="&amp;$D306,O$1,"&lt;="&amp;$E306)</f>
        <v>0</v>
      </c>
      <c r="P306" s="70">
        <f>COUNTIFS(P$1,"&gt;="&amp;$D306,P$1,"&lt;="&amp;$E306)</f>
        <v>0</v>
      </c>
      <c r="Q306" s="70">
        <f>COUNTIFS(Q$1,"&gt;="&amp;$D306,Q$1,"&lt;="&amp;$E306)</f>
        <v>0</v>
      </c>
      <c r="R306" s="70">
        <f>COUNTIFS(R$1,"&gt;="&amp;$D306,R$1,"&lt;="&amp;$E306)</f>
        <v>0</v>
      </c>
      <c r="S306" s="70">
        <f>COUNTIFS(S$1,"&gt;="&amp;$D306,S$1,"&lt;="&amp;$E306)</f>
        <v>0</v>
      </c>
      <c r="T306" s="70">
        <f>COUNTIFS(T$1,"&gt;="&amp;$D306,T$1,"&lt;="&amp;$E306)</f>
        <v>0</v>
      </c>
      <c r="U306" s="70">
        <f>COUNTIFS(U$1,"&gt;="&amp;$D306,U$1,"&lt;="&amp;$E306)</f>
        <v>0</v>
      </c>
      <c r="V306" s="70">
        <f>COUNTIFS(V$1,"&gt;="&amp;$D306,V$1,"&lt;="&amp;$E306)</f>
        <v>0</v>
      </c>
      <c r="W306" s="70">
        <f>COUNTIFS(W$1,"&gt;="&amp;$D306,W$1,"&lt;="&amp;$E306)</f>
        <v>0</v>
      </c>
      <c r="X306" s="70">
        <f>COUNTIFS(X$1,"&gt;="&amp;$D306,X$1,"&lt;="&amp;$E306)</f>
        <v>0</v>
      </c>
      <c r="Y306" s="70">
        <f>COUNTIFS(Y$1,"&gt;="&amp;$D306,Y$1,"&lt;="&amp;$E306)</f>
        <v>0</v>
      </c>
      <c r="Z306" s="70">
        <f>COUNTIFS(Z$1,"&gt;="&amp;$D306,Z$1,"&lt;="&amp;$E306)</f>
        <v>0</v>
      </c>
      <c r="AA306" s="70">
        <f>COUNTIFS(AA$1,"&gt;="&amp;$D306,AA$1,"&lt;="&amp;$E306)</f>
        <v>0</v>
      </c>
      <c r="AB306" s="70">
        <f>COUNTIFS(AB$1,"&gt;="&amp;$D306,AB$1,"&lt;="&amp;$E306)</f>
        <v>0</v>
      </c>
      <c r="AC306" s="70">
        <f>COUNTIFS(AC$1,"&gt;="&amp;$D306,AC$1,"&lt;="&amp;$E306)</f>
        <v>0</v>
      </c>
      <c r="AD306" s="70">
        <f>COUNTIFS(AD$1,"&gt;="&amp;$D306,AD$1,"&lt;="&amp;$E306)</f>
        <v>0</v>
      </c>
      <c r="AE306" s="70">
        <f>COUNTIFS(AE$1,"&gt;="&amp;$D306,AE$1,"&lt;="&amp;$E306)</f>
        <v>0</v>
      </c>
      <c r="AF306" s="70">
        <f>COUNTIFS(AF$1,"&gt;="&amp;$D306,AF$1,"&lt;="&amp;$E306)</f>
        <v>0</v>
      </c>
      <c r="AG306" s="70">
        <f>COUNTIFS(AG$1,"&gt;="&amp;$D306,AG$1,"&lt;="&amp;$E306)</f>
        <v>0</v>
      </c>
      <c r="AH306" s="70">
        <f>COUNTIFS(AH$1,"&gt;="&amp;$D306,AH$1,"&lt;="&amp;$E306)</f>
        <v>0</v>
      </c>
      <c r="AI306" s="70">
        <f>COUNTIFS(AI$1,"&gt;="&amp;$D306,AI$1,"&lt;="&amp;$E306)</f>
        <v>0</v>
      </c>
      <c r="AJ306" s="95"/>
      <c r="AK306" s="95"/>
      <c r="AL306" s="95"/>
      <c r="AM306" s="96"/>
      <c r="AN306" s="96"/>
      <c r="AO306" s="96"/>
      <c r="AP306" s="96"/>
      <c r="AQ306" s="96"/>
      <c r="AR306" s="96"/>
      <c r="AS306" s="96"/>
      <c r="AT306" s="96"/>
      <c r="AU306" s="96"/>
      <c r="AV306" s="96"/>
      <c r="AW306" s="96"/>
      <c r="AX306" s="96"/>
      <c r="AY306" s="96"/>
      <c r="AZ306" s="96"/>
      <c r="BA306" s="96"/>
      <c r="BB306" s="96"/>
    </row>
    <row r="307" spans="1:54" s="4" customFormat="1" hidden="1">
      <c r="A307" s="5" t="s">
        <v>36</v>
      </c>
      <c r="B307" s="23" t="s">
        <v>281</v>
      </c>
      <c r="C307" s="5" t="s">
        <v>774</v>
      </c>
      <c r="D307" s="4">
        <v>44256</v>
      </c>
      <c r="E307" s="4">
        <v>44286</v>
      </c>
      <c r="F307" s="44"/>
      <c r="I307" s="44"/>
      <c r="J307" s="44"/>
      <c r="K307" s="44"/>
      <c r="L307" s="70">
        <f>COUNTIFS(L$1,"&gt;="&amp;$D307,L$1,"&lt;="&amp;$E307)</f>
        <v>0</v>
      </c>
      <c r="M307" s="70">
        <f>COUNTIFS(M$1,"&gt;="&amp;$D307,M$1,"&lt;="&amp;$E307)</f>
        <v>0</v>
      </c>
      <c r="N307" s="70">
        <f>COUNTIFS(N$1,"&gt;="&amp;$D307,N$1,"&lt;="&amp;$E307)</f>
        <v>0</v>
      </c>
      <c r="O307" s="70">
        <f>COUNTIFS(O$1,"&gt;="&amp;$D307,O$1,"&lt;="&amp;$E307)</f>
        <v>0</v>
      </c>
      <c r="P307" s="70">
        <f>COUNTIFS(P$1,"&gt;="&amp;$D307,P$1,"&lt;="&amp;$E307)</f>
        <v>0</v>
      </c>
      <c r="Q307" s="70">
        <f>COUNTIFS(Q$1,"&gt;="&amp;$D307,Q$1,"&lt;="&amp;$E307)</f>
        <v>0</v>
      </c>
      <c r="R307" s="70">
        <f>COUNTIFS(R$1,"&gt;="&amp;$D307,R$1,"&lt;="&amp;$E307)</f>
        <v>0</v>
      </c>
      <c r="S307" s="70">
        <f>COUNTIFS(S$1,"&gt;="&amp;$D307,S$1,"&lt;="&amp;$E307)</f>
        <v>0</v>
      </c>
      <c r="T307" s="70">
        <f>COUNTIFS(T$1,"&gt;="&amp;$D307,T$1,"&lt;="&amp;$E307)</f>
        <v>0</v>
      </c>
      <c r="U307" s="70">
        <f>COUNTIFS(U$1,"&gt;="&amp;$D307,U$1,"&lt;="&amp;$E307)</f>
        <v>0</v>
      </c>
      <c r="V307" s="70">
        <f>COUNTIFS(V$1,"&gt;="&amp;$D307,V$1,"&lt;="&amp;$E307)</f>
        <v>0</v>
      </c>
      <c r="W307" s="70">
        <f>COUNTIFS(W$1,"&gt;="&amp;$D307,W$1,"&lt;="&amp;$E307)</f>
        <v>0</v>
      </c>
      <c r="X307" s="70">
        <f>COUNTIFS(X$1,"&gt;="&amp;$D307,X$1,"&lt;="&amp;$E307)</f>
        <v>0</v>
      </c>
      <c r="Y307" s="70">
        <f>COUNTIFS(Y$1,"&gt;="&amp;$D307,Y$1,"&lt;="&amp;$E307)</f>
        <v>0</v>
      </c>
      <c r="Z307" s="70">
        <f>COUNTIFS(Z$1,"&gt;="&amp;$D307,Z$1,"&lt;="&amp;$E307)</f>
        <v>1</v>
      </c>
      <c r="AA307" s="70">
        <f>COUNTIFS(AA$1,"&gt;="&amp;$D307,AA$1,"&lt;="&amp;$E307)</f>
        <v>0</v>
      </c>
      <c r="AB307" s="70">
        <f>COUNTIFS(AB$1,"&gt;="&amp;$D307,AB$1,"&lt;="&amp;$E307)</f>
        <v>0</v>
      </c>
      <c r="AC307" s="70">
        <f>COUNTIFS(AC$1,"&gt;="&amp;$D307,AC$1,"&lt;="&amp;$E307)</f>
        <v>0</v>
      </c>
      <c r="AD307" s="70">
        <f>COUNTIFS(AD$1,"&gt;="&amp;$D307,AD$1,"&lt;="&amp;$E307)</f>
        <v>0</v>
      </c>
      <c r="AE307" s="70">
        <f>COUNTIFS(AE$1,"&gt;="&amp;$D307,AE$1,"&lt;="&amp;$E307)</f>
        <v>0</v>
      </c>
      <c r="AF307" s="70">
        <f>COUNTIFS(AF$1,"&gt;="&amp;$D307,AF$1,"&lt;="&amp;$E307)</f>
        <v>0</v>
      </c>
      <c r="AG307" s="70">
        <f>COUNTIFS(AG$1,"&gt;="&amp;$D307,AG$1,"&lt;="&amp;$E307)</f>
        <v>0</v>
      </c>
      <c r="AH307" s="70">
        <f>COUNTIFS(AH$1,"&gt;="&amp;$D307,AH$1,"&lt;="&amp;$E307)</f>
        <v>0</v>
      </c>
      <c r="AI307" s="70">
        <f>COUNTIFS(AI$1,"&gt;="&amp;$D307,AI$1,"&lt;="&amp;$E307)</f>
        <v>0</v>
      </c>
      <c r="AJ307" s="95"/>
      <c r="AK307" s="95"/>
      <c r="AL307" s="95"/>
      <c r="AM307" s="96"/>
      <c r="AN307" s="96"/>
      <c r="AO307" s="96"/>
      <c r="AP307" s="96"/>
      <c r="AQ307" s="96"/>
      <c r="AR307" s="96"/>
      <c r="AS307" s="96"/>
      <c r="AT307" s="96"/>
      <c r="AU307" s="96"/>
      <c r="AV307" s="96"/>
      <c r="AW307" s="96"/>
      <c r="AX307" s="96"/>
      <c r="AY307" s="96"/>
      <c r="AZ307" s="96"/>
      <c r="BA307" s="96"/>
      <c r="BB307" s="96"/>
    </row>
    <row r="308" spans="1:54" s="4" customFormat="1" hidden="1">
      <c r="A308" s="5" t="s">
        <v>34</v>
      </c>
      <c r="B308" s="1" t="s">
        <v>277</v>
      </c>
      <c r="C308" s="5" t="s">
        <v>743</v>
      </c>
      <c r="D308" s="4">
        <v>44256</v>
      </c>
      <c r="E308" s="4">
        <v>44286</v>
      </c>
      <c r="F308" s="44"/>
      <c r="I308" s="44"/>
      <c r="J308" s="44"/>
      <c r="K308" s="44"/>
      <c r="L308" s="70">
        <f>COUNTIFS(L$1,"&gt;="&amp;$D308,L$1,"&lt;="&amp;$E308)</f>
        <v>0</v>
      </c>
      <c r="M308" s="70">
        <f>COUNTIFS(M$1,"&gt;="&amp;$D308,M$1,"&lt;="&amp;$E308)</f>
        <v>0</v>
      </c>
      <c r="N308" s="70">
        <f>COUNTIFS(N$1,"&gt;="&amp;$D308,N$1,"&lt;="&amp;$E308)</f>
        <v>0</v>
      </c>
      <c r="O308" s="70">
        <f>COUNTIFS(O$1,"&gt;="&amp;$D308,O$1,"&lt;="&amp;$E308)</f>
        <v>0</v>
      </c>
      <c r="P308" s="70">
        <f>COUNTIFS(P$1,"&gt;="&amp;$D308,P$1,"&lt;="&amp;$E308)</f>
        <v>0</v>
      </c>
      <c r="Q308" s="70">
        <f>COUNTIFS(Q$1,"&gt;="&amp;$D308,Q$1,"&lt;="&amp;$E308)</f>
        <v>0</v>
      </c>
      <c r="R308" s="70">
        <f>COUNTIFS(R$1,"&gt;="&amp;$D308,R$1,"&lt;="&amp;$E308)</f>
        <v>0</v>
      </c>
      <c r="S308" s="70">
        <f>COUNTIFS(S$1,"&gt;="&amp;$D308,S$1,"&lt;="&amp;$E308)</f>
        <v>0</v>
      </c>
      <c r="T308" s="70">
        <f>COUNTIFS(T$1,"&gt;="&amp;$D308,T$1,"&lt;="&amp;$E308)</f>
        <v>0</v>
      </c>
      <c r="U308" s="70">
        <f>COUNTIFS(U$1,"&gt;="&amp;$D308,U$1,"&lt;="&amp;$E308)</f>
        <v>0</v>
      </c>
      <c r="V308" s="70">
        <f>COUNTIFS(V$1,"&gt;="&amp;$D308,V$1,"&lt;="&amp;$E308)</f>
        <v>0</v>
      </c>
      <c r="W308" s="70">
        <f>COUNTIFS(W$1,"&gt;="&amp;$D308,W$1,"&lt;="&amp;$E308)</f>
        <v>0</v>
      </c>
      <c r="X308" s="70">
        <f>COUNTIFS(X$1,"&gt;="&amp;$D308,X$1,"&lt;="&amp;$E308)</f>
        <v>0</v>
      </c>
      <c r="Y308" s="70">
        <f>COUNTIFS(Y$1,"&gt;="&amp;$D308,Y$1,"&lt;="&amp;$E308)</f>
        <v>0</v>
      </c>
      <c r="Z308" s="70">
        <f>COUNTIFS(Z$1,"&gt;="&amp;$D308,Z$1,"&lt;="&amp;$E308)</f>
        <v>1</v>
      </c>
      <c r="AA308" s="70">
        <f>COUNTIFS(AA$1,"&gt;="&amp;$D308,AA$1,"&lt;="&amp;$E308)</f>
        <v>0</v>
      </c>
      <c r="AB308" s="70">
        <f>COUNTIFS(AB$1,"&gt;="&amp;$D308,AB$1,"&lt;="&amp;$E308)</f>
        <v>0</v>
      </c>
      <c r="AC308" s="70">
        <f>COUNTIFS(AC$1,"&gt;="&amp;$D308,AC$1,"&lt;="&amp;$E308)</f>
        <v>0</v>
      </c>
      <c r="AD308" s="70">
        <f>COUNTIFS(AD$1,"&gt;="&amp;$D308,AD$1,"&lt;="&amp;$E308)</f>
        <v>0</v>
      </c>
      <c r="AE308" s="70">
        <f>COUNTIFS(AE$1,"&gt;="&amp;$D308,AE$1,"&lt;="&amp;$E308)</f>
        <v>0</v>
      </c>
      <c r="AF308" s="70">
        <f>COUNTIFS(AF$1,"&gt;="&amp;$D308,AF$1,"&lt;="&amp;$E308)</f>
        <v>0</v>
      </c>
      <c r="AG308" s="70">
        <f>COUNTIFS(AG$1,"&gt;="&amp;$D308,AG$1,"&lt;="&amp;$E308)</f>
        <v>0</v>
      </c>
      <c r="AH308" s="70">
        <f>COUNTIFS(AH$1,"&gt;="&amp;$D308,AH$1,"&lt;="&amp;$E308)</f>
        <v>0</v>
      </c>
      <c r="AI308" s="70">
        <f>COUNTIFS(AI$1,"&gt;="&amp;$D308,AI$1,"&lt;="&amp;$E308)</f>
        <v>0</v>
      </c>
      <c r="AJ308" s="94"/>
      <c r="AK308" s="94"/>
      <c r="AL308" s="94"/>
      <c r="AM308" s="94"/>
      <c r="AN308" s="94"/>
      <c r="AO308" s="94"/>
      <c r="AP308" s="94"/>
      <c r="AQ308" s="94"/>
      <c r="AR308" s="94"/>
      <c r="AS308" s="94"/>
      <c r="AT308" s="94"/>
      <c r="AU308" s="94"/>
      <c r="AV308" s="94"/>
      <c r="AW308" s="94"/>
      <c r="AX308" s="94"/>
      <c r="AY308" s="94"/>
      <c r="AZ308" s="94"/>
      <c r="BA308" s="94"/>
      <c r="BB308" s="94"/>
    </row>
    <row r="309" spans="1:54" s="4" customFormat="1" hidden="1">
      <c r="A309" s="5" t="s">
        <v>34</v>
      </c>
      <c r="B309" s="1" t="s">
        <v>277</v>
      </c>
      <c r="C309" s="5" t="s">
        <v>746</v>
      </c>
      <c r="D309" s="4">
        <v>44256</v>
      </c>
      <c r="E309" s="4">
        <v>44286</v>
      </c>
      <c r="F309" s="44"/>
      <c r="I309" s="44"/>
      <c r="J309" s="44"/>
      <c r="K309" s="44"/>
      <c r="L309" s="70">
        <f>COUNTIFS(L$1,"&gt;="&amp;$D309,L$1,"&lt;="&amp;$E309)</f>
        <v>0</v>
      </c>
      <c r="M309" s="70">
        <f>COUNTIFS(M$1,"&gt;="&amp;$D309,M$1,"&lt;="&amp;$E309)</f>
        <v>0</v>
      </c>
      <c r="N309" s="70">
        <f>COUNTIFS(N$1,"&gt;="&amp;$D309,N$1,"&lt;="&amp;$E309)</f>
        <v>0</v>
      </c>
      <c r="O309" s="70">
        <f>COUNTIFS(O$1,"&gt;="&amp;$D309,O$1,"&lt;="&amp;$E309)</f>
        <v>0</v>
      </c>
      <c r="P309" s="70">
        <f>COUNTIFS(P$1,"&gt;="&amp;$D309,P$1,"&lt;="&amp;$E309)</f>
        <v>0</v>
      </c>
      <c r="Q309" s="70">
        <f>COUNTIFS(Q$1,"&gt;="&amp;$D309,Q$1,"&lt;="&amp;$E309)</f>
        <v>0</v>
      </c>
      <c r="R309" s="70">
        <f>COUNTIFS(R$1,"&gt;="&amp;$D309,R$1,"&lt;="&amp;$E309)</f>
        <v>0</v>
      </c>
      <c r="S309" s="70">
        <f>COUNTIFS(S$1,"&gt;="&amp;$D309,S$1,"&lt;="&amp;$E309)</f>
        <v>0</v>
      </c>
      <c r="T309" s="70">
        <f>COUNTIFS(T$1,"&gt;="&amp;$D309,T$1,"&lt;="&amp;$E309)</f>
        <v>0</v>
      </c>
      <c r="U309" s="70">
        <f>COUNTIFS(U$1,"&gt;="&amp;$D309,U$1,"&lt;="&amp;$E309)</f>
        <v>0</v>
      </c>
      <c r="V309" s="70">
        <f>COUNTIFS(V$1,"&gt;="&amp;$D309,V$1,"&lt;="&amp;$E309)</f>
        <v>0</v>
      </c>
      <c r="W309" s="70">
        <f>COUNTIFS(W$1,"&gt;="&amp;$D309,W$1,"&lt;="&amp;$E309)</f>
        <v>0</v>
      </c>
      <c r="X309" s="70">
        <f>COUNTIFS(X$1,"&gt;="&amp;$D309,X$1,"&lt;="&amp;$E309)</f>
        <v>0</v>
      </c>
      <c r="Y309" s="70">
        <f>COUNTIFS(Y$1,"&gt;="&amp;$D309,Y$1,"&lt;="&amp;$E309)</f>
        <v>0</v>
      </c>
      <c r="Z309" s="70">
        <f>COUNTIFS(Z$1,"&gt;="&amp;$D309,Z$1,"&lt;="&amp;$E309)</f>
        <v>1</v>
      </c>
      <c r="AA309" s="70">
        <f>COUNTIFS(AA$1,"&gt;="&amp;$D309,AA$1,"&lt;="&amp;$E309)</f>
        <v>0</v>
      </c>
      <c r="AB309" s="70">
        <f>COUNTIFS(AB$1,"&gt;="&amp;$D309,AB$1,"&lt;="&amp;$E309)</f>
        <v>0</v>
      </c>
      <c r="AC309" s="70">
        <f>COUNTIFS(AC$1,"&gt;="&amp;$D309,AC$1,"&lt;="&amp;$E309)</f>
        <v>0</v>
      </c>
      <c r="AD309" s="70">
        <f>COUNTIFS(AD$1,"&gt;="&amp;$D309,AD$1,"&lt;="&amp;$E309)</f>
        <v>0</v>
      </c>
      <c r="AE309" s="70">
        <f>COUNTIFS(AE$1,"&gt;="&amp;$D309,AE$1,"&lt;="&amp;$E309)</f>
        <v>0</v>
      </c>
      <c r="AF309" s="70">
        <f>COUNTIFS(AF$1,"&gt;="&amp;$D309,AF$1,"&lt;="&amp;$E309)</f>
        <v>0</v>
      </c>
      <c r="AG309" s="70">
        <f>COUNTIFS(AG$1,"&gt;="&amp;$D309,AG$1,"&lt;="&amp;$E309)</f>
        <v>0</v>
      </c>
      <c r="AH309" s="70">
        <f>COUNTIFS(AH$1,"&gt;="&amp;$D309,AH$1,"&lt;="&amp;$E309)</f>
        <v>0</v>
      </c>
      <c r="AI309" s="70">
        <f>COUNTIFS(AI$1,"&gt;="&amp;$D309,AI$1,"&lt;="&amp;$E309)</f>
        <v>0</v>
      </c>
      <c r="AJ309" s="94"/>
      <c r="AK309" s="94"/>
      <c r="AL309" s="94"/>
      <c r="AM309" s="94"/>
      <c r="AN309" s="94"/>
      <c r="AO309" s="94"/>
      <c r="AP309" s="94"/>
      <c r="AQ309" s="94"/>
      <c r="AR309" s="94"/>
      <c r="AS309" s="94"/>
      <c r="AT309" s="94"/>
      <c r="AU309" s="94"/>
      <c r="AV309" s="94"/>
      <c r="AW309" s="94"/>
      <c r="AX309" s="94"/>
      <c r="AY309" s="94"/>
      <c r="AZ309" s="94"/>
      <c r="BA309" s="94"/>
      <c r="BB309" s="94"/>
    </row>
    <row r="310" spans="1:54" s="4" customFormat="1" hidden="1">
      <c r="A310" s="22" t="s">
        <v>1</v>
      </c>
      <c r="B310" s="1" t="s">
        <v>271</v>
      </c>
      <c r="C310" s="3" t="s">
        <v>64</v>
      </c>
      <c r="D310" s="4">
        <v>43891</v>
      </c>
      <c r="E310" s="4">
        <v>43921</v>
      </c>
      <c r="F310" s="44"/>
      <c r="I310" s="44"/>
      <c r="J310" s="44"/>
      <c r="K310" s="44"/>
      <c r="L310" s="70">
        <f>COUNTIFS(L$1,"&gt;="&amp;$D310,L$1,"&lt;="&amp;$E310)</f>
        <v>0</v>
      </c>
      <c r="M310" s="70">
        <f>COUNTIFS(M$1,"&gt;="&amp;$D310,M$1,"&lt;="&amp;$E310)</f>
        <v>0</v>
      </c>
      <c r="N310" s="70">
        <f>COUNTIFS(N$1,"&gt;="&amp;$D310,N$1,"&lt;="&amp;$E310)</f>
        <v>1</v>
      </c>
      <c r="O310" s="70">
        <f>COUNTIFS(O$1,"&gt;="&amp;$D310,O$1,"&lt;="&amp;$E310)</f>
        <v>0</v>
      </c>
      <c r="P310" s="70">
        <f>COUNTIFS(P$1,"&gt;="&amp;$D310,P$1,"&lt;="&amp;$E310)</f>
        <v>0</v>
      </c>
      <c r="Q310" s="70">
        <f>COUNTIFS(Q$1,"&gt;="&amp;$D310,Q$1,"&lt;="&amp;$E310)</f>
        <v>0</v>
      </c>
      <c r="R310" s="70">
        <f>COUNTIFS(R$1,"&gt;="&amp;$D310,R$1,"&lt;="&amp;$E310)</f>
        <v>0</v>
      </c>
      <c r="S310" s="70">
        <f>COUNTIFS(S$1,"&gt;="&amp;$D310,S$1,"&lt;="&amp;$E310)</f>
        <v>0</v>
      </c>
      <c r="T310" s="70">
        <f>COUNTIFS(T$1,"&gt;="&amp;$D310,T$1,"&lt;="&amp;$E310)</f>
        <v>0</v>
      </c>
      <c r="U310" s="70">
        <f>COUNTIFS(U$1,"&gt;="&amp;$D310,U$1,"&lt;="&amp;$E310)</f>
        <v>0</v>
      </c>
      <c r="V310" s="70">
        <f>COUNTIFS(V$1,"&gt;="&amp;$D310,V$1,"&lt;="&amp;$E310)</f>
        <v>0</v>
      </c>
      <c r="W310" s="70">
        <f>COUNTIFS(W$1,"&gt;="&amp;$D310,W$1,"&lt;="&amp;$E310)</f>
        <v>0</v>
      </c>
      <c r="X310" s="70">
        <f>COUNTIFS(X$1,"&gt;="&amp;$D310,X$1,"&lt;="&amp;$E310)</f>
        <v>0</v>
      </c>
      <c r="Y310" s="70">
        <f>COUNTIFS(Y$1,"&gt;="&amp;$D310,Y$1,"&lt;="&amp;$E310)</f>
        <v>0</v>
      </c>
      <c r="Z310" s="70">
        <f>COUNTIFS(Z$1,"&gt;="&amp;$D310,Z$1,"&lt;="&amp;$E310)</f>
        <v>0</v>
      </c>
      <c r="AA310" s="70">
        <f>COUNTIFS(AA$1,"&gt;="&amp;$D310,AA$1,"&lt;="&amp;$E310)</f>
        <v>0</v>
      </c>
      <c r="AB310" s="70">
        <f>COUNTIFS(AB$1,"&gt;="&amp;$D310,AB$1,"&lt;="&amp;$E310)</f>
        <v>0</v>
      </c>
      <c r="AC310" s="70">
        <f>COUNTIFS(AC$1,"&gt;="&amp;$D310,AC$1,"&lt;="&amp;$E310)</f>
        <v>0</v>
      </c>
      <c r="AD310" s="70">
        <f>COUNTIFS(AD$1,"&gt;="&amp;$D310,AD$1,"&lt;="&amp;$E310)</f>
        <v>0</v>
      </c>
      <c r="AE310" s="70">
        <f>COUNTIFS(AE$1,"&gt;="&amp;$D310,AE$1,"&lt;="&amp;$E310)</f>
        <v>0</v>
      </c>
      <c r="AF310" s="70">
        <f>COUNTIFS(AF$1,"&gt;="&amp;$D310,AF$1,"&lt;="&amp;$E310)</f>
        <v>0</v>
      </c>
      <c r="AG310" s="70">
        <f>COUNTIFS(AG$1,"&gt;="&amp;$D310,AG$1,"&lt;="&amp;$E310)</f>
        <v>0</v>
      </c>
      <c r="AH310" s="70">
        <f>COUNTIFS(AH$1,"&gt;="&amp;$D310,AH$1,"&lt;="&amp;$E310)</f>
        <v>0</v>
      </c>
      <c r="AI310" s="70">
        <f>COUNTIFS(AI$1,"&gt;="&amp;$D310,AI$1,"&lt;="&amp;$E310)</f>
        <v>0</v>
      </c>
      <c r="AJ310" s="94"/>
      <c r="AK310" s="94"/>
      <c r="AL310" s="94"/>
      <c r="AM310" s="94"/>
      <c r="AN310" s="94"/>
      <c r="AO310" s="94"/>
      <c r="AP310" s="94"/>
      <c r="AQ310" s="94"/>
      <c r="AR310" s="94"/>
      <c r="AS310" s="94"/>
      <c r="AT310" s="94"/>
      <c r="AU310" s="94"/>
      <c r="AV310" s="94"/>
      <c r="AW310" s="94"/>
      <c r="AX310" s="94"/>
      <c r="AY310" s="94"/>
      <c r="AZ310" s="94"/>
      <c r="BA310" s="94"/>
      <c r="BB310" s="94"/>
    </row>
    <row r="311" spans="1:54" s="4" customFormat="1" hidden="1">
      <c r="A311" s="5" t="s">
        <v>1</v>
      </c>
      <c r="B311" s="1" t="s">
        <v>271</v>
      </c>
      <c r="C311" s="4" t="s">
        <v>646</v>
      </c>
      <c r="D311" s="4">
        <v>44197</v>
      </c>
      <c r="E311" s="4">
        <v>44227</v>
      </c>
      <c r="F311" s="44"/>
      <c r="I311" s="44"/>
      <c r="J311" s="44"/>
      <c r="K311" s="44"/>
      <c r="L311" s="70">
        <f>COUNTIFS(L$1,"&gt;="&amp;$D311,L$1,"&lt;="&amp;$E311)</f>
        <v>0</v>
      </c>
      <c r="M311" s="70">
        <f>COUNTIFS(M$1,"&gt;="&amp;$D311,M$1,"&lt;="&amp;$E311)</f>
        <v>0</v>
      </c>
      <c r="N311" s="70">
        <f>COUNTIFS(N$1,"&gt;="&amp;$D311,N$1,"&lt;="&amp;$E311)</f>
        <v>0</v>
      </c>
      <c r="O311" s="70">
        <f>COUNTIFS(O$1,"&gt;="&amp;$D311,O$1,"&lt;="&amp;$E311)</f>
        <v>0</v>
      </c>
      <c r="P311" s="70">
        <f>COUNTIFS(P$1,"&gt;="&amp;$D311,P$1,"&lt;="&amp;$E311)</f>
        <v>0</v>
      </c>
      <c r="Q311" s="70">
        <f>COUNTIFS(Q$1,"&gt;="&amp;$D311,Q$1,"&lt;="&amp;$E311)</f>
        <v>0</v>
      </c>
      <c r="R311" s="70">
        <f>COUNTIFS(R$1,"&gt;="&amp;$D311,R$1,"&lt;="&amp;$E311)</f>
        <v>0</v>
      </c>
      <c r="S311" s="70">
        <f>COUNTIFS(S$1,"&gt;="&amp;$D311,S$1,"&lt;="&amp;$E311)</f>
        <v>0</v>
      </c>
      <c r="T311" s="70">
        <f>COUNTIFS(T$1,"&gt;="&amp;$D311,T$1,"&lt;="&amp;$E311)</f>
        <v>0</v>
      </c>
      <c r="U311" s="70">
        <f>COUNTIFS(U$1,"&gt;="&amp;$D311,U$1,"&lt;="&amp;$E311)</f>
        <v>0</v>
      </c>
      <c r="V311" s="70">
        <f>COUNTIFS(V$1,"&gt;="&amp;$D311,V$1,"&lt;="&amp;$E311)</f>
        <v>0</v>
      </c>
      <c r="W311" s="70">
        <f>COUNTIFS(W$1,"&gt;="&amp;$D311,W$1,"&lt;="&amp;$E311)</f>
        <v>0</v>
      </c>
      <c r="X311" s="70">
        <f>COUNTIFS(X$1,"&gt;="&amp;$D311,X$1,"&lt;="&amp;$E311)</f>
        <v>1</v>
      </c>
      <c r="Y311" s="70">
        <f>COUNTIFS(Y$1,"&gt;="&amp;$D311,Y$1,"&lt;="&amp;$E311)</f>
        <v>0</v>
      </c>
      <c r="Z311" s="70">
        <f>COUNTIFS(Z$1,"&gt;="&amp;$D311,Z$1,"&lt;="&amp;$E311)</f>
        <v>0</v>
      </c>
      <c r="AA311" s="70">
        <f>COUNTIFS(AA$1,"&gt;="&amp;$D311,AA$1,"&lt;="&amp;$E311)</f>
        <v>0</v>
      </c>
      <c r="AB311" s="70">
        <f>COUNTIFS(AB$1,"&gt;="&amp;$D311,AB$1,"&lt;="&amp;$E311)</f>
        <v>0</v>
      </c>
      <c r="AC311" s="70">
        <f>COUNTIFS(AC$1,"&gt;="&amp;$D311,AC$1,"&lt;="&amp;$E311)</f>
        <v>0</v>
      </c>
      <c r="AD311" s="70">
        <f>COUNTIFS(AD$1,"&gt;="&amp;$D311,AD$1,"&lt;="&amp;$E311)</f>
        <v>0</v>
      </c>
      <c r="AE311" s="70">
        <f>COUNTIFS(AE$1,"&gt;="&amp;$D311,AE$1,"&lt;="&amp;$E311)</f>
        <v>0</v>
      </c>
      <c r="AF311" s="70">
        <f>COUNTIFS(AF$1,"&gt;="&amp;$D311,AF$1,"&lt;="&amp;$E311)</f>
        <v>0</v>
      </c>
      <c r="AG311" s="70">
        <f>COUNTIFS(AG$1,"&gt;="&amp;$D311,AG$1,"&lt;="&amp;$E311)</f>
        <v>0</v>
      </c>
      <c r="AH311" s="70">
        <f>COUNTIFS(AH$1,"&gt;="&amp;$D311,AH$1,"&lt;="&amp;$E311)</f>
        <v>0</v>
      </c>
      <c r="AI311" s="70">
        <f>COUNTIFS(AI$1,"&gt;="&amp;$D311,AI$1,"&lt;="&amp;$E311)</f>
        <v>0</v>
      </c>
      <c r="AJ311" s="94"/>
      <c r="AK311" s="94"/>
      <c r="AL311" s="94"/>
      <c r="AM311" s="94"/>
      <c r="AN311" s="94"/>
      <c r="AO311" s="94"/>
      <c r="AP311" s="94"/>
      <c r="AQ311" s="94"/>
      <c r="AR311" s="98"/>
      <c r="AS311" s="98"/>
      <c r="AT311" s="98"/>
      <c r="AU311" s="98"/>
      <c r="AV311" s="98"/>
      <c r="AW311" s="98"/>
      <c r="AX311" s="98"/>
      <c r="AY311" s="98"/>
      <c r="AZ311" s="98"/>
      <c r="BA311" s="98"/>
      <c r="BB311" s="98"/>
    </row>
    <row r="312" spans="1:54" s="4" customFormat="1" hidden="1">
      <c r="A312" s="5" t="s">
        <v>1</v>
      </c>
      <c r="B312" s="1" t="s">
        <v>271</v>
      </c>
      <c r="C312" s="4" t="s">
        <v>647</v>
      </c>
      <c r="D312" s="4">
        <v>44197</v>
      </c>
      <c r="E312" s="4">
        <v>44227</v>
      </c>
      <c r="F312" s="44"/>
      <c r="I312" s="44"/>
      <c r="J312" s="44"/>
      <c r="K312" s="44"/>
      <c r="L312" s="70">
        <f>COUNTIFS(L$1,"&gt;="&amp;$D312,L$1,"&lt;="&amp;$E312)</f>
        <v>0</v>
      </c>
      <c r="M312" s="70">
        <f>COUNTIFS(M$1,"&gt;="&amp;$D312,M$1,"&lt;="&amp;$E312)</f>
        <v>0</v>
      </c>
      <c r="N312" s="70">
        <f>COUNTIFS(N$1,"&gt;="&amp;$D312,N$1,"&lt;="&amp;$E312)</f>
        <v>0</v>
      </c>
      <c r="O312" s="70">
        <f>COUNTIFS(O$1,"&gt;="&amp;$D312,O$1,"&lt;="&amp;$E312)</f>
        <v>0</v>
      </c>
      <c r="P312" s="70">
        <f>COUNTIFS(P$1,"&gt;="&amp;$D312,P$1,"&lt;="&amp;$E312)</f>
        <v>0</v>
      </c>
      <c r="Q312" s="70">
        <f>COUNTIFS(Q$1,"&gt;="&amp;$D312,Q$1,"&lt;="&amp;$E312)</f>
        <v>0</v>
      </c>
      <c r="R312" s="70">
        <f>COUNTIFS(R$1,"&gt;="&amp;$D312,R$1,"&lt;="&amp;$E312)</f>
        <v>0</v>
      </c>
      <c r="S312" s="70">
        <f>COUNTIFS(S$1,"&gt;="&amp;$D312,S$1,"&lt;="&amp;$E312)</f>
        <v>0</v>
      </c>
      <c r="T312" s="70">
        <f>COUNTIFS(T$1,"&gt;="&amp;$D312,T$1,"&lt;="&amp;$E312)</f>
        <v>0</v>
      </c>
      <c r="U312" s="70">
        <f>COUNTIFS(U$1,"&gt;="&amp;$D312,U$1,"&lt;="&amp;$E312)</f>
        <v>0</v>
      </c>
      <c r="V312" s="70">
        <f>COUNTIFS(V$1,"&gt;="&amp;$D312,V$1,"&lt;="&amp;$E312)</f>
        <v>0</v>
      </c>
      <c r="W312" s="70">
        <f>COUNTIFS(W$1,"&gt;="&amp;$D312,W$1,"&lt;="&amp;$E312)</f>
        <v>0</v>
      </c>
      <c r="X312" s="70">
        <f>COUNTIFS(X$1,"&gt;="&amp;$D312,X$1,"&lt;="&amp;$E312)</f>
        <v>1</v>
      </c>
      <c r="Y312" s="70">
        <f>COUNTIFS(Y$1,"&gt;="&amp;$D312,Y$1,"&lt;="&amp;$E312)</f>
        <v>0</v>
      </c>
      <c r="Z312" s="70">
        <f>COUNTIFS(Z$1,"&gt;="&amp;$D312,Z$1,"&lt;="&amp;$E312)</f>
        <v>0</v>
      </c>
      <c r="AA312" s="70">
        <f>COUNTIFS(AA$1,"&gt;="&amp;$D312,AA$1,"&lt;="&amp;$E312)</f>
        <v>0</v>
      </c>
      <c r="AB312" s="70">
        <f>COUNTIFS(AB$1,"&gt;="&amp;$D312,AB$1,"&lt;="&amp;$E312)</f>
        <v>0</v>
      </c>
      <c r="AC312" s="70">
        <f>COUNTIFS(AC$1,"&gt;="&amp;$D312,AC$1,"&lt;="&amp;$E312)</f>
        <v>0</v>
      </c>
      <c r="AD312" s="70">
        <f>COUNTIFS(AD$1,"&gt;="&amp;$D312,AD$1,"&lt;="&amp;$E312)</f>
        <v>0</v>
      </c>
      <c r="AE312" s="70">
        <f>COUNTIFS(AE$1,"&gt;="&amp;$D312,AE$1,"&lt;="&amp;$E312)</f>
        <v>0</v>
      </c>
      <c r="AF312" s="70">
        <f>COUNTIFS(AF$1,"&gt;="&amp;$D312,AF$1,"&lt;="&amp;$E312)</f>
        <v>0</v>
      </c>
      <c r="AG312" s="70">
        <f>COUNTIFS(AG$1,"&gt;="&amp;$D312,AG$1,"&lt;="&amp;$E312)</f>
        <v>0</v>
      </c>
      <c r="AH312" s="70">
        <f>COUNTIFS(AH$1,"&gt;="&amp;$D312,AH$1,"&lt;="&amp;$E312)</f>
        <v>0</v>
      </c>
      <c r="AI312" s="70">
        <f>COUNTIFS(AI$1,"&gt;="&amp;$D312,AI$1,"&lt;="&amp;$E312)</f>
        <v>0</v>
      </c>
      <c r="AJ312" s="94"/>
      <c r="AK312" s="94"/>
      <c r="AL312" s="94"/>
      <c r="AM312" s="94"/>
      <c r="AN312" s="94"/>
      <c r="AO312" s="94"/>
      <c r="AP312" s="94"/>
      <c r="AQ312" s="94"/>
      <c r="AR312" s="94"/>
      <c r="AS312" s="94"/>
      <c r="AT312" s="94"/>
      <c r="AU312" s="94"/>
      <c r="AV312" s="94"/>
      <c r="AW312" s="94"/>
      <c r="AX312" s="94"/>
      <c r="AY312" s="94"/>
      <c r="AZ312" s="94"/>
      <c r="BA312" s="94"/>
      <c r="BB312" s="94"/>
    </row>
    <row r="313" spans="1:54" s="4" customFormat="1" hidden="1">
      <c r="A313" s="3" t="s">
        <v>1</v>
      </c>
      <c r="B313" s="1" t="s">
        <v>271</v>
      </c>
      <c r="C313" s="5" t="s">
        <v>493</v>
      </c>
      <c r="D313" s="4">
        <v>44013</v>
      </c>
      <c r="E313" s="4">
        <v>44043</v>
      </c>
      <c r="F313" s="44"/>
      <c r="I313" s="44"/>
      <c r="J313" s="44"/>
      <c r="K313" s="44"/>
      <c r="L313" s="70">
        <f>COUNTIFS(L$1,"&gt;="&amp;$D313,L$1,"&lt;="&amp;$E313)</f>
        <v>0</v>
      </c>
      <c r="M313" s="70">
        <f>COUNTIFS(M$1,"&gt;="&amp;$D313,M$1,"&lt;="&amp;$E313)</f>
        <v>0</v>
      </c>
      <c r="N313" s="70">
        <f>COUNTIFS(N$1,"&gt;="&amp;$D313,N$1,"&lt;="&amp;$E313)</f>
        <v>0</v>
      </c>
      <c r="O313" s="70">
        <f>COUNTIFS(O$1,"&gt;="&amp;$D313,O$1,"&lt;="&amp;$E313)</f>
        <v>0</v>
      </c>
      <c r="P313" s="70">
        <f>COUNTIFS(P$1,"&gt;="&amp;$D313,P$1,"&lt;="&amp;$E313)</f>
        <v>0</v>
      </c>
      <c r="Q313" s="70">
        <f>COUNTIFS(Q$1,"&gt;="&amp;$D313,Q$1,"&lt;="&amp;$E313)</f>
        <v>0</v>
      </c>
      <c r="R313" s="70">
        <f>COUNTIFS(R$1,"&gt;="&amp;$D313,R$1,"&lt;="&amp;$E313)</f>
        <v>1</v>
      </c>
      <c r="S313" s="70">
        <f>COUNTIFS(S$1,"&gt;="&amp;$D313,S$1,"&lt;="&amp;$E313)</f>
        <v>0</v>
      </c>
      <c r="T313" s="70">
        <f>COUNTIFS(T$1,"&gt;="&amp;$D313,T$1,"&lt;="&amp;$E313)</f>
        <v>0</v>
      </c>
      <c r="U313" s="70">
        <f>COUNTIFS(U$1,"&gt;="&amp;$D313,U$1,"&lt;="&amp;$E313)</f>
        <v>0</v>
      </c>
      <c r="V313" s="70">
        <f>COUNTIFS(V$1,"&gt;="&amp;$D313,V$1,"&lt;="&amp;$E313)</f>
        <v>0</v>
      </c>
      <c r="W313" s="70">
        <f>COUNTIFS(W$1,"&gt;="&amp;$D313,W$1,"&lt;="&amp;$E313)</f>
        <v>0</v>
      </c>
      <c r="X313" s="70">
        <f>COUNTIFS(X$1,"&gt;="&amp;$D313,X$1,"&lt;="&amp;$E313)</f>
        <v>0</v>
      </c>
      <c r="Y313" s="70">
        <f>COUNTIFS(Y$1,"&gt;="&amp;$D313,Y$1,"&lt;="&amp;$E313)</f>
        <v>0</v>
      </c>
      <c r="Z313" s="70">
        <f>COUNTIFS(Z$1,"&gt;="&amp;$D313,Z$1,"&lt;="&amp;$E313)</f>
        <v>0</v>
      </c>
      <c r="AA313" s="70">
        <f>COUNTIFS(AA$1,"&gt;="&amp;$D313,AA$1,"&lt;="&amp;$E313)</f>
        <v>0</v>
      </c>
      <c r="AB313" s="70">
        <f>COUNTIFS(AB$1,"&gt;="&amp;$D313,AB$1,"&lt;="&amp;$E313)</f>
        <v>0</v>
      </c>
      <c r="AC313" s="70">
        <f>COUNTIFS(AC$1,"&gt;="&amp;$D313,AC$1,"&lt;="&amp;$E313)</f>
        <v>0</v>
      </c>
      <c r="AD313" s="70">
        <f>COUNTIFS(AD$1,"&gt;="&amp;$D313,AD$1,"&lt;="&amp;$E313)</f>
        <v>0</v>
      </c>
      <c r="AE313" s="70">
        <f>COUNTIFS(AE$1,"&gt;="&amp;$D313,AE$1,"&lt;="&amp;$E313)</f>
        <v>0</v>
      </c>
      <c r="AF313" s="70">
        <f>COUNTIFS(AF$1,"&gt;="&amp;$D313,AF$1,"&lt;="&amp;$E313)</f>
        <v>0</v>
      </c>
      <c r="AG313" s="70">
        <f>COUNTIFS(AG$1,"&gt;="&amp;$D313,AG$1,"&lt;="&amp;$E313)</f>
        <v>0</v>
      </c>
      <c r="AH313" s="70">
        <f>COUNTIFS(AH$1,"&gt;="&amp;$D313,AH$1,"&lt;="&amp;$E313)</f>
        <v>0</v>
      </c>
      <c r="AI313" s="70">
        <f>COUNTIFS(AI$1,"&gt;="&amp;$D313,AI$1,"&lt;="&amp;$E313)</f>
        <v>0</v>
      </c>
      <c r="AJ313" s="95"/>
      <c r="AK313" s="95"/>
      <c r="AL313" s="94"/>
      <c r="AM313" s="94"/>
      <c r="AN313" s="94"/>
      <c r="AO313" s="94"/>
      <c r="AP313" s="94"/>
      <c r="AQ313" s="94"/>
      <c r="AR313" s="94"/>
      <c r="AS313" s="94"/>
      <c r="AT313" s="94"/>
      <c r="AU313" s="94"/>
      <c r="AV313" s="94"/>
      <c r="AW313" s="94"/>
      <c r="AX313" s="94"/>
      <c r="AY313" s="94"/>
      <c r="AZ313" s="94"/>
      <c r="BA313" s="94"/>
      <c r="BB313" s="94"/>
    </row>
    <row r="314" spans="1:54" s="4" customFormat="1" hidden="1">
      <c r="A314" s="3" t="s">
        <v>1</v>
      </c>
      <c r="B314" s="1" t="s">
        <v>271</v>
      </c>
      <c r="C314" s="5" t="s">
        <v>70</v>
      </c>
      <c r="D314" s="4">
        <v>44044</v>
      </c>
      <c r="E314" s="4">
        <v>44074</v>
      </c>
      <c r="F314" s="44"/>
      <c r="I314" s="44"/>
      <c r="J314" s="44"/>
      <c r="K314" s="44"/>
      <c r="L314" s="70">
        <f>COUNTIFS(L$1,"&gt;="&amp;$D314,L$1,"&lt;="&amp;$E314)</f>
        <v>0</v>
      </c>
      <c r="M314" s="70">
        <f>COUNTIFS(M$1,"&gt;="&amp;$D314,M$1,"&lt;="&amp;$E314)</f>
        <v>0</v>
      </c>
      <c r="N314" s="70">
        <f>COUNTIFS(N$1,"&gt;="&amp;$D314,N$1,"&lt;="&amp;$E314)</f>
        <v>0</v>
      </c>
      <c r="O314" s="70">
        <f>COUNTIFS(O$1,"&gt;="&amp;$D314,O$1,"&lt;="&amp;$E314)</f>
        <v>0</v>
      </c>
      <c r="P314" s="70">
        <f>COUNTIFS(P$1,"&gt;="&amp;$D314,P$1,"&lt;="&amp;$E314)</f>
        <v>0</v>
      </c>
      <c r="Q314" s="70">
        <f>COUNTIFS(Q$1,"&gt;="&amp;$D314,Q$1,"&lt;="&amp;$E314)</f>
        <v>0</v>
      </c>
      <c r="R314" s="70">
        <f>COUNTIFS(R$1,"&gt;="&amp;$D314,R$1,"&lt;="&amp;$E314)</f>
        <v>0</v>
      </c>
      <c r="S314" s="70">
        <f>COUNTIFS(S$1,"&gt;="&amp;$D314,S$1,"&lt;="&amp;$E314)</f>
        <v>1</v>
      </c>
      <c r="T314" s="70">
        <f>COUNTIFS(T$1,"&gt;="&amp;$D314,T$1,"&lt;="&amp;$E314)</f>
        <v>0</v>
      </c>
      <c r="U314" s="70">
        <f>COUNTIFS(U$1,"&gt;="&amp;$D314,U$1,"&lt;="&amp;$E314)</f>
        <v>0</v>
      </c>
      <c r="V314" s="70">
        <f>COUNTIFS(V$1,"&gt;="&amp;$D314,V$1,"&lt;="&amp;$E314)</f>
        <v>0</v>
      </c>
      <c r="W314" s="70">
        <f>COUNTIFS(W$1,"&gt;="&amp;$D314,W$1,"&lt;="&amp;$E314)</f>
        <v>0</v>
      </c>
      <c r="X314" s="70">
        <f>COUNTIFS(X$1,"&gt;="&amp;$D314,X$1,"&lt;="&amp;$E314)</f>
        <v>0</v>
      </c>
      <c r="Y314" s="70">
        <f>COUNTIFS(Y$1,"&gt;="&amp;$D314,Y$1,"&lt;="&amp;$E314)</f>
        <v>0</v>
      </c>
      <c r="Z314" s="70">
        <f>COUNTIFS(Z$1,"&gt;="&amp;$D314,Z$1,"&lt;="&amp;$E314)</f>
        <v>0</v>
      </c>
      <c r="AA314" s="70">
        <f>COUNTIFS(AA$1,"&gt;="&amp;$D314,AA$1,"&lt;="&amp;$E314)</f>
        <v>0</v>
      </c>
      <c r="AB314" s="70">
        <f>COUNTIFS(AB$1,"&gt;="&amp;$D314,AB$1,"&lt;="&amp;$E314)</f>
        <v>0</v>
      </c>
      <c r="AC314" s="70">
        <f>COUNTIFS(AC$1,"&gt;="&amp;$D314,AC$1,"&lt;="&amp;$E314)</f>
        <v>0</v>
      </c>
      <c r="AD314" s="70">
        <f>COUNTIFS(AD$1,"&gt;="&amp;$D314,AD$1,"&lt;="&amp;$E314)</f>
        <v>0</v>
      </c>
      <c r="AE314" s="70">
        <f>COUNTIFS(AE$1,"&gt;="&amp;$D314,AE$1,"&lt;="&amp;$E314)</f>
        <v>0</v>
      </c>
      <c r="AF314" s="70">
        <f>COUNTIFS(AF$1,"&gt;="&amp;$D314,AF$1,"&lt;="&amp;$E314)</f>
        <v>0</v>
      </c>
      <c r="AG314" s="70">
        <f>COUNTIFS(AG$1,"&gt;="&amp;$D314,AG$1,"&lt;="&amp;$E314)</f>
        <v>0</v>
      </c>
      <c r="AH314" s="70">
        <f>COUNTIFS(AH$1,"&gt;="&amp;$D314,AH$1,"&lt;="&amp;$E314)</f>
        <v>0</v>
      </c>
      <c r="AI314" s="70">
        <f>COUNTIFS(AI$1,"&gt;="&amp;$D314,AI$1,"&lt;="&amp;$E314)</f>
        <v>0</v>
      </c>
      <c r="AJ314" s="94"/>
      <c r="AK314" s="94"/>
      <c r="AL314" s="98"/>
      <c r="AM314" s="94"/>
      <c r="AN314" s="94"/>
      <c r="AO314" s="94"/>
      <c r="AP314" s="94"/>
      <c r="AQ314" s="94"/>
      <c r="AR314" s="94"/>
      <c r="AS314" s="94"/>
      <c r="AT314" s="94"/>
      <c r="AU314" s="94"/>
      <c r="AV314" s="94"/>
      <c r="AW314" s="94"/>
      <c r="AX314" s="94"/>
      <c r="AY314" s="94"/>
      <c r="AZ314" s="94"/>
      <c r="BA314" s="94"/>
      <c r="BB314" s="94"/>
    </row>
    <row r="315" spans="1:54" s="4" customFormat="1" hidden="1">
      <c r="A315" s="3" t="s">
        <v>1</v>
      </c>
      <c r="B315" s="1" t="s">
        <v>271</v>
      </c>
      <c r="C315" s="5" t="s">
        <v>69</v>
      </c>
      <c r="D315" s="4">
        <v>44044</v>
      </c>
      <c r="E315" s="4">
        <v>44074</v>
      </c>
      <c r="F315" s="44"/>
      <c r="I315" s="44"/>
      <c r="J315" s="44"/>
      <c r="K315" s="44"/>
      <c r="L315" s="70">
        <f>COUNTIFS(L$1,"&gt;="&amp;$D315,L$1,"&lt;="&amp;$E315)</f>
        <v>0</v>
      </c>
      <c r="M315" s="70">
        <f>COUNTIFS(M$1,"&gt;="&amp;$D315,M$1,"&lt;="&amp;$E315)</f>
        <v>0</v>
      </c>
      <c r="N315" s="70">
        <f>COUNTIFS(N$1,"&gt;="&amp;$D315,N$1,"&lt;="&amp;$E315)</f>
        <v>0</v>
      </c>
      <c r="O315" s="70">
        <f>COUNTIFS(O$1,"&gt;="&amp;$D315,O$1,"&lt;="&amp;$E315)</f>
        <v>0</v>
      </c>
      <c r="P315" s="70">
        <f>COUNTIFS(P$1,"&gt;="&amp;$D315,P$1,"&lt;="&amp;$E315)</f>
        <v>0</v>
      </c>
      <c r="Q315" s="70">
        <f>COUNTIFS(Q$1,"&gt;="&amp;$D315,Q$1,"&lt;="&amp;$E315)</f>
        <v>0</v>
      </c>
      <c r="R315" s="70">
        <f>COUNTIFS(R$1,"&gt;="&amp;$D315,R$1,"&lt;="&amp;$E315)</f>
        <v>0</v>
      </c>
      <c r="S315" s="70">
        <f>COUNTIFS(S$1,"&gt;="&amp;$D315,S$1,"&lt;="&amp;$E315)</f>
        <v>1</v>
      </c>
      <c r="T315" s="70">
        <f>COUNTIFS(T$1,"&gt;="&amp;$D315,T$1,"&lt;="&amp;$E315)</f>
        <v>0</v>
      </c>
      <c r="U315" s="70">
        <f>COUNTIFS(U$1,"&gt;="&amp;$D315,U$1,"&lt;="&amp;$E315)</f>
        <v>0</v>
      </c>
      <c r="V315" s="70">
        <f>COUNTIFS(V$1,"&gt;="&amp;$D315,V$1,"&lt;="&amp;$E315)</f>
        <v>0</v>
      </c>
      <c r="W315" s="70">
        <f>COUNTIFS(W$1,"&gt;="&amp;$D315,W$1,"&lt;="&amp;$E315)</f>
        <v>0</v>
      </c>
      <c r="X315" s="70">
        <f>COUNTIFS(X$1,"&gt;="&amp;$D315,X$1,"&lt;="&amp;$E315)</f>
        <v>0</v>
      </c>
      <c r="Y315" s="70">
        <f>COUNTIFS(Y$1,"&gt;="&amp;$D315,Y$1,"&lt;="&amp;$E315)</f>
        <v>0</v>
      </c>
      <c r="Z315" s="70">
        <f>COUNTIFS(Z$1,"&gt;="&amp;$D315,Z$1,"&lt;="&amp;$E315)</f>
        <v>0</v>
      </c>
      <c r="AA315" s="70">
        <f>COUNTIFS(AA$1,"&gt;="&amp;$D315,AA$1,"&lt;="&amp;$E315)</f>
        <v>0</v>
      </c>
      <c r="AB315" s="70">
        <f>COUNTIFS(AB$1,"&gt;="&amp;$D315,AB$1,"&lt;="&amp;$E315)</f>
        <v>0</v>
      </c>
      <c r="AC315" s="70">
        <f>COUNTIFS(AC$1,"&gt;="&amp;$D315,AC$1,"&lt;="&amp;$E315)</f>
        <v>0</v>
      </c>
      <c r="AD315" s="70">
        <f>COUNTIFS(AD$1,"&gt;="&amp;$D315,AD$1,"&lt;="&amp;$E315)</f>
        <v>0</v>
      </c>
      <c r="AE315" s="70">
        <f>COUNTIFS(AE$1,"&gt;="&amp;$D315,AE$1,"&lt;="&amp;$E315)</f>
        <v>0</v>
      </c>
      <c r="AF315" s="70">
        <f>COUNTIFS(AF$1,"&gt;="&amp;$D315,AF$1,"&lt;="&amp;$E315)</f>
        <v>0</v>
      </c>
      <c r="AG315" s="70">
        <f>COUNTIFS(AG$1,"&gt;="&amp;$D315,AG$1,"&lt;="&amp;$E315)</f>
        <v>0</v>
      </c>
      <c r="AH315" s="70">
        <f>COUNTIFS(AH$1,"&gt;="&amp;$D315,AH$1,"&lt;="&amp;$E315)</f>
        <v>0</v>
      </c>
      <c r="AI315" s="70">
        <f>COUNTIFS(AI$1,"&gt;="&amp;$D315,AI$1,"&lt;="&amp;$E315)</f>
        <v>0</v>
      </c>
      <c r="AJ315" s="94"/>
      <c r="AK315" s="94"/>
      <c r="AL315" s="94"/>
      <c r="AM315" s="94"/>
      <c r="AN315" s="94"/>
      <c r="AO315" s="94"/>
      <c r="AP315" s="94"/>
      <c r="AQ315" s="94"/>
      <c r="AR315" s="94"/>
      <c r="AS315" s="94"/>
      <c r="AT315" s="94"/>
      <c r="AU315" s="94"/>
      <c r="AV315" s="94"/>
      <c r="AW315" s="94"/>
      <c r="AX315" s="94"/>
      <c r="AY315" s="94"/>
      <c r="AZ315" s="94"/>
      <c r="BA315" s="94"/>
      <c r="BB315" s="94"/>
    </row>
    <row r="316" spans="1:54" s="4" customFormat="1" hidden="1">
      <c r="A316" s="3" t="s">
        <v>1</v>
      </c>
      <c r="B316" s="1" t="s">
        <v>271</v>
      </c>
      <c r="C316" s="5" t="s">
        <v>68</v>
      </c>
      <c r="D316" s="4">
        <v>44075</v>
      </c>
      <c r="E316" s="4">
        <v>44104</v>
      </c>
      <c r="F316" s="44"/>
      <c r="I316" s="44"/>
      <c r="J316" s="44"/>
      <c r="K316" s="44"/>
      <c r="L316" s="70">
        <f>COUNTIFS(L$1,"&gt;="&amp;$D316,L$1,"&lt;="&amp;$E316)</f>
        <v>0</v>
      </c>
      <c r="M316" s="70">
        <f>COUNTIFS(M$1,"&gt;="&amp;$D316,M$1,"&lt;="&amp;$E316)</f>
        <v>0</v>
      </c>
      <c r="N316" s="70">
        <f>COUNTIFS(N$1,"&gt;="&amp;$D316,N$1,"&lt;="&amp;$E316)</f>
        <v>0</v>
      </c>
      <c r="O316" s="70">
        <f>COUNTIFS(O$1,"&gt;="&amp;$D316,O$1,"&lt;="&amp;$E316)</f>
        <v>0</v>
      </c>
      <c r="P316" s="70">
        <f>COUNTIFS(P$1,"&gt;="&amp;$D316,P$1,"&lt;="&amp;$E316)</f>
        <v>0</v>
      </c>
      <c r="Q316" s="70">
        <f>COUNTIFS(Q$1,"&gt;="&amp;$D316,Q$1,"&lt;="&amp;$E316)</f>
        <v>0</v>
      </c>
      <c r="R316" s="70">
        <f>COUNTIFS(R$1,"&gt;="&amp;$D316,R$1,"&lt;="&amp;$E316)</f>
        <v>0</v>
      </c>
      <c r="S316" s="70">
        <f>COUNTIFS(S$1,"&gt;="&amp;$D316,S$1,"&lt;="&amp;$E316)</f>
        <v>0</v>
      </c>
      <c r="T316" s="70">
        <f>COUNTIFS(T$1,"&gt;="&amp;$D316,T$1,"&lt;="&amp;$E316)</f>
        <v>1</v>
      </c>
      <c r="U316" s="70">
        <f>COUNTIFS(U$1,"&gt;="&amp;$D316,U$1,"&lt;="&amp;$E316)</f>
        <v>0</v>
      </c>
      <c r="V316" s="70">
        <f>COUNTIFS(V$1,"&gt;="&amp;$D316,V$1,"&lt;="&amp;$E316)</f>
        <v>0</v>
      </c>
      <c r="W316" s="70">
        <f>COUNTIFS(W$1,"&gt;="&amp;$D316,W$1,"&lt;="&amp;$E316)</f>
        <v>0</v>
      </c>
      <c r="X316" s="70">
        <f>COUNTIFS(X$1,"&gt;="&amp;$D316,X$1,"&lt;="&amp;$E316)</f>
        <v>0</v>
      </c>
      <c r="Y316" s="70">
        <f>COUNTIFS(Y$1,"&gt;="&amp;$D316,Y$1,"&lt;="&amp;$E316)</f>
        <v>0</v>
      </c>
      <c r="Z316" s="70">
        <f>COUNTIFS(Z$1,"&gt;="&amp;$D316,Z$1,"&lt;="&amp;$E316)</f>
        <v>0</v>
      </c>
      <c r="AA316" s="70">
        <f>COUNTIFS(AA$1,"&gt;="&amp;$D316,AA$1,"&lt;="&amp;$E316)</f>
        <v>0</v>
      </c>
      <c r="AB316" s="70">
        <f>COUNTIFS(AB$1,"&gt;="&amp;$D316,AB$1,"&lt;="&amp;$E316)</f>
        <v>0</v>
      </c>
      <c r="AC316" s="70">
        <f>COUNTIFS(AC$1,"&gt;="&amp;$D316,AC$1,"&lt;="&amp;$E316)</f>
        <v>0</v>
      </c>
      <c r="AD316" s="70">
        <f>COUNTIFS(AD$1,"&gt;="&amp;$D316,AD$1,"&lt;="&amp;$E316)</f>
        <v>0</v>
      </c>
      <c r="AE316" s="70">
        <f>COUNTIFS(AE$1,"&gt;="&amp;$D316,AE$1,"&lt;="&amp;$E316)</f>
        <v>0</v>
      </c>
      <c r="AF316" s="70">
        <f>COUNTIFS(AF$1,"&gt;="&amp;$D316,AF$1,"&lt;="&amp;$E316)</f>
        <v>0</v>
      </c>
      <c r="AG316" s="70">
        <f>COUNTIFS(AG$1,"&gt;="&amp;$D316,AG$1,"&lt;="&amp;$E316)</f>
        <v>0</v>
      </c>
      <c r="AH316" s="70">
        <f>COUNTIFS(AH$1,"&gt;="&amp;$D316,AH$1,"&lt;="&amp;$E316)</f>
        <v>0</v>
      </c>
      <c r="AI316" s="70">
        <f>COUNTIFS(AI$1,"&gt;="&amp;$D316,AI$1,"&lt;="&amp;$E316)</f>
        <v>0</v>
      </c>
      <c r="AJ316" s="94"/>
      <c r="AK316" s="94"/>
      <c r="AL316" s="94"/>
      <c r="AM316" s="98"/>
      <c r="AN316" s="94"/>
      <c r="AO316" s="94"/>
      <c r="AP316" s="94"/>
      <c r="AQ316" s="94"/>
      <c r="AR316" s="94"/>
      <c r="AS316" s="94"/>
      <c r="AT316" s="94"/>
      <c r="AU316" s="94"/>
      <c r="AV316" s="94"/>
      <c r="AW316" s="94"/>
      <c r="AX316" s="94"/>
      <c r="AY316" s="94"/>
      <c r="AZ316" s="94"/>
      <c r="BA316" s="94"/>
      <c r="BB316" s="94"/>
    </row>
    <row r="317" spans="1:54" s="4" customFormat="1" hidden="1">
      <c r="A317" s="3" t="s">
        <v>1</v>
      </c>
      <c r="B317" s="1" t="s">
        <v>271</v>
      </c>
      <c r="C317" s="5" t="s">
        <v>67</v>
      </c>
      <c r="D317" s="4">
        <v>44075</v>
      </c>
      <c r="E317" s="4">
        <v>44104</v>
      </c>
      <c r="F317" s="44"/>
      <c r="I317" s="44"/>
      <c r="J317" s="44"/>
      <c r="K317" s="44"/>
      <c r="L317" s="70">
        <f>COUNTIFS(L$1,"&gt;="&amp;$D317,L$1,"&lt;="&amp;$E317)</f>
        <v>0</v>
      </c>
      <c r="M317" s="70">
        <f>COUNTIFS(M$1,"&gt;="&amp;$D317,M$1,"&lt;="&amp;$E317)</f>
        <v>0</v>
      </c>
      <c r="N317" s="70">
        <f>COUNTIFS(N$1,"&gt;="&amp;$D317,N$1,"&lt;="&amp;$E317)</f>
        <v>0</v>
      </c>
      <c r="O317" s="70">
        <f>COUNTIFS(O$1,"&gt;="&amp;$D317,O$1,"&lt;="&amp;$E317)</f>
        <v>0</v>
      </c>
      <c r="P317" s="70">
        <f>COUNTIFS(P$1,"&gt;="&amp;$D317,P$1,"&lt;="&amp;$E317)</f>
        <v>0</v>
      </c>
      <c r="Q317" s="70">
        <f>COUNTIFS(Q$1,"&gt;="&amp;$D317,Q$1,"&lt;="&amp;$E317)</f>
        <v>0</v>
      </c>
      <c r="R317" s="70">
        <f>COUNTIFS(R$1,"&gt;="&amp;$D317,R$1,"&lt;="&amp;$E317)</f>
        <v>0</v>
      </c>
      <c r="S317" s="70">
        <f>COUNTIFS(S$1,"&gt;="&amp;$D317,S$1,"&lt;="&amp;$E317)</f>
        <v>0</v>
      </c>
      <c r="T317" s="70">
        <f>COUNTIFS(T$1,"&gt;="&amp;$D317,T$1,"&lt;="&amp;$E317)</f>
        <v>1</v>
      </c>
      <c r="U317" s="70">
        <f>COUNTIFS(U$1,"&gt;="&amp;$D317,U$1,"&lt;="&amp;$E317)</f>
        <v>0</v>
      </c>
      <c r="V317" s="70">
        <f>COUNTIFS(V$1,"&gt;="&amp;$D317,V$1,"&lt;="&amp;$E317)</f>
        <v>0</v>
      </c>
      <c r="W317" s="70">
        <f>COUNTIFS(W$1,"&gt;="&amp;$D317,W$1,"&lt;="&amp;$E317)</f>
        <v>0</v>
      </c>
      <c r="X317" s="70">
        <f>COUNTIFS(X$1,"&gt;="&amp;$D317,X$1,"&lt;="&amp;$E317)</f>
        <v>0</v>
      </c>
      <c r="Y317" s="70">
        <f>COUNTIFS(Y$1,"&gt;="&amp;$D317,Y$1,"&lt;="&amp;$E317)</f>
        <v>0</v>
      </c>
      <c r="Z317" s="70">
        <f>COUNTIFS(Z$1,"&gt;="&amp;$D317,Z$1,"&lt;="&amp;$E317)</f>
        <v>0</v>
      </c>
      <c r="AA317" s="70">
        <f>COUNTIFS(AA$1,"&gt;="&amp;$D317,AA$1,"&lt;="&amp;$E317)</f>
        <v>0</v>
      </c>
      <c r="AB317" s="70">
        <f>COUNTIFS(AB$1,"&gt;="&amp;$D317,AB$1,"&lt;="&amp;$E317)</f>
        <v>0</v>
      </c>
      <c r="AC317" s="70">
        <f>COUNTIFS(AC$1,"&gt;="&amp;$D317,AC$1,"&lt;="&amp;$E317)</f>
        <v>0</v>
      </c>
      <c r="AD317" s="70">
        <f>COUNTIFS(AD$1,"&gt;="&amp;$D317,AD$1,"&lt;="&amp;$E317)</f>
        <v>0</v>
      </c>
      <c r="AE317" s="70">
        <f>COUNTIFS(AE$1,"&gt;="&amp;$D317,AE$1,"&lt;="&amp;$E317)</f>
        <v>0</v>
      </c>
      <c r="AF317" s="70">
        <f>COUNTIFS(AF$1,"&gt;="&amp;$D317,AF$1,"&lt;="&amp;$E317)</f>
        <v>0</v>
      </c>
      <c r="AG317" s="70">
        <f>COUNTIFS(AG$1,"&gt;="&amp;$D317,AG$1,"&lt;="&amp;$E317)</f>
        <v>0</v>
      </c>
      <c r="AH317" s="70">
        <f>COUNTIFS(AH$1,"&gt;="&amp;$D317,AH$1,"&lt;="&amp;$E317)</f>
        <v>0</v>
      </c>
      <c r="AI317" s="70">
        <f>COUNTIFS(AI$1,"&gt;="&amp;$D317,AI$1,"&lt;="&amp;$E317)</f>
        <v>0</v>
      </c>
      <c r="AJ317" s="94"/>
      <c r="AK317" s="94"/>
      <c r="AL317" s="94"/>
      <c r="AM317" s="94"/>
      <c r="AN317" s="94"/>
      <c r="AO317" s="94"/>
      <c r="AP317" s="94"/>
      <c r="AQ317" s="94"/>
      <c r="AR317" s="94"/>
      <c r="AS317" s="94"/>
      <c r="AT317" s="94"/>
      <c r="AU317" s="94"/>
      <c r="AV317" s="94"/>
      <c r="AW317" s="94"/>
      <c r="AX317" s="94"/>
      <c r="AY317" s="94"/>
      <c r="AZ317" s="94"/>
      <c r="BA317" s="94"/>
      <c r="BB317" s="94"/>
    </row>
    <row r="318" spans="1:54" s="4" customFormat="1" hidden="1">
      <c r="A318" s="3" t="s">
        <v>1</v>
      </c>
      <c r="B318" s="1" t="s">
        <v>271</v>
      </c>
      <c r="C318" s="5" t="s">
        <v>66</v>
      </c>
      <c r="D318" s="4">
        <v>44105</v>
      </c>
      <c r="E318" s="4">
        <v>44135</v>
      </c>
      <c r="F318" s="44"/>
      <c r="I318" s="44"/>
      <c r="J318" s="44"/>
      <c r="K318" s="44"/>
      <c r="L318" s="70">
        <f>COUNTIFS(L$1,"&gt;="&amp;$D318,L$1,"&lt;="&amp;$E318)</f>
        <v>0</v>
      </c>
      <c r="M318" s="70">
        <f>COUNTIFS(M$1,"&gt;="&amp;$D318,M$1,"&lt;="&amp;$E318)</f>
        <v>0</v>
      </c>
      <c r="N318" s="70">
        <f>COUNTIFS(N$1,"&gt;="&amp;$D318,N$1,"&lt;="&amp;$E318)</f>
        <v>0</v>
      </c>
      <c r="O318" s="70">
        <f>COUNTIFS(O$1,"&gt;="&amp;$D318,O$1,"&lt;="&amp;$E318)</f>
        <v>0</v>
      </c>
      <c r="P318" s="70">
        <f>COUNTIFS(P$1,"&gt;="&amp;$D318,P$1,"&lt;="&amp;$E318)</f>
        <v>0</v>
      </c>
      <c r="Q318" s="70">
        <f>COUNTIFS(Q$1,"&gt;="&amp;$D318,Q$1,"&lt;="&amp;$E318)</f>
        <v>0</v>
      </c>
      <c r="R318" s="70">
        <f>COUNTIFS(R$1,"&gt;="&amp;$D318,R$1,"&lt;="&amp;$E318)</f>
        <v>0</v>
      </c>
      <c r="S318" s="70">
        <f>COUNTIFS(S$1,"&gt;="&amp;$D318,S$1,"&lt;="&amp;$E318)</f>
        <v>0</v>
      </c>
      <c r="T318" s="70">
        <f>COUNTIFS(T$1,"&gt;="&amp;$D318,T$1,"&lt;="&amp;$E318)</f>
        <v>0</v>
      </c>
      <c r="U318" s="70">
        <f>COUNTIFS(U$1,"&gt;="&amp;$D318,U$1,"&lt;="&amp;$E318)</f>
        <v>1</v>
      </c>
      <c r="V318" s="70">
        <f>COUNTIFS(V$1,"&gt;="&amp;$D318,V$1,"&lt;="&amp;$E318)</f>
        <v>0</v>
      </c>
      <c r="W318" s="70">
        <f>COUNTIFS(W$1,"&gt;="&amp;$D318,W$1,"&lt;="&amp;$E318)</f>
        <v>0</v>
      </c>
      <c r="X318" s="70">
        <f>COUNTIFS(X$1,"&gt;="&amp;$D318,X$1,"&lt;="&amp;$E318)</f>
        <v>0</v>
      </c>
      <c r="Y318" s="70">
        <f>COUNTIFS(Y$1,"&gt;="&amp;$D318,Y$1,"&lt;="&amp;$E318)</f>
        <v>0</v>
      </c>
      <c r="Z318" s="70">
        <f>COUNTIFS(Z$1,"&gt;="&amp;$D318,Z$1,"&lt;="&amp;$E318)</f>
        <v>0</v>
      </c>
      <c r="AA318" s="70">
        <f>COUNTIFS(AA$1,"&gt;="&amp;$D318,AA$1,"&lt;="&amp;$E318)</f>
        <v>0</v>
      </c>
      <c r="AB318" s="70">
        <f>COUNTIFS(AB$1,"&gt;="&amp;$D318,AB$1,"&lt;="&amp;$E318)</f>
        <v>0</v>
      </c>
      <c r="AC318" s="70">
        <f>COUNTIFS(AC$1,"&gt;="&amp;$D318,AC$1,"&lt;="&amp;$E318)</f>
        <v>0</v>
      </c>
      <c r="AD318" s="70">
        <f>COUNTIFS(AD$1,"&gt;="&amp;$D318,AD$1,"&lt;="&amp;$E318)</f>
        <v>0</v>
      </c>
      <c r="AE318" s="70">
        <f>COUNTIFS(AE$1,"&gt;="&amp;$D318,AE$1,"&lt;="&amp;$E318)</f>
        <v>0</v>
      </c>
      <c r="AF318" s="70">
        <f>COUNTIFS(AF$1,"&gt;="&amp;$D318,AF$1,"&lt;="&amp;$E318)</f>
        <v>0</v>
      </c>
      <c r="AG318" s="70">
        <f>COUNTIFS(AG$1,"&gt;="&amp;$D318,AG$1,"&lt;="&amp;$E318)</f>
        <v>0</v>
      </c>
      <c r="AH318" s="70">
        <f>COUNTIFS(AH$1,"&gt;="&amp;$D318,AH$1,"&lt;="&amp;$E318)</f>
        <v>0</v>
      </c>
      <c r="AI318" s="70">
        <f>COUNTIFS(AI$1,"&gt;="&amp;$D318,AI$1,"&lt;="&amp;$E318)</f>
        <v>0</v>
      </c>
      <c r="AJ318" s="94"/>
      <c r="AK318" s="94"/>
      <c r="AL318" s="94"/>
      <c r="AM318" s="94"/>
      <c r="AN318" s="94"/>
      <c r="AO318" s="94"/>
      <c r="AP318" s="94"/>
      <c r="AQ318" s="94"/>
      <c r="AR318" s="94"/>
      <c r="AS318" s="94"/>
      <c r="AT318" s="94"/>
      <c r="AU318" s="94"/>
      <c r="AV318" s="94"/>
      <c r="AW318" s="94"/>
      <c r="AX318" s="94"/>
      <c r="AY318" s="94"/>
      <c r="AZ318" s="94"/>
      <c r="BA318" s="94"/>
      <c r="BB318" s="94"/>
    </row>
    <row r="319" spans="1:54" s="4" customFormat="1" hidden="1">
      <c r="A319" s="3" t="s">
        <v>1</v>
      </c>
      <c r="B319" s="1" t="s">
        <v>271</v>
      </c>
      <c r="C319" s="5" t="s">
        <v>65</v>
      </c>
      <c r="D319" s="4">
        <v>44105</v>
      </c>
      <c r="E319" s="4">
        <v>44135</v>
      </c>
      <c r="F319" s="44"/>
      <c r="I319" s="44"/>
      <c r="J319" s="44"/>
      <c r="K319" s="44"/>
      <c r="L319" s="70">
        <f>COUNTIFS(L$1,"&gt;="&amp;$D319,L$1,"&lt;="&amp;$E319)</f>
        <v>0</v>
      </c>
      <c r="M319" s="70">
        <f>COUNTIFS(M$1,"&gt;="&amp;$D319,M$1,"&lt;="&amp;$E319)</f>
        <v>0</v>
      </c>
      <c r="N319" s="70">
        <f>COUNTIFS(N$1,"&gt;="&amp;$D319,N$1,"&lt;="&amp;$E319)</f>
        <v>0</v>
      </c>
      <c r="O319" s="70">
        <f>COUNTIFS(O$1,"&gt;="&amp;$D319,O$1,"&lt;="&amp;$E319)</f>
        <v>0</v>
      </c>
      <c r="P319" s="70">
        <f>COUNTIFS(P$1,"&gt;="&amp;$D319,P$1,"&lt;="&amp;$E319)</f>
        <v>0</v>
      </c>
      <c r="Q319" s="70">
        <f>COUNTIFS(Q$1,"&gt;="&amp;$D319,Q$1,"&lt;="&amp;$E319)</f>
        <v>0</v>
      </c>
      <c r="R319" s="70">
        <f>COUNTIFS(R$1,"&gt;="&amp;$D319,R$1,"&lt;="&amp;$E319)</f>
        <v>0</v>
      </c>
      <c r="S319" s="70">
        <f>COUNTIFS(S$1,"&gt;="&amp;$D319,S$1,"&lt;="&amp;$E319)</f>
        <v>0</v>
      </c>
      <c r="T319" s="70">
        <f>COUNTIFS(T$1,"&gt;="&amp;$D319,T$1,"&lt;="&amp;$E319)</f>
        <v>0</v>
      </c>
      <c r="U319" s="70">
        <f>COUNTIFS(U$1,"&gt;="&amp;$D319,U$1,"&lt;="&amp;$E319)</f>
        <v>1</v>
      </c>
      <c r="V319" s="70">
        <f>COUNTIFS(V$1,"&gt;="&amp;$D319,V$1,"&lt;="&amp;$E319)</f>
        <v>0</v>
      </c>
      <c r="W319" s="70">
        <f>COUNTIFS(W$1,"&gt;="&amp;$D319,W$1,"&lt;="&amp;$E319)</f>
        <v>0</v>
      </c>
      <c r="X319" s="70">
        <f>COUNTIFS(X$1,"&gt;="&amp;$D319,X$1,"&lt;="&amp;$E319)</f>
        <v>0</v>
      </c>
      <c r="Y319" s="70">
        <f>COUNTIFS(Y$1,"&gt;="&amp;$D319,Y$1,"&lt;="&amp;$E319)</f>
        <v>0</v>
      </c>
      <c r="Z319" s="70">
        <f>COUNTIFS(Z$1,"&gt;="&amp;$D319,Z$1,"&lt;="&amp;$E319)</f>
        <v>0</v>
      </c>
      <c r="AA319" s="70">
        <f>COUNTIFS(AA$1,"&gt;="&amp;$D319,AA$1,"&lt;="&amp;$E319)</f>
        <v>0</v>
      </c>
      <c r="AB319" s="70">
        <f>COUNTIFS(AB$1,"&gt;="&amp;$D319,AB$1,"&lt;="&amp;$E319)</f>
        <v>0</v>
      </c>
      <c r="AC319" s="70">
        <f>COUNTIFS(AC$1,"&gt;="&amp;$D319,AC$1,"&lt;="&amp;$E319)</f>
        <v>0</v>
      </c>
      <c r="AD319" s="70">
        <f>COUNTIFS(AD$1,"&gt;="&amp;$D319,AD$1,"&lt;="&amp;$E319)</f>
        <v>0</v>
      </c>
      <c r="AE319" s="70">
        <f>COUNTIFS(AE$1,"&gt;="&amp;$D319,AE$1,"&lt;="&amp;$E319)</f>
        <v>0</v>
      </c>
      <c r="AF319" s="70">
        <f>COUNTIFS(AF$1,"&gt;="&amp;$D319,AF$1,"&lt;="&amp;$E319)</f>
        <v>0</v>
      </c>
      <c r="AG319" s="70">
        <f>COUNTIFS(AG$1,"&gt;="&amp;$D319,AG$1,"&lt;="&amp;$E319)</f>
        <v>0</v>
      </c>
      <c r="AH319" s="70">
        <f>COUNTIFS(AH$1,"&gt;="&amp;$D319,AH$1,"&lt;="&amp;$E319)</f>
        <v>0</v>
      </c>
      <c r="AI319" s="70">
        <f>COUNTIFS(AI$1,"&gt;="&amp;$D319,AI$1,"&lt;="&amp;$E319)</f>
        <v>0</v>
      </c>
      <c r="AJ319" s="94"/>
      <c r="AK319" s="94"/>
      <c r="AL319" s="94"/>
      <c r="AM319" s="94"/>
      <c r="AN319" s="94"/>
      <c r="AO319" s="94"/>
      <c r="AP319" s="94"/>
      <c r="AQ319" s="94"/>
      <c r="AR319" s="94"/>
      <c r="AS319" s="94"/>
      <c r="AT319" s="94"/>
      <c r="AU319" s="94"/>
      <c r="AV319" s="94"/>
      <c r="AW319" s="94"/>
      <c r="AX319" s="94"/>
      <c r="AY319" s="94"/>
      <c r="AZ319" s="94"/>
      <c r="BA319" s="94"/>
      <c r="BB319" s="94"/>
    </row>
    <row r="320" spans="1:54" s="4" customFormat="1" hidden="1">
      <c r="A320" s="5" t="s">
        <v>1</v>
      </c>
      <c r="B320" s="1" t="s">
        <v>271</v>
      </c>
      <c r="C320" s="4" t="s">
        <v>200</v>
      </c>
      <c r="D320" s="4">
        <v>44136</v>
      </c>
      <c r="E320" s="4">
        <v>44165</v>
      </c>
      <c r="F320" s="44"/>
      <c r="I320" s="44"/>
      <c r="J320" s="44"/>
      <c r="K320" s="44"/>
      <c r="L320" s="70">
        <f>COUNTIFS(L$1,"&gt;="&amp;$D320,L$1,"&lt;="&amp;$E320)</f>
        <v>0</v>
      </c>
      <c r="M320" s="70">
        <f>COUNTIFS(M$1,"&gt;="&amp;$D320,M$1,"&lt;="&amp;$E320)</f>
        <v>0</v>
      </c>
      <c r="N320" s="70">
        <f>COUNTIFS(N$1,"&gt;="&amp;$D320,N$1,"&lt;="&amp;$E320)</f>
        <v>0</v>
      </c>
      <c r="O320" s="70">
        <f>COUNTIFS(O$1,"&gt;="&amp;$D320,O$1,"&lt;="&amp;$E320)</f>
        <v>0</v>
      </c>
      <c r="P320" s="70">
        <f>COUNTIFS(P$1,"&gt;="&amp;$D320,P$1,"&lt;="&amp;$E320)</f>
        <v>0</v>
      </c>
      <c r="Q320" s="70">
        <f>COUNTIFS(Q$1,"&gt;="&amp;$D320,Q$1,"&lt;="&amp;$E320)</f>
        <v>0</v>
      </c>
      <c r="R320" s="70">
        <f>COUNTIFS(R$1,"&gt;="&amp;$D320,R$1,"&lt;="&amp;$E320)</f>
        <v>0</v>
      </c>
      <c r="S320" s="70">
        <f>COUNTIFS(S$1,"&gt;="&amp;$D320,S$1,"&lt;="&amp;$E320)</f>
        <v>0</v>
      </c>
      <c r="T320" s="70">
        <f>COUNTIFS(T$1,"&gt;="&amp;$D320,T$1,"&lt;="&amp;$E320)</f>
        <v>0</v>
      </c>
      <c r="U320" s="70">
        <f>COUNTIFS(U$1,"&gt;="&amp;$D320,U$1,"&lt;="&amp;$E320)</f>
        <v>0</v>
      </c>
      <c r="V320" s="70">
        <f>COUNTIFS(V$1,"&gt;="&amp;$D320,V$1,"&lt;="&amp;$E320)</f>
        <v>1</v>
      </c>
      <c r="W320" s="70">
        <f>COUNTIFS(W$1,"&gt;="&amp;$D320,W$1,"&lt;="&amp;$E320)</f>
        <v>0</v>
      </c>
      <c r="X320" s="70">
        <f>COUNTIFS(X$1,"&gt;="&amp;$D320,X$1,"&lt;="&amp;$E320)</f>
        <v>0</v>
      </c>
      <c r="Y320" s="70">
        <f>COUNTIFS(Y$1,"&gt;="&amp;$D320,Y$1,"&lt;="&amp;$E320)</f>
        <v>0</v>
      </c>
      <c r="Z320" s="70">
        <f>COUNTIFS(Z$1,"&gt;="&amp;$D320,Z$1,"&lt;="&amp;$E320)</f>
        <v>0</v>
      </c>
      <c r="AA320" s="70">
        <f>COUNTIFS(AA$1,"&gt;="&amp;$D320,AA$1,"&lt;="&amp;$E320)</f>
        <v>0</v>
      </c>
      <c r="AB320" s="70">
        <f>COUNTIFS(AB$1,"&gt;="&amp;$D320,AB$1,"&lt;="&amp;$E320)</f>
        <v>0</v>
      </c>
      <c r="AC320" s="70">
        <f>COUNTIFS(AC$1,"&gt;="&amp;$D320,AC$1,"&lt;="&amp;$E320)</f>
        <v>0</v>
      </c>
      <c r="AD320" s="70">
        <f>COUNTIFS(AD$1,"&gt;="&amp;$D320,AD$1,"&lt;="&amp;$E320)</f>
        <v>0</v>
      </c>
      <c r="AE320" s="70">
        <f>COUNTIFS(AE$1,"&gt;="&amp;$D320,AE$1,"&lt;="&amp;$E320)</f>
        <v>0</v>
      </c>
      <c r="AF320" s="70">
        <f>COUNTIFS(AF$1,"&gt;="&amp;$D320,AF$1,"&lt;="&amp;$E320)</f>
        <v>0</v>
      </c>
      <c r="AG320" s="70">
        <f>COUNTIFS(AG$1,"&gt;="&amp;$D320,AG$1,"&lt;="&amp;$E320)</f>
        <v>0</v>
      </c>
      <c r="AH320" s="70">
        <f>COUNTIFS(AH$1,"&gt;="&amp;$D320,AH$1,"&lt;="&amp;$E320)</f>
        <v>0</v>
      </c>
      <c r="AI320" s="70">
        <f>COUNTIFS(AI$1,"&gt;="&amp;$D320,AI$1,"&lt;="&amp;$E320)</f>
        <v>0</v>
      </c>
      <c r="AJ320" s="94"/>
      <c r="AK320" s="94"/>
      <c r="AL320" s="94"/>
      <c r="AM320" s="94"/>
      <c r="AN320" s="94"/>
      <c r="AO320" s="94"/>
      <c r="AP320" s="94"/>
      <c r="AQ320" s="94"/>
      <c r="AR320" s="94"/>
      <c r="AS320" s="94"/>
      <c r="AT320" s="94"/>
      <c r="AU320" s="94"/>
      <c r="AV320" s="94"/>
      <c r="AW320" s="94"/>
      <c r="AX320" s="94"/>
      <c r="AY320" s="94"/>
      <c r="AZ320" s="94"/>
      <c r="BA320" s="94"/>
      <c r="BB320" s="94"/>
    </row>
    <row r="321" spans="1:54" s="4" customFormat="1" hidden="1">
      <c r="A321" s="5" t="s">
        <v>1</v>
      </c>
      <c r="B321" s="1" t="s">
        <v>271</v>
      </c>
      <c r="C321" s="5" t="s">
        <v>201</v>
      </c>
      <c r="D321" s="4">
        <v>44136</v>
      </c>
      <c r="E321" s="4">
        <v>44165</v>
      </c>
      <c r="F321" s="44"/>
      <c r="I321" s="44"/>
      <c r="J321" s="44"/>
      <c r="K321" s="44"/>
      <c r="L321" s="70">
        <f>COUNTIFS(L$1,"&gt;="&amp;$D321,L$1,"&lt;="&amp;$E321)</f>
        <v>0</v>
      </c>
      <c r="M321" s="70">
        <f>COUNTIFS(M$1,"&gt;="&amp;$D321,M$1,"&lt;="&amp;$E321)</f>
        <v>0</v>
      </c>
      <c r="N321" s="70">
        <f>COUNTIFS(N$1,"&gt;="&amp;$D321,N$1,"&lt;="&amp;$E321)</f>
        <v>0</v>
      </c>
      <c r="O321" s="70">
        <f>COUNTIFS(O$1,"&gt;="&amp;$D321,O$1,"&lt;="&amp;$E321)</f>
        <v>0</v>
      </c>
      <c r="P321" s="70">
        <f>COUNTIFS(P$1,"&gt;="&amp;$D321,P$1,"&lt;="&amp;$E321)</f>
        <v>0</v>
      </c>
      <c r="Q321" s="70">
        <f>COUNTIFS(Q$1,"&gt;="&amp;$D321,Q$1,"&lt;="&amp;$E321)</f>
        <v>0</v>
      </c>
      <c r="R321" s="70">
        <f>COUNTIFS(R$1,"&gt;="&amp;$D321,R$1,"&lt;="&amp;$E321)</f>
        <v>0</v>
      </c>
      <c r="S321" s="70">
        <f>COUNTIFS(S$1,"&gt;="&amp;$D321,S$1,"&lt;="&amp;$E321)</f>
        <v>0</v>
      </c>
      <c r="T321" s="70">
        <f>COUNTIFS(T$1,"&gt;="&amp;$D321,T$1,"&lt;="&amp;$E321)</f>
        <v>0</v>
      </c>
      <c r="U321" s="70">
        <f>COUNTIFS(U$1,"&gt;="&amp;$D321,U$1,"&lt;="&amp;$E321)</f>
        <v>0</v>
      </c>
      <c r="V321" s="70">
        <f>COUNTIFS(V$1,"&gt;="&amp;$D321,V$1,"&lt;="&amp;$E321)</f>
        <v>1</v>
      </c>
      <c r="W321" s="70">
        <f>COUNTIFS(W$1,"&gt;="&amp;$D321,W$1,"&lt;="&amp;$E321)</f>
        <v>0</v>
      </c>
      <c r="X321" s="70">
        <f>COUNTIFS(X$1,"&gt;="&amp;$D321,X$1,"&lt;="&amp;$E321)</f>
        <v>0</v>
      </c>
      <c r="Y321" s="70">
        <f>COUNTIFS(Y$1,"&gt;="&amp;$D321,Y$1,"&lt;="&amp;$E321)</f>
        <v>0</v>
      </c>
      <c r="Z321" s="70">
        <f>COUNTIFS(Z$1,"&gt;="&amp;$D321,Z$1,"&lt;="&amp;$E321)</f>
        <v>0</v>
      </c>
      <c r="AA321" s="70">
        <f>COUNTIFS(AA$1,"&gt;="&amp;$D321,AA$1,"&lt;="&amp;$E321)</f>
        <v>0</v>
      </c>
      <c r="AB321" s="70">
        <f>COUNTIFS(AB$1,"&gt;="&amp;$D321,AB$1,"&lt;="&amp;$E321)</f>
        <v>0</v>
      </c>
      <c r="AC321" s="70">
        <f>COUNTIFS(AC$1,"&gt;="&amp;$D321,AC$1,"&lt;="&amp;$E321)</f>
        <v>0</v>
      </c>
      <c r="AD321" s="70">
        <f>COUNTIFS(AD$1,"&gt;="&amp;$D321,AD$1,"&lt;="&amp;$E321)</f>
        <v>0</v>
      </c>
      <c r="AE321" s="70">
        <f>COUNTIFS(AE$1,"&gt;="&amp;$D321,AE$1,"&lt;="&amp;$E321)</f>
        <v>0</v>
      </c>
      <c r="AF321" s="70">
        <f>COUNTIFS(AF$1,"&gt;="&amp;$D321,AF$1,"&lt;="&amp;$E321)</f>
        <v>0</v>
      </c>
      <c r="AG321" s="70">
        <f>COUNTIFS(AG$1,"&gt;="&amp;$D321,AG$1,"&lt;="&amp;$E321)</f>
        <v>0</v>
      </c>
      <c r="AH321" s="70">
        <f>COUNTIFS(AH$1,"&gt;="&amp;$D321,AH$1,"&lt;="&amp;$E321)</f>
        <v>0</v>
      </c>
      <c r="AI321" s="70">
        <f>COUNTIFS(AI$1,"&gt;="&amp;$D321,AI$1,"&lt;="&amp;$E321)</f>
        <v>0</v>
      </c>
      <c r="AJ321" s="94"/>
      <c r="AK321" s="94"/>
      <c r="AL321" s="94"/>
      <c r="AM321" s="94"/>
      <c r="AN321" s="94"/>
      <c r="AO321" s="94"/>
      <c r="AP321" s="94"/>
      <c r="AQ321" s="94"/>
      <c r="AR321" s="94"/>
      <c r="AS321" s="94"/>
      <c r="AT321" s="94"/>
      <c r="AU321" s="94"/>
      <c r="AV321" s="94"/>
      <c r="AW321" s="94"/>
      <c r="AX321" s="94"/>
      <c r="AY321" s="94"/>
      <c r="AZ321" s="94"/>
      <c r="BA321" s="94"/>
      <c r="BB321" s="94"/>
    </row>
    <row r="322" spans="1:54" s="4" customFormat="1" hidden="1">
      <c r="A322" s="5" t="s">
        <v>1</v>
      </c>
      <c r="B322" s="1" t="s">
        <v>271</v>
      </c>
      <c r="C322" s="4" t="s">
        <v>580</v>
      </c>
      <c r="D322" s="4">
        <v>44166</v>
      </c>
      <c r="E322" s="4">
        <v>44196</v>
      </c>
      <c r="F322" s="44"/>
      <c r="I322" s="44"/>
      <c r="J322" s="44"/>
      <c r="K322" s="44"/>
      <c r="L322" s="70">
        <f>COUNTIFS(L$1,"&gt;="&amp;$D322,L$1,"&lt;="&amp;$E322)</f>
        <v>0</v>
      </c>
      <c r="M322" s="70">
        <f>COUNTIFS(M$1,"&gt;="&amp;$D322,M$1,"&lt;="&amp;$E322)</f>
        <v>0</v>
      </c>
      <c r="N322" s="70">
        <f>COUNTIFS(N$1,"&gt;="&amp;$D322,N$1,"&lt;="&amp;$E322)</f>
        <v>0</v>
      </c>
      <c r="O322" s="70">
        <f>COUNTIFS(O$1,"&gt;="&amp;$D322,O$1,"&lt;="&amp;$E322)</f>
        <v>0</v>
      </c>
      <c r="P322" s="70">
        <f>COUNTIFS(P$1,"&gt;="&amp;$D322,P$1,"&lt;="&amp;$E322)</f>
        <v>0</v>
      </c>
      <c r="Q322" s="70">
        <f>COUNTIFS(Q$1,"&gt;="&amp;$D322,Q$1,"&lt;="&amp;$E322)</f>
        <v>0</v>
      </c>
      <c r="R322" s="70">
        <f>COUNTIFS(R$1,"&gt;="&amp;$D322,R$1,"&lt;="&amp;$E322)</f>
        <v>0</v>
      </c>
      <c r="S322" s="70">
        <f>COUNTIFS(S$1,"&gt;="&amp;$D322,S$1,"&lt;="&amp;$E322)</f>
        <v>0</v>
      </c>
      <c r="T322" s="70">
        <f>COUNTIFS(T$1,"&gt;="&amp;$D322,T$1,"&lt;="&amp;$E322)</f>
        <v>0</v>
      </c>
      <c r="U322" s="70">
        <f>COUNTIFS(U$1,"&gt;="&amp;$D322,U$1,"&lt;="&amp;$E322)</f>
        <v>0</v>
      </c>
      <c r="V322" s="70">
        <f>COUNTIFS(V$1,"&gt;="&amp;$D322,V$1,"&lt;="&amp;$E322)</f>
        <v>0</v>
      </c>
      <c r="W322" s="70">
        <f>COUNTIFS(W$1,"&gt;="&amp;$D322,W$1,"&lt;="&amp;$E322)</f>
        <v>1</v>
      </c>
      <c r="X322" s="70">
        <f>COUNTIFS(X$1,"&gt;="&amp;$D322,X$1,"&lt;="&amp;$E322)</f>
        <v>0</v>
      </c>
      <c r="Y322" s="70">
        <f>COUNTIFS(Y$1,"&gt;="&amp;$D322,Y$1,"&lt;="&amp;$E322)</f>
        <v>0</v>
      </c>
      <c r="Z322" s="70">
        <f>COUNTIFS(Z$1,"&gt;="&amp;$D322,Z$1,"&lt;="&amp;$E322)</f>
        <v>0</v>
      </c>
      <c r="AA322" s="70">
        <f>COUNTIFS(AA$1,"&gt;="&amp;$D322,AA$1,"&lt;="&amp;$E322)</f>
        <v>0</v>
      </c>
      <c r="AB322" s="70">
        <f>COUNTIFS(AB$1,"&gt;="&amp;$D322,AB$1,"&lt;="&amp;$E322)</f>
        <v>0</v>
      </c>
      <c r="AC322" s="70">
        <f>COUNTIFS(AC$1,"&gt;="&amp;$D322,AC$1,"&lt;="&amp;$E322)</f>
        <v>0</v>
      </c>
      <c r="AD322" s="70">
        <f>COUNTIFS(AD$1,"&gt;="&amp;$D322,AD$1,"&lt;="&amp;$E322)</f>
        <v>0</v>
      </c>
      <c r="AE322" s="70">
        <f>COUNTIFS(AE$1,"&gt;="&amp;$D322,AE$1,"&lt;="&amp;$E322)</f>
        <v>0</v>
      </c>
      <c r="AF322" s="70">
        <f>COUNTIFS(AF$1,"&gt;="&amp;$D322,AF$1,"&lt;="&amp;$E322)</f>
        <v>0</v>
      </c>
      <c r="AG322" s="70">
        <f>COUNTIFS(AG$1,"&gt;="&amp;$D322,AG$1,"&lt;="&amp;$E322)</f>
        <v>0</v>
      </c>
      <c r="AH322" s="70">
        <f>COUNTIFS(AH$1,"&gt;="&amp;$D322,AH$1,"&lt;="&amp;$E322)</f>
        <v>0</v>
      </c>
      <c r="AI322" s="70">
        <f>COUNTIFS(AI$1,"&gt;="&amp;$D322,AI$1,"&lt;="&amp;$E322)</f>
        <v>0</v>
      </c>
      <c r="AJ322" s="94"/>
      <c r="AK322" s="94"/>
      <c r="AL322" s="94"/>
      <c r="AM322" s="94"/>
      <c r="AN322" s="94"/>
      <c r="AO322" s="94"/>
      <c r="AP322" s="94"/>
      <c r="AQ322" s="94"/>
      <c r="AR322" s="94"/>
      <c r="AS322" s="94"/>
      <c r="AT322" s="94"/>
      <c r="AU322" s="94"/>
      <c r="AV322" s="94"/>
      <c r="AW322" s="94"/>
      <c r="AX322" s="94"/>
      <c r="AY322" s="94"/>
      <c r="AZ322" s="94"/>
      <c r="BA322" s="94"/>
      <c r="BB322" s="94"/>
    </row>
    <row r="323" spans="1:54" s="4" customFormat="1" hidden="1">
      <c r="A323" s="5" t="s">
        <v>1</v>
      </c>
      <c r="B323" s="1" t="s">
        <v>271</v>
      </c>
      <c r="C323" s="4" t="s">
        <v>581</v>
      </c>
      <c r="D323" s="4">
        <v>44166</v>
      </c>
      <c r="E323" s="4">
        <v>44196</v>
      </c>
      <c r="F323" s="44"/>
      <c r="I323" s="44"/>
      <c r="J323" s="44"/>
      <c r="K323" s="44"/>
      <c r="L323" s="70">
        <f>COUNTIFS(L$1,"&gt;="&amp;$D323,L$1,"&lt;="&amp;$E323)</f>
        <v>0</v>
      </c>
      <c r="M323" s="70">
        <f>COUNTIFS(M$1,"&gt;="&amp;$D323,M$1,"&lt;="&amp;$E323)</f>
        <v>0</v>
      </c>
      <c r="N323" s="70">
        <f>COUNTIFS(N$1,"&gt;="&amp;$D323,N$1,"&lt;="&amp;$E323)</f>
        <v>0</v>
      </c>
      <c r="O323" s="70">
        <f>COUNTIFS(O$1,"&gt;="&amp;$D323,O$1,"&lt;="&amp;$E323)</f>
        <v>0</v>
      </c>
      <c r="P323" s="70">
        <f>COUNTIFS(P$1,"&gt;="&amp;$D323,P$1,"&lt;="&amp;$E323)</f>
        <v>0</v>
      </c>
      <c r="Q323" s="70">
        <f>COUNTIFS(Q$1,"&gt;="&amp;$D323,Q$1,"&lt;="&amp;$E323)</f>
        <v>0</v>
      </c>
      <c r="R323" s="70">
        <f>COUNTIFS(R$1,"&gt;="&amp;$D323,R$1,"&lt;="&amp;$E323)</f>
        <v>0</v>
      </c>
      <c r="S323" s="70">
        <f>COUNTIFS(S$1,"&gt;="&amp;$D323,S$1,"&lt;="&amp;$E323)</f>
        <v>0</v>
      </c>
      <c r="T323" s="70">
        <f>COUNTIFS(T$1,"&gt;="&amp;$D323,T$1,"&lt;="&amp;$E323)</f>
        <v>0</v>
      </c>
      <c r="U323" s="70">
        <f>COUNTIFS(U$1,"&gt;="&amp;$D323,U$1,"&lt;="&amp;$E323)</f>
        <v>0</v>
      </c>
      <c r="V323" s="70">
        <f>COUNTIFS(V$1,"&gt;="&amp;$D323,V$1,"&lt;="&amp;$E323)</f>
        <v>0</v>
      </c>
      <c r="W323" s="70">
        <f>COUNTIFS(W$1,"&gt;="&amp;$D323,W$1,"&lt;="&amp;$E323)</f>
        <v>1</v>
      </c>
      <c r="X323" s="70">
        <f>COUNTIFS(X$1,"&gt;="&amp;$D323,X$1,"&lt;="&amp;$E323)</f>
        <v>0</v>
      </c>
      <c r="Y323" s="70">
        <f>COUNTIFS(Y$1,"&gt;="&amp;$D323,Y$1,"&lt;="&amp;$E323)</f>
        <v>0</v>
      </c>
      <c r="Z323" s="70">
        <f>COUNTIFS(Z$1,"&gt;="&amp;$D323,Z$1,"&lt;="&amp;$E323)</f>
        <v>0</v>
      </c>
      <c r="AA323" s="70">
        <f>COUNTIFS(AA$1,"&gt;="&amp;$D323,AA$1,"&lt;="&amp;$E323)</f>
        <v>0</v>
      </c>
      <c r="AB323" s="70">
        <f>COUNTIFS(AB$1,"&gt;="&amp;$D323,AB$1,"&lt;="&amp;$E323)</f>
        <v>0</v>
      </c>
      <c r="AC323" s="70">
        <f>COUNTIFS(AC$1,"&gt;="&amp;$D323,AC$1,"&lt;="&amp;$E323)</f>
        <v>0</v>
      </c>
      <c r="AD323" s="70">
        <f>COUNTIFS(AD$1,"&gt;="&amp;$D323,AD$1,"&lt;="&amp;$E323)</f>
        <v>0</v>
      </c>
      <c r="AE323" s="70">
        <f>COUNTIFS(AE$1,"&gt;="&amp;$D323,AE$1,"&lt;="&amp;$E323)</f>
        <v>0</v>
      </c>
      <c r="AF323" s="70">
        <f>COUNTIFS(AF$1,"&gt;="&amp;$D323,AF$1,"&lt;="&amp;$E323)</f>
        <v>0</v>
      </c>
      <c r="AG323" s="70">
        <f>COUNTIFS(AG$1,"&gt;="&amp;$D323,AG$1,"&lt;="&amp;$E323)</f>
        <v>0</v>
      </c>
      <c r="AH323" s="70">
        <f>COUNTIFS(AH$1,"&gt;="&amp;$D323,AH$1,"&lt;="&amp;$E323)</f>
        <v>0</v>
      </c>
      <c r="AI323" s="70">
        <f>COUNTIFS(AI$1,"&gt;="&amp;$D323,AI$1,"&lt;="&amp;$E323)</f>
        <v>0</v>
      </c>
      <c r="AJ323" s="94"/>
      <c r="AK323" s="94"/>
      <c r="AL323" s="94"/>
      <c r="AM323" s="94"/>
      <c r="AN323" s="94"/>
      <c r="AO323" s="94"/>
      <c r="AP323" s="94"/>
      <c r="AQ323" s="94"/>
      <c r="AR323" s="94"/>
      <c r="AS323" s="94"/>
      <c r="AT323" s="94"/>
      <c r="AU323" s="94"/>
      <c r="AV323" s="94"/>
      <c r="AW323" s="94"/>
      <c r="AX323" s="94"/>
      <c r="AY323" s="94"/>
      <c r="AZ323" s="94"/>
      <c r="BA323" s="94"/>
      <c r="BB323" s="94"/>
    </row>
    <row r="324" spans="1:54" s="4" customFormat="1" hidden="1">
      <c r="A324" s="5" t="s">
        <v>34</v>
      </c>
      <c r="B324" s="1" t="s">
        <v>277</v>
      </c>
      <c r="C324" s="5" t="s">
        <v>805</v>
      </c>
      <c r="D324" s="4">
        <v>44287</v>
      </c>
      <c r="E324" s="4">
        <v>44316</v>
      </c>
      <c r="F324" s="44"/>
      <c r="I324" s="44"/>
      <c r="J324" s="44"/>
      <c r="K324" s="44"/>
      <c r="L324" s="70">
        <f>COUNTIFS(L$1,"&gt;="&amp;$D324,L$1,"&lt;="&amp;$E324)</f>
        <v>0</v>
      </c>
      <c r="M324" s="70">
        <f>COUNTIFS(M$1,"&gt;="&amp;$D324,M$1,"&lt;="&amp;$E324)</f>
        <v>0</v>
      </c>
      <c r="N324" s="70">
        <f>COUNTIFS(N$1,"&gt;="&amp;$D324,N$1,"&lt;="&amp;$E324)</f>
        <v>0</v>
      </c>
      <c r="O324" s="70">
        <f>COUNTIFS(O$1,"&gt;="&amp;$D324,O$1,"&lt;="&amp;$E324)</f>
        <v>0</v>
      </c>
      <c r="P324" s="70">
        <f>COUNTIFS(P$1,"&gt;="&amp;$D324,P$1,"&lt;="&amp;$E324)</f>
        <v>0</v>
      </c>
      <c r="Q324" s="70">
        <f>COUNTIFS(Q$1,"&gt;="&amp;$D324,Q$1,"&lt;="&amp;$E324)</f>
        <v>0</v>
      </c>
      <c r="R324" s="70">
        <f>COUNTIFS(R$1,"&gt;="&amp;$D324,R$1,"&lt;="&amp;$E324)</f>
        <v>0</v>
      </c>
      <c r="S324" s="70">
        <f>COUNTIFS(S$1,"&gt;="&amp;$D324,S$1,"&lt;="&amp;$E324)</f>
        <v>0</v>
      </c>
      <c r="T324" s="70">
        <f>COUNTIFS(T$1,"&gt;="&amp;$D324,T$1,"&lt;="&amp;$E324)</f>
        <v>0</v>
      </c>
      <c r="U324" s="70">
        <f>COUNTIFS(U$1,"&gt;="&amp;$D324,U$1,"&lt;="&amp;$E324)</f>
        <v>0</v>
      </c>
      <c r="V324" s="70">
        <f>COUNTIFS(V$1,"&gt;="&amp;$D324,V$1,"&lt;="&amp;$E324)</f>
        <v>0</v>
      </c>
      <c r="W324" s="70">
        <f>COUNTIFS(W$1,"&gt;="&amp;$D324,W$1,"&lt;="&amp;$E324)</f>
        <v>0</v>
      </c>
      <c r="X324" s="70">
        <f>COUNTIFS(X$1,"&gt;="&amp;$D324,X$1,"&lt;="&amp;$E324)</f>
        <v>0</v>
      </c>
      <c r="Y324" s="70">
        <f>COUNTIFS(Y$1,"&gt;="&amp;$D324,Y$1,"&lt;="&amp;$E324)</f>
        <v>0</v>
      </c>
      <c r="Z324" s="70">
        <f>COUNTIFS(Z$1,"&gt;="&amp;$D324,Z$1,"&lt;="&amp;$E324)</f>
        <v>0</v>
      </c>
      <c r="AA324" s="70">
        <f>COUNTIFS(AA$1,"&gt;="&amp;$D324,AA$1,"&lt;="&amp;$E324)</f>
        <v>1</v>
      </c>
      <c r="AB324" s="70">
        <f>COUNTIFS(AB$1,"&gt;="&amp;$D324,AB$1,"&lt;="&amp;$E324)</f>
        <v>0</v>
      </c>
      <c r="AC324" s="70">
        <f>COUNTIFS(AC$1,"&gt;="&amp;$D324,AC$1,"&lt;="&amp;$E324)</f>
        <v>0</v>
      </c>
      <c r="AD324" s="70">
        <f>COUNTIFS(AD$1,"&gt;="&amp;$D324,AD$1,"&lt;="&amp;$E324)</f>
        <v>0</v>
      </c>
      <c r="AE324" s="70">
        <f>COUNTIFS(AE$1,"&gt;="&amp;$D324,AE$1,"&lt;="&amp;$E324)</f>
        <v>0</v>
      </c>
      <c r="AF324" s="70">
        <f>COUNTIFS(AF$1,"&gt;="&amp;$D324,AF$1,"&lt;="&amp;$E324)</f>
        <v>0</v>
      </c>
      <c r="AG324" s="70">
        <f>COUNTIFS(AG$1,"&gt;="&amp;$D324,AG$1,"&lt;="&amp;$E324)</f>
        <v>0</v>
      </c>
      <c r="AH324" s="70">
        <f>COUNTIFS(AH$1,"&gt;="&amp;$D324,AH$1,"&lt;="&amp;$E324)</f>
        <v>0</v>
      </c>
      <c r="AI324" s="70">
        <f>COUNTIFS(AI$1,"&gt;="&amp;$D324,AI$1,"&lt;="&amp;$E324)</f>
        <v>0</v>
      </c>
      <c r="AJ324" s="95"/>
      <c r="AK324" s="95"/>
      <c r="AL324" s="95"/>
      <c r="AM324" s="96"/>
      <c r="AN324" s="96"/>
      <c r="AO324" s="96"/>
      <c r="AP324" s="96"/>
      <c r="AQ324" s="96"/>
      <c r="AR324" s="96"/>
      <c r="AS324" s="96"/>
      <c r="AT324" s="96"/>
      <c r="AU324" s="96"/>
      <c r="AV324" s="96"/>
      <c r="AW324" s="96"/>
      <c r="AX324" s="96"/>
      <c r="AY324" s="96"/>
      <c r="AZ324" s="96"/>
      <c r="BA324" s="96"/>
      <c r="BB324" s="96"/>
    </row>
    <row r="325" spans="1:54" s="4" customFormat="1" hidden="1">
      <c r="A325" s="5" t="s">
        <v>34</v>
      </c>
      <c r="B325" s="1" t="s">
        <v>277</v>
      </c>
      <c r="C325" s="5" t="s">
        <v>806</v>
      </c>
      <c r="D325" s="4">
        <v>44287</v>
      </c>
      <c r="E325" s="4">
        <v>44316</v>
      </c>
      <c r="F325" s="44"/>
      <c r="I325" s="44"/>
      <c r="J325" s="44"/>
      <c r="K325" s="44"/>
      <c r="L325" s="70">
        <f>COUNTIFS(L$1,"&gt;="&amp;$D325,L$1,"&lt;="&amp;$E325)</f>
        <v>0</v>
      </c>
      <c r="M325" s="70">
        <f>COUNTIFS(M$1,"&gt;="&amp;$D325,M$1,"&lt;="&amp;$E325)</f>
        <v>0</v>
      </c>
      <c r="N325" s="70">
        <f>COUNTIFS(N$1,"&gt;="&amp;$D325,N$1,"&lt;="&amp;$E325)</f>
        <v>0</v>
      </c>
      <c r="O325" s="70">
        <f>COUNTIFS(O$1,"&gt;="&amp;$D325,O$1,"&lt;="&amp;$E325)</f>
        <v>0</v>
      </c>
      <c r="P325" s="70">
        <f>COUNTIFS(P$1,"&gt;="&amp;$D325,P$1,"&lt;="&amp;$E325)</f>
        <v>0</v>
      </c>
      <c r="Q325" s="70">
        <f>COUNTIFS(Q$1,"&gt;="&amp;$D325,Q$1,"&lt;="&amp;$E325)</f>
        <v>0</v>
      </c>
      <c r="R325" s="70">
        <f>COUNTIFS(R$1,"&gt;="&amp;$D325,R$1,"&lt;="&amp;$E325)</f>
        <v>0</v>
      </c>
      <c r="S325" s="70">
        <f>COUNTIFS(S$1,"&gt;="&amp;$D325,S$1,"&lt;="&amp;$E325)</f>
        <v>0</v>
      </c>
      <c r="T325" s="70">
        <f>COUNTIFS(T$1,"&gt;="&amp;$D325,T$1,"&lt;="&amp;$E325)</f>
        <v>0</v>
      </c>
      <c r="U325" s="70">
        <f>COUNTIFS(U$1,"&gt;="&amp;$D325,U$1,"&lt;="&amp;$E325)</f>
        <v>0</v>
      </c>
      <c r="V325" s="70">
        <f>COUNTIFS(V$1,"&gt;="&amp;$D325,V$1,"&lt;="&amp;$E325)</f>
        <v>0</v>
      </c>
      <c r="W325" s="70">
        <f>COUNTIFS(W$1,"&gt;="&amp;$D325,W$1,"&lt;="&amp;$E325)</f>
        <v>0</v>
      </c>
      <c r="X325" s="70">
        <f>COUNTIFS(X$1,"&gt;="&amp;$D325,X$1,"&lt;="&amp;$E325)</f>
        <v>0</v>
      </c>
      <c r="Y325" s="70">
        <f>COUNTIFS(Y$1,"&gt;="&amp;$D325,Y$1,"&lt;="&amp;$E325)</f>
        <v>0</v>
      </c>
      <c r="Z325" s="70">
        <f>COUNTIFS(Z$1,"&gt;="&amp;$D325,Z$1,"&lt;="&amp;$E325)</f>
        <v>0</v>
      </c>
      <c r="AA325" s="70">
        <f>COUNTIFS(AA$1,"&gt;="&amp;$D325,AA$1,"&lt;="&amp;$E325)</f>
        <v>1</v>
      </c>
      <c r="AB325" s="70">
        <f>COUNTIFS(AB$1,"&gt;="&amp;$D325,AB$1,"&lt;="&amp;$E325)</f>
        <v>0</v>
      </c>
      <c r="AC325" s="70">
        <f>COUNTIFS(AC$1,"&gt;="&amp;$D325,AC$1,"&lt;="&amp;$E325)</f>
        <v>0</v>
      </c>
      <c r="AD325" s="70">
        <f>COUNTIFS(AD$1,"&gt;="&amp;$D325,AD$1,"&lt;="&amp;$E325)</f>
        <v>0</v>
      </c>
      <c r="AE325" s="70">
        <f>COUNTIFS(AE$1,"&gt;="&amp;$D325,AE$1,"&lt;="&amp;$E325)</f>
        <v>0</v>
      </c>
      <c r="AF325" s="70">
        <f>COUNTIFS(AF$1,"&gt;="&amp;$D325,AF$1,"&lt;="&amp;$E325)</f>
        <v>0</v>
      </c>
      <c r="AG325" s="70">
        <f>COUNTIFS(AG$1,"&gt;="&amp;$D325,AG$1,"&lt;="&amp;$E325)</f>
        <v>0</v>
      </c>
      <c r="AH325" s="70">
        <f>COUNTIFS(AH$1,"&gt;="&amp;$D325,AH$1,"&lt;="&amp;$E325)</f>
        <v>0</v>
      </c>
      <c r="AI325" s="70">
        <f>COUNTIFS(AI$1,"&gt;="&amp;$D325,AI$1,"&lt;="&amp;$E325)</f>
        <v>0</v>
      </c>
      <c r="AJ325" s="95"/>
      <c r="AK325" s="95"/>
      <c r="AL325" s="95"/>
      <c r="AM325" s="96"/>
      <c r="AN325" s="96"/>
      <c r="AO325" s="96"/>
      <c r="AP325" s="96"/>
      <c r="AQ325" s="96"/>
      <c r="AR325" s="96"/>
      <c r="AS325" s="96"/>
      <c r="AT325" s="96"/>
      <c r="AU325" s="96"/>
      <c r="AV325" s="96"/>
      <c r="AW325" s="96"/>
      <c r="AX325" s="96"/>
      <c r="AY325" s="96"/>
      <c r="AZ325" s="96"/>
      <c r="BA325" s="96"/>
      <c r="BB325" s="96"/>
    </row>
    <row r="326" spans="1:54" s="4" customFormat="1" hidden="1">
      <c r="A326" s="5" t="s">
        <v>199</v>
      </c>
      <c r="B326" s="1" t="s">
        <v>273</v>
      </c>
      <c r="C326" s="5" t="s">
        <v>807</v>
      </c>
      <c r="D326" s="4">
        <v>44287</v>
      </c>
      <c r="E326" s="4">
        <v>44316</v>
      </c>
      <c r="F326" s="44"/>
      <c r="I326" s="44"/>
      <c r="J326" s="44"/>
      <c r="K326" s="44"/>
      <c r="L326" s="70">
        <f>COUNTIFS(L$1,"&gt;="&amp;$D326,L$1,"&lt;="&amp;$E326)</f>
        <v>0</v>
      </c>
      <c r="M326" s="70">
        <f>COUNTIFS(M$1,"&gt;="&amp;$D326,M$1,"&lt;="&amp;$E326)</f>
        <v>0</v>
      </c>
      <c r="N326" s="70">
        <f>COUNTIFS(N$1,"&gt;="&amp;$D326,N$1,"&lt;="&amp;$E326)</f>
        <v>0</v>
      </c>
      <c r="O326" s="70">
        <f>COUNTIFS(O$1,"&gt;="&amp;$D326,O$1,"&lt;="&amp;$E326)</f>
        <v>0</v>
      </c>
      <c r="P326" s="70">
        <f>COUNTIFS(P$1,"&gt;="&amp;$D326,P$1,"&lt;="&amp;$E326)</f>
        <v>0</v>
      </c>
      <c r="Q326" s="70">
        <f>COUNTIFS(Q$1,"&gt;="&amp;$D326,Q$1,"&lt;="&amp;$E326)</f>
        <v>0</v>
      </c>
      <c r="R326" s="70">
        <f>COUNTIFS(R$1,"&gt;="&amp;$D326,R$1,"&lt;="&amp;$E326)</f>
        <v>0</v>
      </c>
      <c r="S326" s="70">
        <f>COUNTIFS(S$1,"&gt;="&amp;$D326,S$1,"&lt;="&amp;$E326)</f>
        <v>0</v>
      </c>
      <c r="T326" s="70">
        <f>COUNTIFS(T$1,"&gt;="&amp;$D326,T$1,"&lt;="&amp;$E326)</f>
        <v>0</v>
      </c>
      <c r="U326" s="70">
        <f>COUNTIFS(U$1,"&gt;="&amp;$D326,U$1,"&lt;="&amp;$E326)</f>
        <v>0</v>
      </c>
      <c r="V326" s="70">
        <f>COUNTIFS(V$1,"&gt;="&amp;$D326,V$1,"&lt;="&amp;$E326)</f>
        <v>0</v>
      </c>
      <c r="W326" s="70">
        <f>COUNTIFS(W$1,"&gt;="&amp;$D326,W$1,"&lt;="&amp;$E326)</f>
        <v>0</v>
      </c>
      <c r="X326" s="70">
        <f>COUNTIFS(X$1,"&gt;="&amp;$D326,X$1,"&lt;="&amp;$E326)</f>
        <v>0</v>
      </c>
      <c r="Y326" s="70">
        <f>COUNTIFS(Y$1,"&gt;="&amp;$D326,Y$1,"&lt;="&amp;$E326)</f>
        <v>0</v>
      </c>
      <c r="Z326" s="70">
        <f>COUNTIFS(Z$1,"&gt;="&amp;$D326,Z$1,"&lt;="&amp;$E326)</f>
        <v>0</v>
      </c>
      <c r="AA326" s="70">
        <f>COUNTIFS(AA$1,"&gt;="&amp;$D326,AA$1,"&lt;="&amp;$E326)</f>
        <v>1</v>
      </c>
      <c r="AB326" s="70">
        <f>COUNTIFS(AB$1,"&gt;="&amp;$D326,AB$1,"&lt;="&amp;$E326)</f>
        <v>0</v>
      </c>
      <c r="AC326" s="70">
        <f>COUNTIFS(AC$1,"&gt;="&amp;$D326,AC$1,"&lt;="&amp;$E326)</f>
        <v>0</v>
      </c>
      <c r="AD326" s="70">
        <f>COUNTIFS(AD$1,"&gt;="&amp;$D326,AD$1,"&lt;="&amp;$E326)</f>
        <v>0</v>
      </c>
      <c r="AE326" s="70">
        <f>COUNTIFS(AE$1,"&gt;="&amp;$D326,AE$1,"&lt;="&amp;$E326)</f>
        <v>0</v>
      </c>
      <c r="AF326" s="70">
        <f>COUNTIFS(AF$1,"&gt;="&amp;$D326,AF$1,"&lt;="&amp;$E326)</f>
        <v>0</v>
      </c>
      <c r="AG326" s="70">
        <f>COUNTIFS(AG$1,"&gt;="&amp;$D326,AG$1,"&lt;="&amp;$E326)</f>
        <v>0</v>
      </c>
      <c r="AH326" s="70">
        <f>COUNTIFS(AH$1,"&gt;="&amp;$D326,AH$1,"&lt;="&amp;$E326)</f>
        <v>0</v>
      </c>
      <c r="AI326" s="70">
        <f>COUNTIFS(AI$1,"&gt;="&amp;$D326,AI$1,"&lt;="&amp;$E326)</f>
        <v>0</v>
      </c>
      <c r="AJ326" s="95"/>
      <c r="AK326" s="95"/>
      <c r="AL326" s="95"/>
      <c r="AM326" s="96"/>
      <c r="AN326" s="96"/>
      <c r="AO326" s="96"/>
      <c r="AP326" s="96"/>
      <c r="AQ326" s="96"/>
      <c r="AR326" s="96"/>
      <c r="AS326" s="96"/>
      <c r="AT326" s="96"/>
      <c r="AU326" s="96"/>
      <c r="AV326" s="96"/>
      <c r="AW326" s="96"/>
      <c r="AX326" s="96"/>
      <c r="AY326" s="96"/>
      <c r="AZ326" s="96"/>
      <c r="BA326" s="96"/>
      <c r="BB326" s="96"/>
    </row>
    <row r="327" spans="1:54" s="4" customFormat="1" hidden="1">
      <c r="A327" s="5" t="s">
        <v>199</v>
      </c>
      <c r="B327" s="1" t="s">
        <v>273</v>
      </c>
      <c r="C327" s="5" t="s">
        <v>808</v>
      </c>
      <c r="D327" s="4">
        <v>44287</v>
      </c>
      <c r="E327" s="4">
        <v>44316</v>
      </c>
      <c r="F327" s="44"/>
      <c r="I327" s="44"/>
      <c r="J327" s="44"/>
      <c r="K327" s="44"/>
      <c r="L327" s="70">
        <f>COUNTIFS(L$1,"&gt;="&amp;$D327,L$1,"&lt;="&amp;$E327)</f>
        <v>0</v>
      </c>
      <c r="M327" s="70">
        <f>COUNTIFS(M$1,"&gt;="&amp;$D327,M$1,"&lt;="&amp;$E327)</f>
        <v>0</v>
      </c>
      <c r="N327" s="70">
        <f>COUNTIFS(N$1,"&gt;="&amp;$D327,N$1,"&lt;="&amp;$E327)</f>
        <v>0</v>
      </c>
      <c r="O327" s="70">
        <f>COUNTIFS(O$1,"&gt;="&amp;$D327,O$1,"&lt;="&amp;$E327)</f>
        <v>0</v>
      </c>
      <c r="P327" s="70">
        <f>COUNTIFS(P$1,"&gt;="&amp;$D327,P$1,"&lt;="&amp;$E327)</f>
        <v>0</v>
      </c>
      <c r="Q327" s="70">
        <f>COUNTIFS(Q$1,"&gt;="&amp;$D327,Q$1,"&lt;="&amp;$E327)</f>
        <v>0</v>
      </c>
      <c r="R327" s="70">
        <f>COUNTIFS(R$1,"&gt;="&amp;$D327,R$1,"&lt;="&amp;$E327)</f>
        <v>0</v>
      </c>
      <c r="S327" s="70">
        <f>COUNTIFS(S$1,"&gt;="&amp;$D327,S$1,"&lt;="&amp;$E327)</f>
        <v>0</v>
      </c>
      <c r="T327" s="70">
        <f>COUNTIFS(T$1,"&gt;="&amp;$D327,T$1,"&lt;="&amp;$E327)</f>
        <v>0</v>
      </c>
      <c r="U327" s="70">
        <f>COUNTIFS(U$1,"&gt;="&amp;$D327,U$1,"&lt;="&amp;$E327)</f>
        <v>0</v>
      </c>
      <c r="V327" s="70">
        <f>COUNTIFS(V$1,"&gt;="&amp;$D327,V$1,"&lt;="&amp;$E327)</f>
        <v>0</v>
      </c>
      <c r="W327" s="70">
        <f>COUNTIFS(W$1,"&gt;="&amp;$D327,W$1,"&lt;="&amp;$E327)</f>
        <v>0</v>
      </c>
      <c r="X327" s="70">
        <f>COUNTIFS(X$1,"&gt;="&amp;$D327,X$1,"&lt;="&amp;$E327)</f>
        <v>0</v>
      </c>
      <c r="Y327" s="70">
        <f>COUNTIFS(Y$1,"&gt;="&amp;$D327,Y$1,"&lt;="&amp;$E327)</f>
        <v>0</v>
      </c>
      <c r="Z327" s="70">
        <f>COUNTIFS(Z$1,"&gt;="&amp;$D327,Z$1,"&lt;="&amp;$E327)</f>
        <v>0</v>
      </c>
      <c r="AA327" s="70">
        <f>COUNTIFS(AA$1,"&gt;="&amp;$D327,AA$1,"&lt;="&amp;$E327)</f>
        <v>1</v>
      </c>
      <c r="AB327" s="70">
        <f>COUNTIFS(AB$1,"&gt;="&amp;$D327,AB$1,"&lt;="&amp;$E327)</f>
        <v>0</v>
      </c>
      <c r="AC327" s="70">
        <f>COUNTIFS(AC$1,"&gt;="&amp;$D327,AC$1,"&lt;="&amp;$E327)</f>
        <v>0</v>
      </c>
      <c r="AD327" s="70">
        <f>COUNTIFS(AD$1,"&gt;="&amp;$D327,AD$1,"&lt;="&amp;$E327)</f>
        <v>0</v>
      </c>
      <c r="AE327" s="70">
        <f>COUNTIFS(AE$1,"&gt;="&amp;$D327,AE$1,"&lt;="&amp;$E327)</f>
        <v>0</v>
      </c>
      <c r="AF327" s="70">
        <f>COUNTIFS(AF$1,"&gt;="&amp;$D327,AF$1,"&lt;="&amp;$E327)</f>
        <v>0</v>
      </c>
      <c r="AG327" s="70">
        <f>COUNTIFS(AG$1,"&gt;="&amp;$D327,AG$1,"&lt;="&amp;$E327)</f>
        <v>0</v>
      </c>
      <c r="AH327" s="70">
        <f>COUNTIFS(AH$1,"&gt;="&amp;$D327,AH$1,"&lt;="&amp;$E327)</f>
        <v>0</v>
      </c>
      <c r="AI327" s="70">
        <f>COUNTIFS(AI$1,"&gt;="&amp;$D327,AI$1,"&lt;="&amp;$E327)</f>
        <v>0</v>
      </c>
      <c r="AJ327" s="95"/>
      <c r="AK327" s="95"/>
      <c r="AL327" s="95"/>
      <c r="AM327" s="96"/>
      <c r="AN327" s="96"/>
      <c r="AO327" s="96"/>
      <c r="AP327" s="96"/>
      <c r="AQ327" s="96"/>
      <c r="AR327" s="96"/>
      <c r="AS327" s="96"/>
      <c r="AT327" s="96"/>
      <c r="AU327" s="96"/>
      <c r="AV327" s="96"/>
      <c r="AW327" s="96"/>
      <c r="AX327" s="96"/>
      <c r="AY327" s="96"/>
      <c r="AZ327" s="96"/>
      <c r="BA327" s="96"/>
      <c r="BB327" s="96"/>
    </row>
    <row r="328" spans="1:54" s="4" customFormat="1" hidden="1">
      <c r="A328" s="5" t="s">
        <v>8</v>
      </c>
      <c r="B328" s="1" t="s">
        <v>339</v>
      </c>
      <c r="C328" s="5" t="s">
        <v>809</v>
      </c>
      <c r="D328" s="4">
        <v>44197</v>
      </c>
      <c r="E328" s="4">
        <v>44286</v>
      </c>
      <c r="F328" s="44"/>
      <c r="I328" s="44"/>
      <c r="J328" s="44"/>
      <c r="K328" s="44"/>
      <c r="L328" s="70">
        <f>COUNTIFS(L$1,"&gt;="&amp;$D328,L$1,"&lt;="&amp;$E328)</f>
        <v>0</v>
      </c>
      <c r="M328" s="70">
        <f>COUNTIFS(M$1,"&gt;="&amp;$D328,M$1,"&lt;="&amp;$E328)</f>
        <v>0</v>
      </c>
      <c r="N328" s="70">
        <f>COUNTIFS(N$1,"&gt;="&amp;$D328,N$1,"&lt;="&amp;$E328)</f>
        <v>0</v>
      </c>
      <c r="O328" s="70">
        <f>COUNTIFS(O$1,"&gt;="&amp;$D328,O$1,"&lt;="&amp;$E328)</f>
        <v>0</v>
      </c>
      <c r="P328" s="70">
        <f>COUNTIFS(P$1,"&gt;="&amp;$D328,P$1,"&lt;="&amp;$E328)</f>
        <v>0</v>
      </c>
      <c r="Q328" s="70">
        <f>COUNTIFS(Q$1,"&gt;="&amp;$D328,Q$1,"&lt;="&amp;$E328)</f>
        <v>0</v>
      </c>
      <c r="R328" s="70">
        <f>COUNTIFS(R$1,"&gt;="&amp;$D328,R$1,"&lt;="&amp;$E328)</f>
        <v>0</v>
      </c>
      <c r="S328" s="70">
        <f>COUNTIFS(S$1,"&gt;="&amp;$D328,S$1,"&lt;="&amp;$E328)</f>
        <v>0</v>
      </c>
      <c r="T328" s="70">
        <f>COUNTIFS(T$1,"&gt;="&amp;$D328,T$1,"&lt;="&amp;$E328)</f>
        <v>0</v>
      </c>
      <c r="U328" s="70">
        <f>COUNTIFS(U$1,"&gt;="&amp;$D328,U$1,"&lt;="&amp;$E328)</f>
        <v>0</v>
      </c>
      <c r="V328" s="70">
        <f>COUNTIFS(V$1,"&gt;="&amp;$D328,V$1,"&lt;="&amp;$E328)</f>
        <v>0</v>
      </c>
      <c r="W328" s="70">
        <f>COUNTIFS(W$1,"&gt;="&amp;$D328,W$1,"&lt;="&amp;$E328)</f>
        <v>0</v>
      </c>
      <c r="X328" s="70">
        <f>COUNTIFS(X$1,"&gt;="&amp;$D328,X$1,"&lt;="&amp;$E328)</f>
        <v>1</v>
      </c>
      <c r="Y328" s="70">
        <f>COUNTIFS(Y$1,"&gt;="&amp;$D328,Y$1,"&lt;="&amp;$E328)</f>
        <v>1</v>
      </c>
      <c r="Z328" s="70">
        <f>COUNTIFS(Z$1,"&gt;="&amp;$D328,Z$1,"&lt;="&amp;$E328)</f>
        <v>1</v>
      </c>
      <c r="AA328" s="70">
        <f>COUNTIFS(AA$1,"&gt;="&amp;$D328,AA$1,"&lt;="&amp;$E328)</f>
        <v>0</v>
      </c>
      <c r="AB328" s="70">
        <f>COUNTIFS(AB$1,"&gt;="&amp;$D328,AB$1,"&lt;="&amp;$E328)</f>
        <v>0</v>
      </c>
      <c r="AC328" s="70">
        <f>COUNTIFS(AC$1,"&gt;="&amp;$D328,AC$1,"&lt;="&amp;$E328)</f>
        <v>0</v>
      </c>
      <c r="AD328" s="70">
        <f>COUNTIFS(AD$1,"&gt;="&amp;$D328,AD$1,"&lt;="&amp;$E328)</f>
        <v>0</v>
      </c>
      <c r="AE328" s="70">
        <f>COUNTIFS(AE$1,"&gt;="&amp;$D328,AE$1,"&lt;="&amp;$E328)</f>
        <v>0</v>
      </c>
      <c r="AF328" s="70">
        <f>COUNTIFS(AF$1,"&gt;="&amp;$D328,AF$1,"&lt;="&amp;$E328)</f>
        <v>0</v>
      </c>
      <c r="AG328" s="70">
        <f>COUNTIFS(AG$1,"&gt;="&amp;$D328,AG$1,"&lt;="&amp;$E328)</f>
        <v>0</v>
      </c>
      <c r="AH328" s="70">
        <f>COUNTIFS(AH$1,"&gt;="&amp;$D328,AH$1,"&lt;="&amp;$E328)</f>
        <v>0</v>
      </c>
      <c r="AI328" s="70">
        <f>COUNTIFS(AI$1,"&gt;="&amp;$D328,AI$1,"&lt;="&amp;$E328)</f>
        <v>0</v>
      </c>
      <c r="AJ328" s="95"/>
      <c r="AK328" s="95"/>
      <c r="AL328" s="95"/>
      <c r="AM328" s="96"/>
      <c r="AN328" s="96"/>
      <c r="AO328" s="96"/>
      <c r="AP328" s="96"/>
      <c r="AQ328" s="96"/>
      <c r="AR328" s="96"/>
      <c r="AS328" s="96"/>
      <c r="AT328" s="96"/>
      <c r="AU328" s="96"/>
      <c r="AV328" s="96"/>
      <c r="AW328" s="96"/>
      <c r="AX328" s="96"/>
      <c r="AY328" s="96"/>
      <c r="AZ328" s="96"/>
      <c r="BA328" s="96"/>
      <c r="BB328" s="96"/>
    </row>
    <row r="329" spans="1:54" s="4" customFormat="1" hidden="1">
      <c r="A329" s="5" t="s">
        <v>8</v>
      </c>
      <c r="B329" s="1" t="s">
        <v>339</v>
      </c>
      <c r="C329" s="5" t="s">
        <v>810</v>
      </c>
      <c r="D329" s="4">
        <v>44197</v>
      </c>
      <c r="E329" s="4">
        <v>44286</v>
      </c>
      <c r="F329" s="44"/>
      <c r="I329" s="44"/>
      <c r="J329" s="44"/>
      <c r="K329" s="44"/>
      <c r="L329" s="70">
        <f>COUNTIFS(L$1,"&gt;="&amp;$D329,L$1,"&lt;="&amp;$E329)</f>
        <v>0</v>
      </c>
      <c r="M329" s="70">
        <f>COUNTIFS(M$1,"&gt;="&amp;$D329,M$1,"&lt;="&amp;$E329)</f>
        <v>0</v>
      </c>
      <c r="N329" s="70">
        <f>COUNTIFS(N$1,"&gt;="&amp;$D329,N$1,"&lt;="&amp;$E329)</f>
        <v>0</v>
      </c>
      <c r="O329" s="70">
        <f>COUNTIFS(O$1,"&gt;="&amp;$D329,O$1,"&lt;="&amp;$E329)</f>
        <v>0</v>
      </c>
      <c r="P329" s="70">
        <f>COUNTIFS(P$1,"&gt;="&amp;$D329,P$1,"&lt;="&amp;$E329)</f>
        <v>0</v>
      </c>
      <c r="Q329" s="70">
        <f>COUNTIFS(Q$1,"&gt;="&amp;$D329,Q$1,"&lt;="&amp;$E329)</f>
        <v>0</v>
      </c>
      <c r="R329" s="70">
        <f>COUNTIFS(R$1,"&gt;="&amp;$D329,R$1,"&lt;="&amp;$E329)</f>
        <v>0</v>
      </c>
      <c r="S329" s="70">
        <f>COUNTIFS(S$1,"&gt;="&amp;$D329,S$1,"&lt;="&amp;$E329)</f>
        <v>0</v>
      </c>
      <c r="T329" s="70">
        <f>COUNTIFS(T$1,"&gt;="&amp;$D329,T$1,"&lt;="&amp;$E329)</f>
        <v>0</v>
      </c>
      <c r="U329" s="70">
        <f>COUNTIFS(U$1,"&gt;="&amp;$D329,U$1,"&lt;="&amp;$E329)</f>
        <v>0</v>
      </c>
      <c r="V329" s="70">
        <f>COUNTIFS(V$1,"&gt;="&amp;$D329,V$1,"&lt;="&amp;$E329)</f>
        <v>0</v>
      </c>
      <c r="W329" s="70">
        <f>COUNTIFS(W$1,"&gt;="&amp;$D329,W$1,"&lt;="&amp;$E329)</f>
        <v>0</v>
      </c>
      <c r="X329" s="70">
        <f>COUNTIFS(X$1,"&gt;="&amp;$D329,X$1,"&lt;="&amp;$E329)</f>
        <v>1</v>
      </c>
      <c r="Y329" s="70">
        <f>COUNTIFS(Y$1,"&gt;="&amp;$D329,Y$1,"&lt;="&amp;$E329)</f>
        <v>1</v>
      </c>
      <c r="Z329" s="70">
        <f>COUNTIFS(Z$1,"&gt;="&amp;$D329,Z$1,"&lt;="&amp;$E329)</f>
        <v>1</v>
      </c>
      <c r="AA329" s="70">
        <f>COUNTIFS(AA$1,"&gt;="&amp;$D329,AA$1,"&lt;="&amp;$E329)</f>
        <v>0</v>
      </c>
      <c r="AB329" s="70">
        <f>COUNTIFS(AB$1,"&gt;="&amp;$D329,AB$1,"&lt;="&amp;$E329)</f>
        <v>0</v>
      </c>
      <c r="AC329" s="70">
        <f>COUNTIFS(AC$1,"&gt;="&amp;$D329,AC$1,"&lt;="&amp;$E329)</f>
        <v>0</v>
      </c>
      <c r="AD329" s="70">
        <f>COUNTIFS(AD$1,"&gt;="&amp;$D329,AD$1,"&lt;="&amp;$E329)</f>
        <v>0</v>
      </c>
      <c r="AE329" s="70">
        <f>COUNTIFS(AE$1,"&gt;="&amp;$D329,AE$1,"&lt;="&amp;$E329)</f>
        <v>0</v>
      </c>
      <c r="AF329" s="70">
        <f>COUNTIFS(AF$1,"&gt;="&amp;$D329,AF$1,"&lt;="&amp;$E329)</f>
        <v>0</v>
      </c>
      <c r="AG329" s="70">
        <f>COUNTIFS(AG$1,"&gt;="&amp;$D329,AG$1,"&lt;="&amp;$E329)</f>
        <v>0</v>
      </c>
      <c r="AH329" s="70">
        <f>COUNTIFS(AH$1,"&gt;="&amp;$D329,AH$1,"&lt;="&amp;$E329)</f>
        <v>0</v>
      </c>
      <c r="AI329" s="70">
        <f>COUNTIFS(AI$1,"&gt;="&amp;$D329,AI$1,"&lt;="&amp;$E329)</f>
        <v>0</v>
      </c>
      <c r="AJ329" s="95"/>
      <c r="AK329" s="95"/>
      <c r="AL329" s="95"/>
      <c r="AM329" s="96"/>
      <c r="AN329" s="96"/>
      <c r="AO329" s="96"/>
      <c r="AP329" s="96"/>
      <c r="AQ329" s="96"/>
      <c r="AR329" s="96"/>
      <c r="AS329" s="96"/>
      <c r="AT329" s="96"/>
      <c r="AU329" s="96"/>
      <c r="AV329" s="96"/>
      <c r="AW329" s="96"/>
      <c r="AX329" s="96"/>
      <c r="AY329" s="96"/>
      <c r="AZ329" s="96"/>
      <c r="BA329" s="96"/>
      <c r="BB329" s="96"/>
    </row>
    <row r="330" spans="1:54" s="4" customFormat="1" hidden="1">
      <c r="A330" s="5" t="s">
        <v>9</v>
      </c>
      <c r="B330" s="1" t="s">
        <v>340</v>
      </c>
      <c r="C330" s="3" t="s">
        <v>811</v>
      </c>
      <c r="D330" s="4">
        <v>44197</v>
      </c>
      <c r="E330" s="4">
        <v>44286</v>
      </c>
      <c r="F330" s="44"/>
      <c r="I330" s="44"/>
      <c r="J330" s="44"/>
      <c r="K330" s="44"/>
      <c r="L330" s="70">
        <f>COUNTIFS(L$1,"&gt;="&amp;$D330,L$1,"&lt;="&amp;$E330)</f>
        <v>0</v>
      </c>
      <c r="M330" s="70">
        <f>COUNTIFS(M$1,"&gt;="&amp;$D330,M$1,"&lt;="&amp;$E330)</f>
        <v>0</v>
      </c>
      <c r="N330" s="70">
        <f>COUNTIFS(N$1,"&gt;="&amp;$D330,N$1,"&lt;="&amp;$E330)</f>
        <v>0</v>
      </c>
      <c r="O330" s="70">
        <f>COUNTIFS(O$1,"&gt;="&amp;$D330,O$1,"&lt;="&amp;$E330)</f>
        <v>0</v>
      </c>
      <c r="P330" s="70">
        <f>COUNTIFS(P$1,"&gt;="&amp;$D330,P$1,"&lt;="&amp;$E330)</f>
        <v>0</v>
      </c>
      <c r="Q330" s="70">
        <f>COUNTIFS(Q$1,"&gt;="&amp;$D330,Q$1,"&lt;="&amp;$E330)</f>
        <v>0</v>
      </c>
      <c r="R330" s="70">
        <f>COUNTIFS(R$1,"&gt;="&amp;$D330,R$1,"&lt;="&amp;$E330)</f>
        <v>0</v>
      </c>
      <c r="S330" s="70">
        <f>COUNTIFS(S$1,"&gt;="&amp;$D330,S$1,"&lt;="&amp;$E330)</f>
        <v>0</v>
      </c>
      <c r="T330" s="70">
        <f>COUNTIFS(T$1,"&gt;="&amp;$D330,T$1,"&lt;="&amp;$E330)</f>
        <v>0</v>
      </c>
      <c r="U330" s="70">
        <f>COUNTIFS(U$1,"&gt;="&amp;$D330,U$1,"&lt;="&amp;$E330)</f>
        <v>0</v>
      </c>
      <c r="V330" s="70">
        <f>COUNTIFS(V$1,"&gt;="&amp;$D330,V$1,"&lt;="&amp;$E330)</f>
        <v>0</v>
      </c>
      <c r="W330" s="70">
        <f>COUNTIFS(W$1,"&gt;="&amp;$D330,W$1,"&lt;="&amp;$E330)</f>
        <v>0</v>
      </c>
      <c r="X330" s="70">
        <f>COUNTIFS(X$1,"&gt;="&amp;$D330,X$1,"&lt;="&amp;$E330)</f>
        <v>1</v>
      </c>
      <c r="Y330" s="70">
        <f>COUNTIFS(Y$1,"&gt;="&amp;$D330,Y$1,"&lt;="&amp;$E330)</f>
        <v>1</v>
      </c>
      <c r="Z330" s="70">
        <f>COUNTIFS(Z$1,"&gt;="&amp;$D330,Z$1,"&lt;="&amp;$E330)</f>
        <v>1</v>
      </c>
      <c r="AA330" s="70">
        <f>COUNTIFS(AA$1,"&gt;="&amp;$D330,AA$1,"&lt;="&amp;$E330)</f>
        <v>0</v>
      </c>
      <c r="AB330" s="70">
        <f>COUNTIFS(AB$1,"&gt;="&amp;$D330,AB$1,"&lt;="&amp;$E330)</f>
        <v>0</v>
      </c>
      <c r="AC330" s="70">
        <f>COUNTIFS(AC$1,"&gt;="&amp;$D330,AC$1,"&lt;="&amp;$E330)</f>
        <v>0</v>
      </c>
      <c r="AD330" s="70">
        <f>COUNTIFS(AD$1,"&gt;="&amp;$D330,AD$1,"&lt;="&amp;$E330)</f>
        <v>0</v>
      </c>
      <c r="AE330" s="70">
        <f>COUNTIFS(AE$1,"&gt;="&amp;$D330,AE$1,"&lt;="&amp;$E330)</f>
        <v>0</v>
      </c>
      <c r="AF330" s="70">
        <f>COUNTIFS(AF$1,"&gt;="&amp;$D330,AF$1,"&lt;="&amp;$E330)</f>
        <v>0</v>
      </c>
      <c r="AG330" s="70">
        <f>COUNTIFS(AG$1,"&gt;="&amp;$D330,AG$1,"&lt;="&amp;$E330)</f>
        <v>0</v>
      </c>
      <c r="AH330" s="70">
        <f>COUNTIFS(AH$1,"&gt;="&amp;$D330,AH$1,"&lt;="&amp;$E330)</f>
        <v>0</v>
      </c>
      <c r="AI330" s="70">
        <f>COUNTIFS(AI$1,"&gt;="&amp;$D330,AI$1,"&lt;="&amp;$E330)</f>
        <v>0</v>
      </c>
      <c r="AJ330" s="95"/>
      <c r="AK330" s="95"/>
      <c r="AL330" s="95"/>
      <c r="AM330" s="96"/>
      <c r="AN330" s="96"/>
      <c r="AO330" s="96"/>
      <c r="AP330" s="96"/>
      <c r="AQ330" s="96"/>
      <c r="AR330" s="96"/>
      <c r="AS330" s="96"/>
      <c r="AT330" s="96"/>
      <c r="AU330" s="96"/>
      <c r="AV330" s="96"/>
      <c r="AW330" s="96"/>
      <c r="AX330" s="96"/>
      <c r="AY330" s="96"/>
      <c r="AZ330" s="96"/>
      <c r="BA330" s="96"/>
      <c r="BB330" s="96"/>
    </row>
    <row r="331" spans="1:54" s="4" customFormat="1" hidden="1">
      <c r="A331" s="5" t="s">
        <v>9</v>
      </c>
      <c r="B331" s="1" t="s">
        <v>340</v>
      </c>
      <c r="C331" s="3" t="s">
        <v>812</v>
      </c>
      <c r="D331" s="4">
        <v>44197</v>
      </c>
      <c r="E331" s="4">
        <v>44286</v>
      </c>
      <c r="F331" s="44"/>
      <c r="I331" s="44"/>
      <c r="J331" s="44"/>
      <c r="K331" s="44"/>
      <c r="L331" s="70">
        <f>COUNTIFS(L$1,"&gt;="&amp;$D331,L$1,"&lt;="&amp;$E331)</f>
        <v>0</v>
      </c>
      <c r="M331" s="70">
        <f>COUNTIFS(M$1,"&gt;="&amp;$D331,M$1,"&lt;="&amp;$E331)</f>
        <v>0</v>
      </c>
      <c r="N331" s="70">
        <f>COUNTIFS(N$1,"&gt;="&amp;$D331,N$1,"&lt;="&amp;$E331)</f>
        <v>0</v>
      </c>
      <c r="O331" s="70">
        <f>COUNTIFS(O$1,"&gt;="&amp;$D331,O$1,"&lt;="&amp;$E331)</f>
        <v>0</v>
      </c>
      <c r="P331" s="70">
        <f>COUNTIFS(P$1,"&gt;="&amp;$D331,P$1,"&lt;="&amp;$E331)</f>
        <v>0</v>
      </c>
      <c r="Q331" s="70">
        <f>COUNTIFS(Q$1,"&gt;="&amp;$D331,Q$1,"&lt;="&amp;$E331)</f>
        <v>0</v>
      </c>
      <c r="R331" s="70">
        <f>COUNTIFS(R$1,"&gt;="&amp;$D331,R$1,"&lt;="&amp;$E331)</f>
        <v>0</v>
      </c>
      <c r="S331" s="70">
        <f>COUNTIFS(S$1,"&gt;="&amp;$D331,S$1,"&lt;="&amp;$E331)</f>
        <v>0</v>
      </c>
      <c r="T331" s="70">
        <f>COUNTIFS(T$1,"&gt;="&amp;$D331,T$1,"&lt;="&amp;$E331)</f>
        <v>0</v>
      </c>
      <c r="U331" s="70">
        <f>COUNTIFS(U$1,"&gt;="&amp;$D331,U$1,"&lt;="&amp;$E331)</f>
        <v>0</v>
      </c>
      <c r="V331" s="70">
        <f>COUNTIFS(V$1,"&gt;="&amp;$D331,V$1,"&lt;="&amp;$E331)</f>
        <v>0</v>
      </c>
      <c r="W331" s="70">
        <f>COUNTIFS(W$1,"&gt;="&amp;$D331,W$1,"&lt;="&amp;$E331)</f>
        <v>0</v>
      </c>
      <c r="X331" s="70">
        <f>COUNTIFS(X$1,"&gt;="&amp;$D331,X$1,"&lt;="&amp;$E331)</f>
        <v>1</v>
      </c>
      <c r="Y331" s="70">
        <f>COUNTIFS(Y$1,"&gt;="&amp;$D331,Y$1,"&lt;="&amp;$E331)</f>
        <v>1</v>
      </c>
      <c r="Z331" s="70">
        <f>COUNTIFS(Z$1,"&gt;="&amp;$D331,Z$1,"&lt;="&amp;$E331)</f>
        <v>1</v>
      </c>
      <c r="AA331" s="70">
        <f>COUNTIFS(AA$1,"&gt;="&amp;$D331,AA$1,"&lt;="&amp;$E331)</f>
        <v>0</v>
      </c>
      <c r="AB331" s="70">
        <f>COUNTIFS(AB$1,"&gt;="&amp;$D331,AB$1,"&lt;="&amp;$E331)</f>
        <v>0</v>
      </c>
      <c r="AC331" s="70">
        <f>COUNTIFS(AC$1,"&gt;="&amp;$D331,AC$1,"&lt;="&amp;$E331)</f>
        <v>0</v>
      </c>
      <c r="AD331" s="70">
        <f>COUNTIFS(AD$1,"&gt;="&amp;$D331,AD$1,"&lt;="&amp;$E331)</f>
        <v>0</v>
      </c>
      <c r="AE331" s="70">
        <f>COUNTIFS(AE$1,"&gt;="&amp;$D331,AE$1,"&lt;="&amp;$E331)</f>
        <v>0</v>
      </c>
      <c r="AF331" s="70">
        <f>COUNTIFS(AF$1,"&gt;="&amp;$D331,AF$1,"&lt;="&amp;$E331)</f>
        <v>0</v>
      </c>
      <c r="AG331" s="70">
        <f>COUNTIFS(AG$1,"&gt;="&amp;$D331,AG$1,"&lt;="&amp;$E331)</f>
        <v>0</v>
      </c>
      <c r="AH331" s="70">
        <f>COUNTIFS(AH$1,"&gt;="&amp;$D331,AH$1,"&lt;="&amp;$E331)</f>
        <v>0</v>
      </c>
      <c r="AI331" s="70">
        <f>COUNTIFS(AI$1,"&gt;="&amp;$D331,AI$1,"&lt;="&amp;$E331)</f>
        <v>0</v>
      </c>
      <c r="AJ331" s="95"/>
      <c r="AK331" s="95"/>
      <c r="AL331" s="95"/>
      <c r="AM331" s="96"/>
      <c r="AN331" s="96"/>
      <c r="AO331" s="96"/>
      <c r="AP331" s="96"/>
      <c r="AQ331" s="96"/>
      <c r="AR331" s="96"/>
      <c r="AS331" s="96"/>
      <c r="AT331" s="96"/>
      <c r="AU331" s="96"/>
      <c r="AV331" s="96"/>
      <c r="AW331" s="96"/>
      <c r="AX331" s="96"/>
      <c r="AY331" s="96"/>
      <c r="AZ331" s="96"/>
      <c r="BA331" s="96"/>
      <c r="BB331" s="96"/>
    </row>
    <row r="332" spans="1:54" s="4" customFormat="1" hidden="1">
      <c r="A332" s="5" t="s">
        <v>15</v>
      </c>
      <c r="B332" s="1" t="s">
        <v>429</v>
      </c>
      <c r="C332" s="5" t="s">
        <v>813</v>
      </c>
      <c r="D332" s="4">
        <v>44287</v>
      </c>
      <c r="E332" s="4">
        <v>44316</v>
      </c>
      <c r="F332" s="44"/>
      <c r="I332" s="44"/>
      <c r="J332" s="44"/>
      <c r="K332" s="44"/>
      <c r="L332" s="70">
        <f>COUNTIFS(L$1,"&gt;="&amp;$D332,L$1,"&lt;="&amp;$E332)</f>
        <v>0</v>
      </c>
      <c r="M332" s="70">
        <f>COUNTIFS(M$1,"&gt;="&amp;$D332,M$1,"&lt;="&amp;$E332)</f>
        <v>0</v>
      </c>
      <c r="N332" s="70">
        <f>COUNTIFS(N$1,"&gt;="&amp;$D332,N$1,"&lt;="&amp;$E332)</f>
        <v>0</v>
      </c>
      <c r="O332" s="70">
        <f>COUNTIFS(O$1,"&gt;="&amp;$D332,O$1,"&lt;="&amp;$E332)</f>
        <v>0</v>
      </c>
      <c r="P332" s="70">
        <f>COUNTIFS(P$1,"&gt;="&amp;$D332,P$1,"&lt;="&amp;$E332)</f>
        <v>0</v>
      </c>
      <c r="Q332" s="70">
        <f>COUNTIFS(Q$1,"&gt;="&amp;$D332,Q$1,"&lt;="&amp;$E332)</f>
        <v>0</v>
      </c>
      <c r="R332" s="70">
        <f>COUNTIFS(R$1,"&gt;="&amp;$D332,R$1,"&lt;="&amp;$E332)</f>
        <v>0</v>
      </c>
      <c r="S332" s="70">
        <f>COUNTIFS(S$1,"&gt;="&amp;$D332,S$1,"&lt;="&amp;$E332)</f>
        <v>0</v>
      </c>
      <c r="T332" s="70">
        <f>COUNTIFS(T$1,"&gt;="&amp;$D332,T$1,"&lt;="&amp;$E332)</f>
        <v>0</v>
      </c>
      <c r="U332" s="70">
        <f>COUNTIFS(U$1,"&gt;="&amp;$D332,U$1,"&lt;="&amp;$E332)</f>
        <v>0</v>
      </c>
      <c r="V332" s="70">
        <f>COUNTIFS(V$1,"&gt;="&amp;$D332,V$1,"&lt;="&amp;$E332)</f>
        <v>0</v>
      </c>
      <c r="W332" s="70">
        <f>COUNTIFS(W$1,"&gt;="&amp;$D332,W$1,"&lt;="&amp;$E332)</f>
        <v>0</v>
      </c>
      <c r="X332" s="70">
        <f>COUNTIFS(X$1,"&gt;="&amp;$D332,X$1,"&lt;="&amp;$E332)</f>
        <v>0</v>
      </c>
      <c r="Y332" s="70">
        <f>COUNTIFS(Y$1,"&gt;="&amp;$D332,Y$1,"&lt;="&amp;$E332)</f>
        <v>0</v>
      </c>
      <c r="Z332" s="70">
        <f>COUNTIFS(Z$1,"&gt;="&amp;$D332,Z$1,"&lt;="&amp;$E332)</f>
        <v>0</v>
      </c>
      <c r="AA332" s="70">
        <f>COUNTIFS(AA$1,"&gt;="&amp;$D332,AA$1,"&lt;="&amp;$E332)</f>
        <v>1</v>
      </c>
      <c r="AB332" s="70">
        <f>COUNTIFS(AB$1,"&gt;="&amp;$D332,AB$1,"&lt;="&amp;$E332)</f>
        <v>0</v>
      </c>
      <c r="AC332" s="70">
        <f>COUNTIFS(AC$1,"&gt;="&amp;$D332,AC$1,"&lt;="&amp;$E332)</f>
        <v>0</v>
      </c>
      <c r="AD332" s="70">
        <f>COUNTIFS(AD$1,"&gt;="&amp;$D332,AD$1,"&lt;="&amp;$E332)</f>
        <v>0</v>
      </c>
      <c r="AE332" s="70">
        <f>COUNTIFS(AE$1,"&gt;="&amp;$D332,AE$1,"&lt;="&amp;$E332)</f>
        <v>0</v>
      </c>
      <c r="AF332" s="70">
        <f>COUNTIFS(AF$1,"&gt;="&amp;$D332,AF$1,"&lt;="&amp;$E332)</f>
        <v>0</v>
      </c>
      <c r="AG332" s="70">
        <f>COUNTIFS(AG$1,"&gt;="&amp;$D332,AG$1,"&lt;="&amp;$E332)</f>
        <v>0</v>
      </c>
      <c r="AH332" s="70">
        <f>COUNTIFS(AH$1,"&gt;="&amp;$D332,AH$1,"&lt;="&amp;$E332)</f>
        <v>0</v>
      </c>
      <c r="AI332" s="70">
        <f>COUNTIFS(AI$1,"&gt;="&amp;$D332,AI$1,"&lt;="&amp;$E332)</f>
        <v>0</v>
      </c>
      <c r="AJ332" s="95"/>
      <c r="AK332" s="95"/>
      <c r="AL332" s="95"/>
      <c r="AM332" s="96"/>
      <c r="AN332" s="96"/>
      <c r="AO332" s="96"/>
      <c r="AP332" s="96"/>
      <c r="AQ332" s="96"/>
      <c r="AR332" s="96"/>
      <c r="AS332" s="96"/>
      <c r="AT332" s="96"/>
      <c r="AU332" s="96"/>
      <c r="AV332" s="96"/>
      <c r="AW332" s="96"/>
      <c r="AX332" s="96"/>
      <c r="AY332" s="96"/>
      <c r="AZ332" s="96"/>
      <c r="BA332" s="96"/>
      <c r="BB332" s="96"/>
    </row>
    <row r="333" spans="1:54" s="4" customFormat="1" hidden="1">
      <c r="A333" s="5" t="s">
        <v>15</v>
      </c>
      <c r="B333" s="1" t="s">
        <v>429</v>
      </c>
      <c r="C333" s="5" t="s">
        <v>814</v>
      </c>
      <c r="D333" s="4">
        <v>44287</v>
      </c>
      <c r="E333" s="4">
        <v>44316</v>
      </c>
      <c r="F333" s="44"/>
      <c r="I333" s="44"/>
      <c r="J333" s="44"/>
      <c r="K333" s="44"/>
      <c r="L333" s="70">
        <f>COUNTIFS(L$1,"&gt;="&amp;$D333,L$1,"&lt;="&amp;$E333)</f>
        <v>0</v>
      </c>
      <c r="M333" s="70">
        <f>COUNTIFS(M$1,"&gt;="&amp;$D333,M$1,"&lt;="&amp;$E333)</f>
        <v>0</v>
      </c>
      <c r="N333" s="70">
        <f>COUNTIFS(N$1,"&gt;="&amp;$D333,N$1,"&lt;="&amp;$E333)</f>
        <v>0</v>
      </c>
      <c r="O333" s="70">
        <f>COUNTIFS(O$1,"&gt;="&amp;$D333,O$1,"&lt;="&amp;$E333)</f>
        <v>0</v>
      </c>
      <c r="P333" s="70">
        <f>COUNTIFS(P$1,"&gt;="&amp;$D333,P$1,"&lt;="&amp;$E333)</f>
        <v>0</v>
      </c>
      <c r="Q333" s="70">
        <f>COUNTIFS(Q$1,"&gt;="&amp;$D333,Q$1,"&lt;="&amp;$E333)</f>
        <v>0</v>
      </c>
      <c r="R333" s="70">
        <f>COUNTIFS(R$1,"&gt;="&amp;$D333,R$1,"&lt;="&amp;$E333)</f>
        <v>0</v>
      </c>
      <c r="S333" s="70">
        <f>COUNTIFS(S$1,"&gt;="&amp;$D333,S$1,"&lt;="&amp;$E333)</f>
        <v>0</v>
      </c>
      <c r="T333" s="70">
        <f>COUNTIFS(T$1,"&gt;="&amp;$D333,T$1,"&lt;="&amp;$E333)</f>
        <v>0</v>
      </c>
      <c r="U333" s="70">
        <f>COUNTIFS(U$1,"&gt;="&amp;$D333,U$1,"&lt;="&amp;$E333)</f>
        <v>0</v>
      </c>
      <c r="V333" s="70">
        <f>COUNTIFS(V$1,"&gt;="&amp;$D333,V$1,"&lt;="&amp;$E333)</f>
        <v>0</v>
      </c>
      <c r="W333" s="70">
        <f>COUNTIFS(W$1,"&gt;="&amp;$D333,W$1,"&lt;="&amp;$E333)</f>
        <v>0</v>
      </c>
      <c r="X333" s="70">
        <f>COUNTIFS(X$1,"&gt;="&amp;$D333,X$1,"&lt;="&amp;$E333)</f>
        <v>0</v>
      </c>
      <c r="Y333" s="70">
        <f>COUNTIFS(Y$1,"&gt;="&amp;$D333,Y$1,"&lt;="&amp;$E333)</f>
        <v>0</v>
      </c>
      <c r="Z333" s="70">
        <f>COUNTIFS(Z$1,"&gt;="&amp;$D333,Z$1,"&lt;="&amp;$E333)</f>
        <v>0</v>
      </c>
      <c r="AA333" s="70">
        <f>COUNTIFS(AA$1,"&gt;="&amp;$D333,AA$1,"&lt;="&amp;$E333)</f>
        <v>1</v>
      </c>
      <c r="AB333" s="70">
        <f>COUNTIFS(AB$1,"&gt;="&amp;$D333,AB$1,"&lt;="&amp;$E333)</f>
        <v>0</v>
      </c>
      <c r="AC333" s="70">
        <f>COUNTIFS(AC$1,"&gt;="&amp;$D333,AC$1,"&lt;="&amp;$E333)</f>
        <v>0</v>
      </c>
      <c r="AD333" s="70">
        <f>COUNTIFS(AD$1,"&gt;="&amp;$D333,AD$1,"&lt;="&amp;$E333)</f>
        <v>0</v>
      </c>
      <c r="AE333" s="70">
        <f>COUNTIFS(AE$1,"&gt;="&amp;$D333,AE$1,"&lt;="&amp;$E333)</f>
        <v>0</v>
      </c>
      <c r="AF333" s="70">
        <f>COUNTIFS(AF$1,"&gt;="&amp;$D333,AF$1,"&lt;="&amp;$E333)</f>
        <v>0</v>
      </c>
      <c r="AG333" s="70">
        <f>COUNTIFS(AG$1,"&gt;="&amp;$D333,AG$1,"&lt;="&amp;$E333)</f>
        <v>0</v>
      </c>
      <c r="AH333" s="70">
        <f>COUNTIFS(AH$1,"&gt;="&amp;$D333,AH$1,"&lt;="&amp;$E333)</f>
        <v>0</v>
      </c>
      <c r="AI333" s="70">
        <f>COUNTIFS(AI$1,"&gt;="&amp;$D333,AI$1,"&lt;="&amp;$E333)</f>
        <v>0</v>
      </c>
      <c r="AJ333" s="95"/>
      <c r="AK333" s="95"/>
      <c r="AL333" s="95"/>
      <c r="AM333" s="96"/>
      <c r="AN333" s="96"/>
      <c r="AO333" s="96"/>
      <c r="AP333" s="96"/>
      <c r="AQ333" s="96"/>
      <c r="AR333" s="96"/>
      <c r="AS333" s="96"/>
      <c r="AT333" s="96"/>
      <c r="AU333" s="96"/>
      <c r="AV333" s="96"/>
      <c r="AW333" s="96"/>
      <c r="AX333" s="96"/>
      <c r="AY333" s="96"/>
      <c r="AZ333" s="96"/>
      <c r="BA333" s="96"/>
      <c r="BB333" s="96"/>
    </row>
    <row r="334" spans="1:54" s="4" customFormat="1" hidden="1">
      <c r="A334" s="3" t="s">
        <v>13</v>
      </c>
      <c r="B334" s="1" t="s">
        <v>392</v>
      </c>
      <c r="C334" s="5" t="s">
        <v>815</v>
      </c>
      <c r="D334" s="4">
        <v>44317</v>
      </c>
      <c r="E334" s="4">
        <v>44377</v>
      </c>
      <c r="F334" s="44"/>
      <c r="I334" s="44"/>
      <c r="J334" s="44"/>
      <c r="K334" s="44"/>
      <c r="L334" s="70">
        <f>COUNTIFS(L$1,"&gt;="&amp;$D334,L$1,"&lt;="&amp;$E334)</f>
        <v>0</v>
      </c>
      <c r="M334" s="70">
        <f>COUNTIFS(M$1,"&gt;="&amp;$D334,M$1,"&lt;="&amp;$E334)</f>
        <v>0</v>
      </c>
      <c r="N334" s="70">
        <f>COUNTIFS(N$1,"&gt;="&amp;$D334,N$1,"&lt;="&amp;$E334)</f>
        <v>0</v>
      </c>
      <c r="O334" s="70">
        <f>COUNTIFS(O$1,"&gt;="&amp;$D334,O$1,"&lt;="&amp;$E334)</f>
        <v>0</v>
      </c>
      <c r="P334" s="70">
        <f>COUNTIFS(P$1,"&gt;="&amp;$D334,P$1,"&lt;="&amp;$E334)</f>
        <v>0</v>
      </c>
      <c r="Q334" s="70">
        <f>COUNTIFS(Q$1,"&gt;="&amp;$D334,Q$1,"&lt;="&amp;$E334)</f>
        <v>0</v>
      </c>
      <c r="R334" s="70">
        <f>COUNTIFS(R$1,"&gt;="&amp;$D334,R$1,"&lt;="&amp;$E334)</f>
        <v>0</v>
      </c>
      <c r="S334" s="70">
        <f>COUNTIFS(S$1,"&gt;="&amp;$D334,S$1,"&lt;="&amp;$E334)</f>
        <v>0</v>
      </c>
      <c r="T334" s="70">
        <f>COUNTIFS(T$1,"&gt;="&amp;$D334,T$1,"&lt;="&amp;$E334)</f>
        <v>0</v>
      </c>
      <c r="U334" s="70">
        <f>COUNTIFS(U$1,"&gt;="&amp;$D334,U$1,"&lt;="&amp;$E334)</f>
        <v>0</v>
      </c>
      <c r="V334" s="70">
        <f>COUNTIFS(V$1,"&gt;="&amp;$D334,V$1,"&lt;="&amp;$E334)</f>
        <v>0</v>
      </c>
      <c r="W334" s="70">
        <f>COUNTIFS(W$1,"&gt;="&amp;$D334,W$1,"&lt;="&amp;$E334)</f>
        <v>0</v>
      </c>
      <c r="X334" s="70">
        <f>COUNTIFS(X$1,"&gt;="&amp;$D334,X$1,"&lt;="&amp;$E334)</f>
        <v>0</v>
      </c>
      <c r="Y334" s="70">
        <f>COUNTIFS(Y$1,"&gt;="&amp;$D334,Y$1,"&lt;="&amp;$E334)</f>
        <v>0</v>
      </c>
      <c r="Z334" s="70">
        <f>COUNTIFS(Z$1,"&gt;="&amp;$D334,Z$1,"&lt;="&amp;$E334)</f>
        <v>0</v>
      </c>
      <c r="AA334" s="70">
        <f>COUNTIFS(AA$1,"&gt;="&amp;$D334,AA$1,"&lt;="&amp;$E334)</f>
        <v>0</v>
      </c>
      <c r="AB334" s="70">
        <f>COUNTIFS(AB$1,"&gt;="&amp;$D334,AB$1,"&lt;="&amp;$E334)</f>
        <v>1</v>
      </c>
      <c r="AC334" s="70">
        <f>COUNTIFS(AC$1,"&gt;="&amp;$D334,AC$1,"&lt;="&amp;$E334)</f>
        <v>1</v>
      </c>
      <c r="AD334" s="70">
        <f>COUNTIFS(AD$1,"&gt;="&amp;$D334,AD$1,"&lt;="&amp;$E334)</f>
        <v>0</v>
      </c>
      <c r="AE334" s="70">
        <f>COUNTIFS(AE$1,"&gt;="&amp;$D334,AE$1,"&lt;="&amp;$E334)</f>
        <v>0</v>
      </c>
      <c r="AF334" s="70">
        <f>COUNTIFS(AF$1,"&gt;="&amp;$D334,AF$1,"&lt;="&amp;$E334)</f>
        <v>0</v>
      </c>
      <c r="AG334" s="70">
        <f>COUNTIFS(AG$1,"&gt;="&amp;$D334,AG$1,"&lt;="&amp;$E334)</f>
        <v>0</v>
      </c>
      <c r="AH334" s="70">
        <f>COUNTIFS(AH$1,"&gt;="&amp;$D334,AH$1,"&lt;="&amp;$E334)</f>
        <v>0</v>
      </c>
      <c r="AI334" s="70">
        <f>COUNTIFS(AI$1,"&gt;="&amp;$D334,AI$1,"&lt;="&amp;$E334)</f>
        <v>0</v>
      </c>
      <c r="AJ334" s="95"/>
      <c r="AK334" s="95"/>
      <c r="AL334" s="95"/>
      <c r="AM334" s="96"/>
      <c r="AN334" s="96"/>
      <c r="AO334" s="96"/>
      <c r="AP334" s="96"/>
      <c r="AQ334" s="96"/>
      <c r="AR334" s="96"/>
      <c r="AS334" s="96"/>
      <c r="AT334" s="96"/>
      <c r="AU334" s="96"/>
      <c r="AV334" s="96"/>
      <c r="AW334" s="96"/>
      <c r="AX334" s="96"/>
      <c r="AY334" s="96"/>
      <c r="AZ334" s="96"/>
      <c r="BA334" s="96"/>
      <c r="BB334" s="96"/>
    </row>
    <row r="335" spans="1:54" s="4" customFormat="1" hidden="1">
      <c r="A335" s="3" t="s">
        <v>13</v>
      </c>
      <c r="B335" s="1" t="s">
        <v>392</v>
      </c>
      <c r="C335" s="5" t="s">
        <v>816</v>
      </c>
      <c r="D335" s="4">
        <v>44317</v>
      </c>
      <c r="E335" s="4">
        <v>44377</v>
      </c>
      <c r="F335" s="44"/>
      <c r="I335" s="44"/>
      <c r="J335" s="44"/>
      <c r="K335" s="44"/>
      <c r="L335" s="70">
        <f>COUNTIFS(L$1,"&gt;="&amp;$D335,L$1,"&lt;="&amp;$E335)</f>
        <v>0</v>
      </c>
      <c r="M335" s="70">
        <f>COUNTIFS(M$1,"&gt;="&amp;$D335,M$1,"&lt;="&amp;$E335)</f>
        <v>0</v>
      </c>
      <c r="N335" s="70">
        <f>COUNTIFS(N$1,"&gt;="&amp;$D335,N$1,"&lt;="&amp;$E335)</f>
        <v>0</v>
      </c>
      <c r="O335" s="70">
        <f>COUNTIFS(O$1,"&gt;="&amp;$D335,O$1,"&lt;="&amp;$E335)</f>
        <v>0</v>
      </c>
      <c r="P335" s="70">
        <f>COUNTIFS(P$1,"&gt;="&amp;$D335,P$1,"&lt;="&amp;$E335)</f>
        <v>0</v>
      </c>
      <c r="Q335" s="70">
        <f>COUNTIFS(Q$1,"&gt;="&amp;$D335,Q$1,"&lt;="&amp;$E335)</f>
        <v>0</v>
      </c>
      <c r="R335" s="70">
        <f>COUNTIFS(R$1,"&gt;="&amp;$D335,R$1,"&lt;="&amp;$E335)</f>
        <v>0</v>
      </c>
      <c r="S335" s="70">
        <f>COUNTIFS(S$1,"&gt;="&amp;$D335,S$1,"&lt;="&amp;$E335)</f>
        <v>0</v>
      </c>
      <c r="T335" s="70">
        <f>COUNTIFS(T$1,"&gt;="&amp;$D335,T$1,"&lt;="&amp;$E335)</f>
        <v>0</v>
      </c>
      <c r="U335" s="70">
        <f>COUNTIFS(U$1,"&gt;="&amp;$D335,U$1,"&lt;="&amp;$E335)</f>
        <v>0</v>
      </c>
      <c r="V335" s="70">
        <f>COUNTIFS(V$1,"&gt;="&amp;$D335,V$1,"&lt;="&amp;$E335)</f>
        <v>0</v>
      </c>
      <c r="W335" s="70">
        <f>COUNTIFS(W$1,"&gt;="&amp;$D335,W$1,"&lt;="&amp;$E335)</f>
        <v>0</v>
      </c>
      <c r="X335" s="70">
        <f>COUNTIFS(X$1,"&gt;="&amp;$D335,X$1,"&lt;="&amp;$E335)</f>
        <v>0</v>
      </c>
      <c r="Y335" s="70">
        <f>COUNTIFS(Y$1,"&gt;="&amp;$D335,Y$1,"&lt;="&amp;$E335)</f>
        <v>0</v>
      </c>
      <c r="Z335" s="70">
        <f>COUNTIFS(Z$1,"&gt;="&amp;$D335,Z$1,"&lt;="&amp;$E335)</f>
        <v>0</v>
      </c>
      <c r="AA335" s="70">
        <f>COUNTIFS(AA$1,"&gt;="&amp;$D335,AA$1,"&lt;="&amp;$E335)</f>
        <v>0</v>
      </c>
      <c r="AB335" s="70">
        <f>COUNTIFS(AB$1,"&gt;="&amp;$D335,AB$1,"&lt;="&amp;$E335)</f>
        <v>1</v>
      </c>
      <c r="AC335" s="70">
        <f>COUNTIFS(AC$1,"&gt;="&amp;$D335,AC$1,"&lt;="&amp;$E335)</f>
        <v>1</v>
      </c>
      <c r="AD335" s="70">
        <f>COUNTIFS(AD$1,"&gt;="&amp;$D335,AD$1,"&lt;="&amp;$E335)</f>
        <v>0</v>
      </c>
      <c r="AE335" s="70">
        <f>COUNTIFS(AE$1,"&gt;="&amp;$D335,AE$1,"&lt;="&amp;$E335)</f>
        <v>0</v>
      </c>
      <c r="AF335" s="70">
        <f>COUNTIFS(AF$1,"&gt;="&amp;$D335,AF$1,"&lt;="&amp;$E335)</f>
        <v>0</v>
      </c>
      <c r="AG335" s="70">
        <f>COUNTIFS(AG$1,"&gt;="&amp;$D335,AG$1,"&lt;="&amp;$E335)</f>
        <v>0</v>
      </c>
      <c r="AH335" s="70">
        <f>COUNTIFS(AH$1,"&gt;="&amp;$D335,AH$1,"&lt;="&amp;$E335)</f>
        <v>0</v>
      </c>
      <c r="AI335" s="70">
        <f>COUNTIFS(AI$1,"&gt;="&amp;$D335,AI$1,"&lt;="&amp;$E335)</f>
        <v>0</v>
      </c>
      <c r="AJ335" s="95"/>
      <c r="AK335" s="95"/>
      <c r="AL335" s="95"/>
      <c r="AM335" s="96"/>
      <c r="AN335" s="96"/>
      <c r="AO335" s="96"/>
      <c r="AP335" s="96"/>
      <c r="AQ335" s="96"/>
      <c r="AR335" s="96"/>
      <c r="AS335" s="96"/>
      <c r="AT335" s="96"/>
      <c r="AU335" s="96"/>
      <c r="AV335" s="96"/>
      <c r="AW335" s="96"/>
      <c r="AX335" s="96"/>
      <c r="AY335" s="96"/>
      <c r="AZ335" s="96"/>
      <c r="BA335" s="96"/>
      <c r="BB335" s="96"/>
    </row>
    <row r="336" spans="1:54" s="4" customFormat="1" hidden="1">
      <c r="A336" s="5" t="s">
        <v>10</v>
      </c>
      <c r="B336" s="1" t="s">
        <v>341</v>
      </c>
      <c r="C336" s="5" t="s">
        <v>822</v>
      </c>
      <c r="D336" s="4">
        <v>44317</v>
      </c>
      <c r="E336" s="4">
        <v>44347</v>
      </c>
      <c r="F336" s="44"/>
      <c r="I336" s="44"/>
      <c r="J336" s="44"/>
      <c r="K336" s="44"/>
      <c r="L336" s="70">
        <f>COUNTIFS(L$1,"&gt;="&amp;$D336,L$1,"&lt;="&amp;$E336)</f>
        <v>0</v>
      </c>
      <c r="M336" s="70">
        <f>COUNTIFS(M$1,"&gt;="&amp;$D336,M$1,"&lt;="&amp;$E336)</f>
        <v>0</v>
      </c>
      <c r="N336" s="70">
        <f>COUNTIFS(N$1,"&gt;="&amp;$D336,N$1,"&lt;="&amp;$E336)</f>
        <v>0</v>
      </c>
      <c r="O336" s="70">
        <f>COUNTIFS(O$1,"&gt;="&amp;$D336,O$1,"&lt;="&amp;$E336)</f>
        <v>0</v>
      </c>
      <c r="P336" s="70">
        <f>COUNTIFS(P$1,"&gt;="&amp;$D336,P$1,"&lt;="&amp;$E336)</f>
        <v>0</v>
      </c>
      <c r="Q336" s="70">
        <f>COUNTIFS(Q$1,"&gt;="&amp;$D336,Q$1,"&lt;="&amp;$E336)</f>
        <v>0</v>
      </c>
      <c r="R336" s="70">
        <f>COUNTIFS(R$1,"&gt;="&amp;$D336,R$1,"&lt;="&amp;$E336)</f>
        <v>0</v>
      </c>
      <c r="S336" s="70">
        <f>COUNTIFS(S$1,"&gt;="&amp;$D336,S$1,"&lt;="&amp;$E336)</f>
        <v>0</v>
      </c>
      <c r="T336" s="70">
        <f>COUNTIFS(T$1,"&gt;="&amp;$D336,T$1,"&lt;="&amp;$E336)</f>
        <v>0</v>
      </c>
      <c r="U336" s="70">
        <f>COUNTIFS(U$1,"&gt;="&amp;$D336,U$1,"&lt;="&amp;$E336)</f>
        <v>0</v>
      </c>
      <c r="V336" s="70">
        <f>COUNTIFS(V$1,"&gt;="&amp;$D336,V$1,"&lt;="&amp;$E336)</f>
        <v>0</v>
      </c>
      <c r="W336" s="70">
        <f>COUNTIFS(W$1,"&gt;="&amp;$D336,W$1,"&lt;="&amp;$E336)</f>
        <v>0</v>
      </c>
      <c r="X336" s="70">
        <f>COUNTIFS(X$1,"&gt;="&amp;$D336,X$1,"&lt;="&amp;$E336)</f>
        <v>0</v>
      </c>
      <c r="Y336" s="70">
        <f>COUNTIFS(Y$1,"&gt;="&amp;$D336,Y$1,"&lt;="&amp;$E336)</f>
        <v>0</v>
      </c>
      <c r="Z336" s="70">
        <f>COUNTIFS(Z$1,"&gt;="&amp;$D336,Z$1,"&lt;="&amp;$E336)</f>
        <v>0</v>
      </c>
      <c r="AA336" s="70">
        <f>COUNTIFS(AA$1,"&gt;="&amp;$D336,AA$1,"&lt;="&amp;$E336)</f>
        <v>0</v>
      </c>
      <c r="AB336" s="70">
        <f>COUNTIFS(AB$1,"&gt;="&amp;$D336,AB$1,"&lt;="&amp;$E336)</f>
        <v>1</v>
      </c>
      <c r="AC336" s="70">
        <f>COUNTIFS(AC$1,"&gt;="&amp;$D336,AC$1,"&lt;="&amp;$E336)</f>
        <v>0</v>
      </c>
      <c r="AD336" s="70">
        <f>COUNTIFS(AD$1,"&gt;="&amp;$D336,AD$1,"&lt;="&amp;$E336)</f>
        <v>0</v>
      </c>
      <c r="AE336" s="70">
        <f>COUNTIFS(AE$1,"&gt;="&amp;$D336,AE$1,"&lt;="&amp;$E336)</f>
        <v>0</v>
      </c>
      <c r="AF336" s="70">
        <f>COUNTIFS(AF$1,"&gt;="&amp;$D336,AF$1,"&lt;="&amp;$E336)</f>
        <v>0</v>
      </c>
      <c r="AG336" s="70">
        <f>COUNTIFS(AG$1,"&gt;="&amp;$D336,AG$1,"&lt;="&amp;$E336)</f>
        <v>0</v>
      </c>
      <c r="AH336" s="70">
        <f>COUNTIFS(AH$1,"&gt;="&amp;$D336,AH$1,"&lt;="&amp;$E336)</f>
        <v>0</v>
      </c>
      <c r="AI336" s="70">
        <f>COUNTIFS(AI$1,"&gt;="&amp;$D336,AI$1,"&lt;="&amp;$E336)</f>
        <v>0</v>
      </c>
      <c r="AJ336" s="95"/>
      <c r="AK336" s="95"/>
      <c r="AL336" s="95"/>
      <c r="AM336" s="96"/>
      <c r="AN336" s="96"/>
      <c r="AO336" s="96"/>
      <c r="AP336" s="96"/>
      <c r="AQ336" s="96"/>
      <c r="AR336" s="96"/>
      <c r="AS336" s="96"/>
      <c r="AT336" s="96"/>
      <c r="AU336" s="96"/>
      <c r="AV336" s="96"/>
      <c r="AW336" s="96"/>
      <c r="AX336" s="96"/>
      <c r="AY336" s="96"/>
      <c r="AZ336" s="96"/>
      <c r="BA336" s="96"/>
      <c r="BB336" s="96"/>
    </row>
    <row r="337" spans="1:54" s="4" customFormat="1" hidden="1">
      <c r="A337" s="5" t="s">
        <v>10</v>
      </c>
      <c r="B337" s="1" t="s">
        <v>341</v>
      </c>
      <c r="C337" s="5" t="s">
        <v>823</v>
      </c>
      <c r="D337" s="4">
        <v>44317</v>
      </c>
      <c r="E337" s="4">
        <v>44347</v>
      </c>
      <c r="F337" s="44"/>
      <c r="I337" s="44"/>
      <c r="J337" s="44"/>
      <c r="K337" s="44"/>
      <c r="L337" s="70">
        <f>COUNTIFS(L$1,"&gt;="&amp;$D337,L$1,"&lt;="&amp;$E337)</f>
        <v>0</v>
      </c>
      <c r="M337" s="70">
        <f>COUNTIFS(M$1,"&gt;="&amp;$D337,M$1,"&lt;="&amp;$E337)</f>
        <v>0</v>
      </c>
      <c r="N337" s="70">
        <f>COUNTIFS(N$1,"&gt;="&amp;$D337,N$1,"&lt;="&amp;$E337)</f>
        <v>0</v>
      </c>
      <c r="O337" s="70">
        <f>COUNTIFS(O$1,"&gt;="&amp;$D337,O$1,"&lt;="&amp;$E337)</f>
        <v>0</v>
      </c>
      <c r="P337" s="70">
        <f>COUNTIFS(P$1,"&gt;="&amp;$D337,P$1,"&lt;="&amp;$E337)</f>
        <v>0</v>
      </c>
      <c r="Q337" s="70">
        <f>COUNTIFS(Q$1,"&gt;="&amp;$D337,Q$1,"&lt;="&amp;$E337)</f>
        <v>0</v>
      </c>
      <c r="R337" s="70">
        <f>COUNTIFS(R$1,"&gt;="&amp;$D337,R$1,"&lt;="&amp;$E337)</f>
        <v>0</v>
      </c>
      <c r="S337" s="70">
        <f>COUNTIFS(S$1,"&gt;="&amp;$D337,S$1,"&lt;="&amp;$E337)</f>
        <v>0</v>
      </c>
      <c r="T337" s="70">
        <f>COUNTIFS(T$1,"&gt;="&amp;$D337,T$1,"&lt;="&amp;$E337)</f>
        <v>0</v>
      </c>
      <c r="U337" s="70">
        <f>COUNTIFS(U$1,"&gt;="&amp;$D337,U$1,"&lt;="&amp;$E337)</f>
        <v>0</v>
      </c>
      <c r="V337" s="70">
        <f>COUNTIFS(V$1,"&gt;="&amp;$D337,V$1,"&lt;="&amp;$E337)</f>
        <v>0</v>
      </c>
      <c r="W337" s="70">
        <f>COUNTIFS(W$1,"&gt;="&amp;$D337,W$1,"&lt;="&amp;$E337)</f>
        <v>0</v>
      </c>
      <c r="X337" s="70">
        <f>COUNTIFS(X$1,"&gt;="&amp;$D337,X$1,"&lt;="&amp;$E337)</f>
        <v>0</v>
      </c>
      <c r="Y337" s="70">
        <f>COUNTIFS(Y$1,"&gt;="&amp;$D337,Y$1,"&lt;="&amp;$E337)</f>
        <v>0</v>
      </c>
      <c r="Z337" s="70">
        <f>COUNTIFS(Z$1,"&gt;="&amp;$D337,Z$1,"&lt;="&amp;$E337)</f>
        <v>0</v>
      </c>
      <c r="AA337" s="70">
        <f>COUNTIFS(AA$1,"&gt;="&amp;$D337,AA$1,"&lt;="&amp;$E337)</f>
        <v>0</v>
      </c>
      <c r="AB337" s="70">
        <f>COUNTIFS(AB$1,"&gt;="&amp;$D337,AB$1,"&lt;="&amp;$E337)</f>
        <v>1</v>
      </c>
      <c r="AC337" s="70">
        <f>COUNTIFS(AC$1,"&gt;="&amp;$D337,AC$1,"&lt;="&amp;$E337)</f>
        <v>0</v>
      </c>
      <c r="AD337" s="70">
        <f>COUNTIFS(AD$1,"&gt;="&amp;$D337,AD$1,"&lt;="&amp;$E337)</f>
        <v>0</v>
      </c>
      <c r="AE337" s="70">
        <f>COUNTIFS(AE$1,"&gt;="&amp;$D337,AE$1,"&lt;="&amp;$E337)</f>
        <v>0</v>
      </c>
      <c r="AF337" s="70">
        <f>COUNTIFS(AF$1,"&gt;="&amp;$D337,AF$1,"&lt;="&amp;$E337)</f>
        <v>0</v>
      </c>
      <c r="AG337" s="70">
        <f>COUNTIFS(AG$1,"&gt;="&amp;$D337,AG$1,"&lt;="&amp;$E337)</f>
        <v>0</v>
      </c>
      <c r="AH337" s="70">
        <f>COUNTIFS(AH$1,"&gt;="&amp;$D337,AH$1,"&lt;="&amp;$E337)</f>
        <v>0</v>
      </c>
      <c r="AI337" s="70">
        <f>COUNTIFS(AI$1,"&gt;="&amp;$D337,AI$1,"&lt;="&amp;$E337)</f>
        <v>0</v>
      </c>
      <c r="AJ337" s="95"/>
      <c r="AK337" s="95"/>
      <c r="AL337" s="95"/>
      <c r="AM337" s="96"/>
      <c r="AN337" s="96"/>
      <c r="AO337" s="96"/>
      <c r="AP337" s="96"/>
      <c r="AQ337" s="96"/>
      <c r="AR337" s="96"/>
      <c r="AS337" s="96"/>
      <c r="AT337" s="96"/>
      <c r="AU337" s="96"/>
      <c r="AV337" s="96"/>
      <c r="AW337" s="96"/>
      <c r="AX337" s="96"/>
      <c r="AY337" s="96"/>
      <c r="AZ337" s="96"/>
      <c r="BA337" s="96"/>
      <c r="BB337" s="96"/>
    </row>
    <row r="338" spans="1:54" s="4" customFormat="1" hidden="1">
      <c r="A338" s="66" t="s">
        <v>7</v>
      </c>
      <c r="B338" s="1" t="s">
        <v>338</v>
      </c>
      <c r="C338" s="5" t="s">
        <v>824</v>
      </c>
      <c r="D338" s="4">
        <v>44317</v>
      </c>
      <c r="E338" s="4">
        <v>44347</v>
      </c>
      <c r="F338" s="44"/>
      <c r="I338" s="44"/>
      <c r="J338" s="44"/>
      <c r="K338" s="44"/>
      <c r="L338" s="70">
        <f>COUNTIFS(L$1,"&gt;="&amp;$D338,L$1,"&lt;="&amp;$E338)</f>
        <v>0</v>
      </c>
      <c r="M338" s="70">
        <f>COUNTIFS(M$1,"&gt;="&amp;$D338,M$1,"&lt;="&amp;$E338)</f>
        <v>0</v>
      </c>
      <c r="N338" s="70">
        <f>COUNTIFS(N$1,"&gt;="&amp;$D338,N$1,"&lt;="&amp;$E338)</f>
        <v>0</v>
      </c>
      <c r="O338" s="70">
        <f>COUNTIFS(O$1,"&gt;="&amp;$D338,O$1,"&lt;="&amp;$E338)</f>
        <v>0</v>
      </c>
      <c r="P338" s="70">
        <f>COUNTIFS(P$1,"&gt;="&amp;$D338,P$1,"&lt;="&amp;$E338)</f>
        <v>0</v>
      </c>
      <c r="Q338" s="70">
        <f>COUNTIFS(Q$1,"&gt;="&amp;$D338,Q$1,"&lt;="&amp;$E338)</f>
        <v>0</v>
      </c>
      <c r="R338" s="70">
        <f>COUNTIFS(R$1,"&gt;="&amp;$D338,R$1,"&lt;="&amp;$E338)</f>
        <v>0</v>
      </c>
      <c r="S338" s="70">
        <f>COUNTIFS(S$1,"&gt;="&amp;$D338,S$1,"&lt;="&amp;$E338)</f>
        <v>0</v>
      </c>
      <c r="T338" s="70">
        <f>COUNTIFS(T$1,"&gt;="&amp;$D338,T$1,"&lt;="&amp;$E338)</f>
        <v>0</v>
      </c>
      <c r="U338" s="70">
        <f>COUNTIFS(U$1,"&gt;="&amp;$D338,U$1,"&lt;="&amp;$E338)</f>
        <v>0</v>
      </c>
      <c r="V338" s="70">
        <f>COUNTIFS(V$1,"&gt;="&amp;$D338,V$1,"&lt;="&amp;$E338)</f>
        <v>0</v>
      </c>
      <c r="W338" s="70">
        <f>COUNTIFS(W$1,"&gt;="&amp;$D338,W$1,"&lt;="&amp;$E338)</f>
        <v>0</v>
      </c>
      <c r="X338" s="70">
        <f>COUNTIFS(X$1,"&gt;="&amp;$D338,X$1,"&lt;="&amp;$E338)</f>
        <v>0</v>
      </c>
      <c r="Y338" s="70">
        <f>COUNTIFS(Y$1,"&gt;="&amp;$D338,Y$1,"&lt;="&amp;$E338)</f>
        <v>0</v>
      </c>
      <c r="Z338" s="70">
        <f>COUNTIFS(Z$1,"&gt;="&amp;$D338,Z$1,"&lt;="&amp;$E338)</f>
        <v>0</v>
      </c>
      <c r="AA338" s="70">
        <f>COUNTIFS(AA$1,"&gt;="&amp;$D338,AA$1,"&lt;="&amp;$E338)</f>
        <v>0</v>
      </c>
      <c r="AB338" s="70">
        <f>COUNTIFS(AB$1,"&gt;="&amp;$D338,AB$1,"&lt;="&amp;$E338)</f>
        <v>1</v>
      </c>
      <c r="AC338" s="70">
        <f>COUNTIFS(AC$1,"&gt;="&amp;$D338,AC$1,"&lt;="&amp;$E338)</f>
        <v>0</v>
      </c>
      <c r="AD338" s="70">
        <f>COUNTIFS(AD$1,"&gt;="&amp;$D338,AD$1,"&lt;="&amp;$E338)</f>
        <v>0</v>
      </c>
      <c r="AE338" s="70">
        <f>COUNTIFS(AE$1,"&gt;="&amp;$D338,AE$1,"&lt;="&amp;$E338)</f>
        <v>0</v>
      </c>
      <c r="AF338" s="70">
        <f>COUNTIFS(AF$1,"&gt;="&amp;$D338,AF$1,"&lt;="&amp;$E338)</f>
        <v>0</v>
      </c>
      <c r="AG338" s="70">
        <f>COUNTIFS(AG$1,"&gt;="&amp;$D338,AG$1,"&lt;="&amp;$E338)</f>
        <v>0</v>
      </c>
      <c r="AH338" s="70">
        <f>COUNTIFS(AH$1,"&gt;="&amp;$D338,AH$1,"&lt;="&amp;$E338)</f>
        <v>0</v>
      </c>
      <c r="AI338" s="70">
        <f>COUNTIFS(AI$1,"&gt;="&amp;$D338,AI$1,"&lt;="&amp;$E338)</f>
        <v>0</v>
      </c>
      <c r="AJ338" s="95"/>
      <c r="AK338" s="95"/>
      <c r="AL338" s="95"/>
      <c r="AM338" s="96"/>
      <c r="AN338" s="96"/>
      <c r="AO338" s="96"/>
      <c r="AP338" s="96"/>
      <c r="AQ338" s="96"/>
      <c r="AR338" s="96"/>
      <c r="AS338" s="96"/>
      <c r="AT338" s="96"/>
      <c r="AU338" s="96"/>
      <c r="AV338" s="96"/>
      <c r="AW338" s="96"/>
      <c r="AX338" s="96"/>
      <c r="AY338" s="96"/>
      <c r="AZ338" s="96"/>
      <c r="BA338" s="96"/>
      <c r="BB338" s="96"/>
    </row>
    <row r="339" spans="1:54" s="4" customFormat="1" hidden="1">
      <c r="A339" s="66" t="s">
        <v>7</v>
      </c>
      <c r="B339" s="1" t="s">
        <v>338</v>
      </c>
      <c r="C339" s="5" t="s">
        <v>825</v>
      </c>
      <c r="D339" s="4">
        <v>44317</v>
      </c>
      <c r="E339" s="4">
        <v>44347</v>
      </c>
      <c r="F339" s="44"/>
      <c r="I339" s="44"/>
      <c r="J339" s="44"/>
      <c r="K339" s="44"/>
      <c r="L339" s="70">
        <f>COUNTIFS(L$1,"&gt;="&amp;$D339,L$1,"&lt;="&amp;$E339)</f>
        <v>0</v>
      </c>
      <c r="M339" s="70">
        <f>COUNTIFS(M$1,"&gt;="&amp;$D339,M$1,"&lt;="&amp;$E339)</f>
        <v>0</v>
      </c>
      <c r="N339" s="70">
        <f>COUNTIFS(N$1,"&gt;="&amp;$D339,N$1,"&lt;="&amp;$E339)</f>
        <v>0</v>
      </c>
      <c r="O339" s="70">
        <f>COUNTIFS(O$1,"&gt;="&amp;$D339,O$1,"&lt;="&amp;$E339)</f>
        <v>0</v>
      </c>
      <c r="P339" s="70">
        <f>COUNTIFS(P$1,"&gt;="&amp;$D339,P$1,"&lt;="&amp;$E339)</f>
        <v>0</v>
      </c>
      <c r="Q339" s="70">
        <f>COUNTIFS(Q$1,"&gt;="&amp;$D339,Q$1,"&lt;="&amp;$E339)</f>
        <v>0</v>
      </c>
      <c r="R339" s="70">
        <f>COUNTIFS(R$1,"&gt;="&amp;$D339,R$1,"&lt;="&amp;$E339)</f>
        <v>0</v>
      </c>
      <c r="S339" s="70">
        <f>COUNTIFS(S$1,"&gt;="&amp;$D339,S$1,"&lt;="&amp;$E339)</f>
        <v>0</v>
      </c>
      <c r="T339" s="70">
        <f>COUNTIFS(T$1,"&gt;="&amp;$D339,T$1,"&lt;="&amp;$E339)</f>
        <v>0</v>
      </c>
      <c r="U339" s="70">
        <f>COUNTIFS(U$1,"&gt;="&amp;$D339,U$1,"&lt;="&amp;$E339)</f>
        <v>0</v>
      </c>
      <c r="V339" s="70">
        <f>COUNTIFS(V$1,"&gt;="&amp;$D339,V$1,"&lt;="&amp;$E339)</f>
        <v>0</v>
      </c>
      <c r="W339" s="70">
        <f>COUNTIFS(W$1,"&gt;="&amp;$D339,W$1,"&lt;="&amp;$E339)</f>
        <v>0</v>
      </c>
      <c r="X339" s="70">
        <f>COUNTIFS(X$1,"&gt;="&amp;$D339,X$1,"&lt;="&amp;$E339)</f>
        <v>0</v>
      </c>
      <c r="Y339" s="70">
        <f>COUNTIFS(Y$1,"&gt;="&amp;$D339,Y$1,"&lt;="&amp;$E339)</f>
        <v>0</v>
      </c>
      <c r="Z339" s="70">
        <f>COUNTIFS(Z$1,"&gt;="&amp;$D339,Z$1,"&lt;="&amp;$E339)</f>
        <v>0</v>
      </c>
      <c r="AA339" s="70">
        <f>COUNTIFS(AA$1,"&gt;="&amp;$D339,AA$1,"&lt;="&amp;$E339)</f>
        <v>0</v>
      </c>
      <c r="AB339" s="70">
        <f>COUNTIFS(AB$1,"&gt;="&amp;$D339,AB$1,"&lt;="&amp;$E339)</f>
        <v>1</v>
      </c>
      <c r="AC339" s="70">
        <f>COUNTIFS(AC$1,"&gt;="&amp;$D339,AC$1,"&lt;="&amp;$E339)</f>
        <v>0</v>
      </c>
      <c r="AD339" s="70">
        <f>COUNTIFS(AD$1,"&gt;="&amp;$D339,AD$1,"&lt;="&amp;$E339)</f>
        <v>0</v>
      </c>
      <c r="AE339" s="70">
        <f>COUNTIFS(AE$1,"&gt;="&amp;$D339,AE$1,"&lt;="&amp;$E339)</f>
        <v>0</v>
      </c>
      <c r="AF339" s="70">
        <f>COUNTIFS(AF$1,"&gt;="&amp;$D339,AF$1,"&lt;="&amp;$E339)</f>
        <v>0</v>
      </c>
      <c r="AG339" s="70">
        <f>COUNTIFS(AG$1,"&gt;="&amp;$D339,AG$1,"&lt;="&amp;$E339)</f>
        <v>0</v>
      </c>
      <c r="AH339" s="70">
        <f>COUNTIFS(AH$1,"&gt;="&amp;$D339,AH$1,"&lt;="&amp;$E339)</f>
        <v>0</v>
      </c>
      <c r="AI339" s="70">
        <f>COUNTIFS(AI$1,"&gt;="&amp;$D339,AI$1,"&lt;="&amp;$E339)</f>
        <v>0</v>
      </c>
      <c r="AJ339" s="95"/>
      <c r="AK339" s="95"/>
      <c r="AL339" s="95"/>
      <c r="AM339" s="96"/>
      <c r="AN339" s="96"/>
      <c r="AO339" s="96"/>
      <c r="AP339" s="96"/>
      <c r="AQ339" s="96"/>
      <c r="AR339" s="96"/>
      <c r="AS339" s="96"/>
      <c r="AT339" s="96"/>
      <c r="AU339" s="96"/>
      <c r="AV339" s="96"/>
      <c r="AW339" s="96"/>
      <c r="AX339" s="96"/>
      <c r="AY339" s="96"/>
      <c r="AZ339" s="96"/>
      <c r="BA339" s="96"/>
      <c r="BB339" s="96"/>
    </row>
    <row r="340" spans="1:54" s="4" customFormat="1">
      <c r="A340" s="5"/>
      <c r="B340" s="23"/>
      <c r="C340" s="5"/>
      <c r="F340" s="44"/>
      <c r="I340" s="44"/>
      <c r="J340" s="44"/>
      <c r="K340" s="44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AJ340" s="95"/>
      <c r="AK340" s="95"/>
      <c r="AL340" s="95"/>
      <c r="AM340" s="96"/>
      <c r="AN340" s="96"/>
      <c r="AO340" s="96"/>
      <c r="AP340" s="96"/>
      <c r="AQ340" s="96"/>
      <c r="AR340" s="96"/>
      <c r="AS340" s="96"/>
      <c r="AT340" s="96"/>
      <c r="AU340" s="96"/>
      <c r="AV340" s="96"/>
      <c r="AW340" s="96"/>
      <c r="AX340" s="96"/>
      <c r="AY340" s="96"/>
      <c r="AZ340" s="96"/>
      <c r="BA340" s="96"/>
      <c r="BB340" s="96"/>
    </row>
    <row r="341" spans="1:54" s="4" customFormat="1">
      <c r="A341" s="5"/>
      <c r="B341" s="23"/>
      <c r="C341" s="5"/>
      <c r="F341" s="44"/>
      <c r="I341" s="44"/>
      <c r="J341" s="44"/>
      <c r="K341" s="44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AJ341" s="95"/>
      <c r="AK341" s="95"/>
      <c r="AL341" s="95"/>
      <c r="AM341" s="96"/>
      <c r="AN341" s="96"/>
      <c r="AO341" s="96"/>
      <c r="AP341" s="96"/>
      <c r="AQ341" s="96"/>
      <c r="AR341" s="96"/>
      <c r="AS341" s="96"/>
      <c r="AT341" s="96"/>
      <c r="AU341" s="96"/>
      <c r="AV341" s="96"/>
      <c r="AW341" s="96"/>
      <c r="AX341" s="96"/>
      <c r="AY341" s="96"/>
      <c r="AZ341" s="96"/>
      <c r="BA341" s="96"/>
      <c r="BB341" s="96"/>
    </row>
    <row r="342" spans="1:54" s="4" customFormat="1">
      <c r="A342" s="5"/>
      <c r="B342" s="23"/>
      <c r="C342" s="5"/>
      <c r="F342" s="44"/>
      <c r="I342" s="44"/>
      <c r="J342" s="44"/>
      <c r="K342" s="44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AJ342" s="95"/>
      <c r="AK342" s="95"/>
      <c r="AL342" s="95"/>
      <c r="AM342" s="96"/>
      <c r="AN342" s="96"/>
      <c r="AO342" s="96"/>
      <c r="AP342" s="96"/>
      <c r="AQ342" s="96"/>
      <c r="AR342" s="96"/>
      <c r="AS342" s="96"/>
      <c r="AT342" s="96"/>
      <c r="AU342" s="96"/>
      <c r="AV342" s="96"/>
      <c r="AW342" s="96"/>
      <c r="AX342" s="96"/>
      <c r="AY342" s="96"/>
      <c r="AZ342" s="96"/>
      <c r="BA342" s="96"/>
      <c r="BB342" s="96"/>
    </row>
    <row r="343" spans="1:54" s="4" customFormat="1">
      <c r="A343" s="5"/>
      <c r="B343" s="23"/>
      <c r="C343" s="5"/>
      <c r="F343" s="44"/>
      <c r="I343" s="44"/>
      <c r="J343" s="44"/>
      <c r="K343" s="44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AJ343" s="95"/>
      <c r="AK343" s="95"/>
      <c r="AL343" s="95"/>
      <c r="AM343" s="96"/>
      <c r="AN343" s="96"/>
      <c r="AO343" s="96"/>
      <c r="AP343" s="96"/>
      <c r="AQ343" s="96"/>
      <c r="AR343" s="96"/>
      <c r="AS343" s="96"/>
      <c r="AT343" s="96"/>
      <c r="AU343" s="96"/>
      <c r="AV343" s="96"/>
      <c r="AW343" s="96"/>
      <c r="AX343" s="96"/>
      <c r="AY343" s="96"/>
      <c r="AZ343" s="96"/>
      <c r="BA343" s="96"/>
      <c r="BB343" s="96"/>
    </row>
    <row r="344" spans="1:54" s="4" customFormat="1">
      <c r="A344" s="5"/>
      <c r="B344" s="23"/>
      <c r="C344" s="5"/>
      <c r="F344" s="44"/>
      <c r="I344" s="44"/>
      <c r="J344" s="44"/>
      <c r="K344" s="44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AJ344" s="95"/>
      <c r="AK344" s="95"/>
      <c r="AL344" s="95"/>
      <c r="AM344" s="96"/>
      <c r="AN344" s="96"/>
      <c r="AO344" s="96"/>
      <c r="AP344" s="96"/>
      <c r="AQ344" s="96"/>
      <c r="AR344" s="96"/>
      <c r="AS344" s="96"/>
      <c r="AT344" s="96"/>
      <c r="AU344" s="96"/>
      <c r="AV344" s="96"/>
      <c r="AW344" s="96"/>
      <c r="AX344" s="96"/>
      <c r="AY344" s="96"/>
      <c r="AZ344" s="96"/>
      <c r="BA344" s="96"/>
      <c r="BB344" s="96"/>
    </row>
    <row r="345" spans="1:54" s="4" customFormat="1">
      <c r="A345" s="5"/>
      <c r="B345" s="23"/>
      <c r="C345" s="5"/>
      <c r="F345" s="44"/>
      <c r="I345" s="44"/>
      <c r="J345" s="44"/>
      <c r="K345" s="44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AJ345" s="95"/>
      <c r="AK345" s="95"/>
      <c r="AL345" s="95"/>
      <c r="AM345" s="96"/>
      <c r="AN345" s="96"/>
      <c r="AO345" s="96"/>
      <c r="AP345" s="96"/>
      <c r="AQ345" s="96"/>
      <c r="AR345" s="96"/>
      <c r="AS345" s="96"/>
      <c r="AT345" s="96"/>
      <c r="AU345" s="96"/>
      <c r="AV345" s="96"/>
      <c r="AW345" s="96"/>
      <c r="AX345" s="96"/>
      <c r="AY345" s="96"/>
      <c r="AZ345" s="96"/>
      <c r="BA345" s="96"/>
      <c r="BB345" s="96"/>
    </row>
    <row r="346" spans="1:54" s="4" customFormat="1">
      <c r="A346" s="5"/>
      <c r="B346" s="23"/>
      <c r="C346" s="5"/>
      <c r="F346" s="44"/>
      <c r="I346" s="44"/>
      <c r="J346" s="44"/>
      <c r="K346" s="44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AJ346" s="95"/>
      <c r="AK346" s="95"/>
      <c r="AL346" s="95"/>
      <c r="AM346" s="96"/>
      <c r="AN346" s="96"/>
      <c r="AO346" s="96"/>
      <c r="AP346" s="96"/>
      <c r="AQ346" s="96"/>
      <c r="AR346" s="96"/>
      <c r="AS346" s="96"/>
      <c r="AT346" s="96"/>
      <c r="AU346" s="96"/>
      <c r="AV346" s="96"/>
      <c r="AW346" s="96"/>
      <c r="AX346" s="96"/>
      <c r="AY346" s="96"/>
      <c r="AZ346" s="96"/>
      <c r="BA346" s="96"/>
      <c r="BB346" s="96"/>
    </row>
    <row r="347" spans="1:54" s="4" customFormat="1">
      <c r="A347" s="5"/>
      <c r="B347" s="23"/>
      <c r="C347" s="5"/>
      <c r="F347" s="44"/>
      <c r="I347" s="44"/>
      <c r="J347" s="44"/>
      <c r="K347" s="44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AJ347" s="95"/>
      <c r="AK347" s="95"/>
      <c r="AL347" s="95"/>
      <c r="AM347" s="96"/>
      <c r="AN347" s="96"/>
      <c r="AO347" s="96"/>
      <c r="AP347" s="96"/>
      <c r="AQ347" s="96"/>
      <c r="AR347" s="96"/>
      <c r="AS347" s="96"/>
      <c r="AT347" s="96"/>
      <c r="AU347" s="96"/>
      <c r="AV347" s="96"/>
      <c r="AW347" s="96"/>
      <c r="AX347" s="96"/>
      <c r="AY347" s="96"/>
      <c r="AZ347" s="96"/>
      <c r="BA347" s="96"/>
      <c r="BB347" s="96"/>
    </row>
    <row r="348" spans="1:54" s="4" customFormat="1">
      <c r="A348" s="5"/>
      <c r="B348" s="23"/>
      <c r="C348" s="5"/>
      <c r="F348" s="44"/>
      <c r="I348" s="44"/>
      <c r="J348" s="44"/>
      <c r="K348" s="44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AJ348" s="95"/>
      <c r="AK348" s="95"/>
      <c r="AL348" s="95"/>
      <c r="AM348" s="96"/>
      <c r="AN348" s="96"/>
      <c r="AO348" s="96"/>
      <c r="AP348" s="96"/>
      <c r="AQ348" s="96"/>
      <c r="AR348" s="96"/>
      <c r="AS348" s="96"/>
      <c r="AT348" s="96"/>
      <c r="AU348" s="96"/>
      <c r="AV348" s="96"/>
      <c r="AW348" s="96"/>
      <c r="AX348" s="96"/>
      <c r="AY348" s="96"/>
      <c r="AZ348" s="96"/>
      <c r="BA348" s="96"/>
      <c r="BB348" s="96"/>
    </row>
    <row r="349" spans="1:54" s="4" customFormat="1">
      <c r="A349" s="5"/>
      <c r="B349" s="23"/>
      <c r="C349" s="5"/>
      <c r="F349" s="44"/>
      <c r="I349" s="44"/>
      <c r="J349" s="44"/>
      <c r="K349" s="44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AJ349" s="95"/>
      <c r="AK349" s="95"/>
      <c r="AL349" s="95"/>
      <c r="AM349" s="96"/>
      <c r="AN349" s="96"/>
      <c r="AO349" s="96"/>
      <c r="AP349" s="96"/>
      <c r="AQ349" s="96"/>
      <c r="AR349" s="96"/>
      <c r="AS349" s="96"/>
      <c r="AT349" s="96"/>
      <c r="AU349" s="96"/>
      <c r="AV349" s="96"/>
      <c r="AW349" s="96"/>
      <c r="AX349" s="96"/>
      <c r="AY349" s="96"/>
      <c r="AZ349" s="96"/>
      <c r="BA349" s="96"/>
      <c r="BB349" s="96"/>
    </row>
    <row r="350" spans="1:54" s="4" customFormat="1">
      <c r="A350" s="5"/>
      <c r="B350" s="23"/>
      <c r="C350" s="5"/>
      <c r="F350" s="44"/>
      <c r="I350" s="44"/>
      <c r="J350" s="44"/>
      <c r="K350" s="44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AJ350" s="95"/>
      <c r="AK350" s="95"/>
      <c r="AL350" s="95"/>
      <c r="AM350" s="96"/>
      <c r="AN350" s="96"/>
      <c r="AO350" s="96"/>
      <c r="AP350" s="96"/>
      <c r="AQ350" s="96"/>
      <c r="AR350" s="96"/>
      <c r="AS350" s="96"/>
      <c r="AT350" s="96"/>
      <c r="AU350" s="96"/>
      <c r="AV350" s="96"/>
      <c r="AW350" s="96"/>
      <c r="AX350" s="96"/>
      <c r="AY350" s="96"/>
      <c r="AZ350" s="96"/>
      <c r="BA350" s="96"/>
      <c r="BB350" s="96"/>
    </row>
    <row r="351" spans="1:54" s="4" customFormat="1">
      <c r="A351" s="5"/>
      <c r="B351" s="23"/>
      <c r="C351" s="5"/>
      <c r="F351" s="44"/>
      <c r="I351" s="44"/>
      <c r="J351" s="44"/>
      <c r="K351" s="44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AJ351" s="95"/>
      <c r="AK351" s="95"/>
      <c r="AL351" s="95"/>
      <c r="AM351" s="96"/>
      <c r="AN351" s="96"/>
      <c r="AO351" s="96"/>
      <c r="AP351" s="96"/>
      <c r="AQ351" s="96"/>
      <c r="AR351" s="96"/>
      <c r="AS351" s="96"/>
      <c r="AT351" s="96"/>
      <c r="AU351" s="96"/>
      <c r="AV351" s="96"/>
      <c r="AW351" s="96"/>
      <c r="AX351" s="96"/>
      <c r="AY351" s="96"/>
      <c r="AZ351" s="96"/>
      <c r="BA351" s="96"/>
      <c r="BB351" s="96"/>
    </row>
    <row r="352" spans="1:54" s="4" customFormat="1">
      <c r="A352" s="5"/>
      <c r="B352" s="23"/>
      <c r="C352" s="5"/>
      <c r="F352" s="44"/>
      <c r="I352" s="44"/>
      <c r="J352" s="44"/>
      <c r="K352" s="44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AJ352" s="95"/>
      <c r="AK352" s="95"/>
      <c r="AL352" s="95"/>
      <c r="AM352" s="96"/>
      <c r="AN352" s="96"/>
      <c r="AO352" s="96"/>
      <c r="AP352" s="96"/>
      <c r="AQ352" s="96"/>
      <c r="AR352" s="96"/>
      <c r="AS352" s="96"/>
      <c r="AT352" s="96"/>
      <c r="AU352" s="96"/>
      <c r="AV352" s="96"/>
      <c r="AW352" s="96"/>
      <c r="AX352" s="96"/>
      <c r="AY352" s="96"/>
      <c r="AZ352" s="96"/>
      <c r="BA352" s="96"/>
      <c r="BB352" s="96"/>
    </row>
    <row r="353" spans="1:54" s="4" customFormat="1">
      <c r="A353" s="5"/>
      <c r="B353" s="23"/>
      <c r="C353" s="5"/>
      <c r="F353" s="44"/>
      <c r="I353" s="44"/>
      <c r="J353" s="44"/>
      <c r="K353" s="44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AJ353" s="95"/>
      <c r="AK353" s="95"/>
      <c r="AL353" s="95"/>
      <c r="AM353" s="96"/>
      <c r="AN353" s="96"/>
      <c r="AO353" s="96"/>
      <c r="AP353" s="96"/>
      <c r="AQ353" s="96"/>
      <c r="AR353" s="96"/>
      <c r="AS353" s="96"/>
      <c r="AT353" s="96"/>
      <c r="AU353" s="96"/>
      <c r="AV353" s="96"/>
      <c r="AW353" s="96"/>
      <c r="AX353" s="96"/>
      <c r="AY353" s="96"/>
      <c r="AZ353" s="96"/>
      <c r="BA353" s="96"/>
      <c r="BB353" s="96"/>
    </row>
    <row r="354" spans="1:54" s="4" customFormat="1">
      <c r="A354" s="5"/>
      <c r="B354" s="23"/>
      <c r="C354" s="5"/>
      <c r="F354" s="44"/>
      <c r="I354" s="44"/>
      <c r="J354" s="44"/>
      <c r="K354" s="44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AJ354" s="95"/>
      <c r="AK354" s="95"/>
      <c r="AL354" s="95"/>
      <c r="AM354" s="96"/>
      <c r="AN354" s="96"/>
      <c r="AO354" s="96"/>
      <c r="AP354" s="96"/>
      <c r="AQ354" s="96"/>
      <c r="AR354" s="96"/>
      <c r="AS354" s="96"/>
      <c r="AT354" s="96"/>
      <c r="AU354" s="96"/>
      <c r="AV354" s="96"/>
      <c r="AW354" s="96"/>
      <c r="AX354" s="96"/>
      <c r="AY354" s="96"/>
      <c r="AZ354" s="96"/>
      <c r="BA354" s="96"/>
      <c r="BB354" s="96"/>
    </row>
    <row r="355" spans="1:54" s="4" customFormat="1">
      <c r="A355" s="5"/>
      <c r="B355" s="23"/>
      <c r="C355" s="5"/>
      <c r="F355" s="44"/>
      <c r="I355" s="44"/>
      <c r="J355" s="44"/>
      <c r="K355" s="44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AJ355" s="95"/>
      <c r="AK355" s="95"/>
      <c r="AL355" s="95"/>
      <c r="AM355" s="96"/>
      <c r="AN355" s="96"/>
      <c r="AO355" s="96"/>
      <c r="AP355" s="96"/>
      <c r="AQ355" s="96"/>
      <c r="AR355" s="96"/>
      <c r="AS355" s="96"/>
      <c r="AT355" s="96"/>
      <c r="AU355" s="96"/>
      <c r="AV355" s="96"/>
      <c r="AW355" s="96"/>
      <c r="AX355" s="96"/>
      <c r="AY355" s="96"/>
      <c r="AZ355" s="96"/>
      <c r="BA355" s="96"/>
      <c r="BB355" s="96"/>
    </row>
    <row r="356" spans="1:54" s="4" customFormat="1">
      <c r="A356" s="5"/>
      <c r="B356" s="23"/>
      <c r="C356" s="5"/>
      <c r="F356" s="44"/>
      <c r="I356" s="44"/>
      <c r="J356" s="44"/>
      <c r="K356" s="44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AJ356" s="95"/>
      <c r="AK356" s="95"/>
      <c r="AL356" s="95"/>
      <c r="AM356" s="96"/>
      <c r="AN356" s="96"/>
      <c r="AO356" s="96"/>
      <c r="AP356" s="96"/>
      <c r="AQ356" s="96"/>
      <c r="AR356" s="96"/>
      <c r="AS356" s="96"/>
      <c r="AT356" s="96"/>
      <c r="AU356" s="96"/>
      <c r="AV356" s="96"/>
      <c r="AW356" s="96"/>
      <c r="AX356" s="96"/>
      <c r="AY356" s="96"/>
      <c r="AZ356" s="96"/>
      <c r="BA356" s="96"/>
      <c r="BB356" s="96"/>
    </row>
    <row r="357" spans="1:54" s="4" customFormat="1">
      <c r="A357" s="5"/>
      <c r="B357" s="23"/>
      <c r="C357" s="5"/>
      <c r="F357" s="44"/>
      <c r="I357" s="44"/>
      <c r="J357" s="44"/>
      <c r="K357" s="44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AJ357" s="95"/>
      <c r="AK357" s="95"/>
      <c r="AL357" s="95"/>
      <c r="AM357" s="96"/>
      <c r="AN357" s="96"/>
      <c r="AO357" s="96"/>
      <c r="AP357" s="96"/>
      <c r="AQ357" s="96"/>
      <c r="AR357" s="96"/>
      <c r="AS357" s="96"/>
      <c r="AT357" s="96"/>
      <c r="AU357" s="96"/>
      <c r="AV357" s="96"/>
      <c r="AW357" s="96"/>
      <c r="AX357" s="96"/>
      <c r="AY357" s="96"/>
      <c r="AZ357" s="96"/>
      <c r="BA357" s="96"/>
      <c r="BB357" s="96"/>
    </row>
    <row r="358" spans="1:54" s="4" customFormat="1">
      <c r="A358" s="5"/>
      <c r="B358" s="23"/>
      <c r="C358" s="5"/>
      <c r="F358" s="44"/>
      <c r="I358" s="44"/>
      <c r="J358" s="44"/>
      <c r="K358" s="44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AJ358" s="95"/>
      <c r="AK358" s="95"/>
      <c r="AL358" s="95"/>
      <c r="AM358" s="96"/>
      <c r="AN358" s="96"/>
      <c r="AO358" s="96"/>
      <c r="AP358" s="96"/>
      <c r="AQ358" s="96"/>
      <c r="AR358" s="96"/>
      <c r="AS358" s="96"/>
      <c r="AT358" s="96"/>
      <c r="AU358" s="96"/>
      <c r="AV358" s="96"/>
      <c r="AW358" s="96"/>
      <c r="AX358" s="96"/>
      <c r="AY358" s="96"/>
      <c r="AZ358" s="96"/>
      <c r="BA358" s="96"/>
      <c r="BB358" s="96"/>
    </row>
    <row r="359" spans="1:54" s="4" customFormat="1">
      <c r="A359" s="5"/>
      <c r="B359" s="23"/>
      <c r="C359" s="5"/>
      <c r="F359" s="44"/>
      <c r="I359" s="44"/>
      <c r="J359" s="44"/>
      <c r="K359" s="44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AJ359" s="95"/>
      <c r="AK359" s="95"/>
      <c r="AL359" s="95"/>
      <c r="AM359" s="96"/>
      <c r="AN359" s="96"/>
      <c r="AO359" s="96"/>
      <c r="AP359" s="96"/>
      <c r="AQ359" s="96"/>
      <c r="AR359" s="96"/>
      <c r="AS359" s="96"/>
      <c r="AT359" s="96"/>
      <c r="AU359" s="96"/>
      <c r="AV359" s="96"/>
      <c r="AW359" s="96"/>
      <c r="AX359" s="96"/>
      <c r="AY359" s="96"/>
      <c r="AZ359" s="96"/>
      <c r="BA359" s="96"/>
      <c r="BB359" s="96"/>
    </row>
    <row r="360" spans="1:54" s="4" customFormat="1">
      <c r="A360" s="5"/>
      <c r="B360" s="23"/>
      <c r="C360" s="5"/>
      <c r="F360" s="44"/>
      <c r="I360" s="44"/>
      <c r="J360" s="44"/>
      <c r="K360" s="44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AJ360" s="95"/>
      <c r="AK360" s="95"/>
      <c r="AL360" s="95"/>
      <c r="AM360" s="96"/>
      <c r="AN360" s="96"/>
      <c r="AO360" s="96"/>
      <c r="AP360" s="96"/>
      <c r="AQ360" s="96"/>
      <c r="AR360" s="96"/>
      <c r="AS360" s="96"/>
      <c r="AT360" s="96"/>
      <c r="AU360" s="96"/>
      <c r="AV360" s="96"/>
      <c r="AW360" s="96"/>
      <c r="AX360" s="96"/>
      <c r="AY360" s="96"/>
      <c r="AZ360" s="96"/>
      <c r="BA360" s="96"/>
      <c r="BB360" s="96"/>
    </row>
    <row r="361" spans="1:54" s="4" customFormat="1">
      <c r="A361" s="5"/>
      <c r="B361" s="23"/>
      <c r="C361" s="5"/>
      <c r="F361" s="44"/>
      <c r="I361" s="44"/>
      <c r="J361" s="44"/>
      <c r="K361" s="44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AJ361" s="95"/>
      <c r="AK361" s="95"/>
      <c r="AL361" s="95"/>
      <c r="AM361" s="96"/>
      <c r="AN361" s="96"/>
      <c r="AO361" s="96"/>
      <c r="AP361" s="96"/>
      <c r="AQ361" s="96"/>
      <c r="AR361" s="96"/>
      <c r="AS361" s="96"/>
      <c r="AT361" s="96"/>
      <c r="AU361" s="96"/>
      <c r="AV361" s="96"/>
      <c r="AW361" s="96"/>
      <c r="AX361" s="96"/>
      <c r="AY361" s="96"/>
      <c r="AZ361" s="96"/>
      <c r="BA361" s="96"/>
      <c r="BB361" s="96"/>
    </row>
    <row r="362" spans="1:54" s="4" customFormat="1">
      <c r="A362" s="5"/>
      <c r="B362" s="23"/>
      <c r="C362" s="5"/>
      <c r="F362" s="44"/>
      <c r="I362" s="44"/>
      <c r="J362" s="44"/>
      <c r="K362" s="44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AJ362" s="95"/>
      <c r="AK362" s="95"/>
      <c r="AL362" s="95"/>
      <c r="AM362" s="96"/>
      <c r="AN362" s="96"/>
      <c r="AO362" s="96"/>
      <c r="AP362" s="96"/>
      <c r="AQ362" s="96"/>
      <c r="AR362" s="96"/>
      <c r="AS362" s="96"/>
      <c r="AT362" s="96"/>
      <c r="AU362" s="96"/>
      <c r="AV362" s="96"/>
      <c r="AW362" s="96"/>
      <c r="AX362" s="96"/>
      <c r="AY362" s="96"/>
      <c r="AZ362" s="96"/>
      <c r="BA362" s="96"/>
      <c r="BB362" s="96"/>
    </row>
    <row r="363" spans="1:54" s="4" customFormat="1">
      <c r="A363" s="5"/>
      <c r="B363" s="23"/>
      <c r="C363" s="5"/>
      <c r="F363" s="44"/>
      <c r="I363" s="44"/>
      <c r="J363" s="44"/>
      <c r="K363" s="44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AJ363" s="95"/>
      <c r="AK363" s="95"/>
      <c r="AL363" s="95"/>
      <c r="AM363" s="96"/>
      <c r="AN363" s="96"/>
      <c r="AO363" s="96"/>
      <c r="AP363" s="96"/>
      <c r="AQ363" s="96"/>
      <c r="AR363" s="96"/>
      <c r="AS363" s="96"/>
      <c r="AT363" s="96"/>
      <c r="AU363" s="96"/>
      <c r="AV363" s="96"/>
      <c r="AW363" s="96"/>
      <c r="AX363" s="96"/>
      <c r="AY363" s="96"/>
      <c r="AZ363" s="96"/>
      <c r="BA363" s="96"/>
      <c r="BB363" s="96"/>
    </row>
    <row r="364" spans="1:54" s="4" customFormat="1">
      <c r="A364" s="5"/>
      <c r="B364" s="23"/>
      <c r="C364" s="5"/>
      <c r="F364" s="44"/>
      <c r="I364" s="44"/>
      <c r="J364" s="44"/>
      <c r="K364" s="44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AJ364" s="95"/>
      <c r="AK364" s="95"/>
      <c r="AL364" s="95"/>
      <c r="AM364" s="96"/>
      <c r="AN364" s="96"/>
      <c r="AO364" s="96"/>
      <c r="AP364" s="96"/>
      <c r="AQ364" s="96"/>
      <c r="AR364" s="96"/>
      <c r="AS364" s="96"/>
      <c r="AT364" s="96"/>
      <c r="AU364" s="96"/>
      <c r="AV364" s="96"/>
      <c r="AW364" s="96"/>
      <c r="AX364" s="96"/>
      <c r="AY364" s="96"/>
      <c r="AZ364" s="96"/>
      <c r="BA364" s="96"/>
      <c r="BB364" s="96"/>
    </row>
    <row r="365" spans="1:54" s="4" customFormat="1">
      <c r="A365" s="5"/>
      <c r="B365" s="23"/>
      <c r="C365" s="5"/>
      <c r="F365" s="44"/>
      <c r="I365" s="44"/>
      <c r="J365" s="44"/>
      <c r="K365" s="44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AJ365" s="95"/>
      <c r="AK365" s="95"/>
      <c r="AL365" s="95"/>
      <c r="AM365" s="96"/>
      <c r="AN365" s="96"/>
      <c r="AO365" s="96"/>
      <c r="AP365" s="96"/>
      <c r="AQ365" s="96"/>
      <c r="AR365" s="96"/>
      <c r="AS365" s="96"/>
      <c r="AT365" s="96"/>
      <c r="AU365" s="96"/>
      <c r="AV365" s="96"/>
      <c r="AW365" s="96"/>
      <c r="AX365" s="96"/>
      <c r="AY365" s="96"/>
      <c r="AZ365" s="96"/>
      <c r="BA365" s="96"/>
      <c r="BB365" s="96"/>
    </row>
    <row r="366" spans="1:54" s="4" customFormat="1">
      <c r="A366" s="5"/>
      <c r="B366" s="23"/>
      <c r="C366" s="5"/>
      <c r="F366" s="44"/>
      <c r="I366" s="44"/>
      <c r="J366" s="44"/>
      <c r="K366" s="44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AJ366" s="95"/>
      <c r="AK366" s="95"/>
      <c r="AL366" s="95"/>
      <c r="AM366" s="96"/>
      <c r="AN366" s="96"/>
      <c r="AO366" s="96"/>
      <c r="AP366" s="96"/>
      <c r="AQ366" s="96"/>
      <c r="AR366" s="96"/>
      <c r="AS366" s="96"/>
      <c r="AT366" s="96"/>
      <c r="AU366" s="96"/>
      <c r="AV366" s="96"/>
      <c r="AW366" s="96"/>
      <c r="AX366" s="96"/>
      <c r="AY366" s="96"/>
      <c r="AZ366" s="96"/>
      <c r="BA366" s="96"/>
      <c r="BB366" s="96"/>
    </row>
    <row r="367" spans="1:54" s="4" customFormat="1">
      <c r="A367" s="5"/>
      <c r="B367" s="23"/>
      <c r="C367" s="5"/>
      <c r="F367" s="44"/>
      <c r="I367" s="44"/>
      <c r="J367" s="44"/>
      <c r="K367" s="44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AJ367" s="95"/>
      <c r="AK367" s="95"/>
      <c r="AL367" s="95"/>
      <c r="AM367" s="96"/>
      <c r="AN367" s="96"/>
      <c r="AO367" s="96"/>
      <c r="AP367" s="96"/>
      <c r="AQ367" s="96"/>
      <c r="AR367" s="96"/>
      <c r="AS367" s="96"/>
      <c r="AT367" s="96"/>
      <c r="AU367" s="96"/>
      <c r="AV367" s="96"/>
      <c r="AW367" s="96"/>
      <c r="AX367" s="96"/>
      <c r="AY367" s="96"/>
      <c r="AZ367" s="96"/>
      <c r="BA367" s="96"/>
      <c r="BB367" s="96"/>
    </row>
    <row r="368" spans="1:54" s="4" customFormat="1">
      <c r="A368" s="5"/>
      <c r="B368" s="23"/>
      <c r="C368" s="5"/>
      <c r="F368" s="44"/>
      <c r="I368" s="44"/>
      <c r="J368" s="44"/>
      <c r="K368" s="44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AJ368" s="95"/>
      <c r="AK368" s="95"/>
      <c r="AL368" s="95"/>
      <c r="AM368" s="96"/>
      <c r="AN368" s="96"/>
      <c r="AO368" s="96"/>
      <c r="AP368" s="96"/>
      <c r="AQ368" s="96"/>
      <c r="AR368" s="96"/>
      <c r="AS368" s="96"/>
      <c r="AT368" s="96"/>
      <c r="AU368" s="96"/>
      <c r="AV368" s="96"/>
      <c r="AW368" s="96"/>
      <c r="AX368" s="96"/>
      <c r="AY368" s="96"/>
      <c r="AZ368" s="96"/>
      <c r="BA368" s="96"/>
      <c r="BB368" s="96"/>
    </row>
    <row r="369" spans="1:54" s="4" customFormat="1">
      <c r="A369" s="5"/>
      <c r="B369" s="23"/>
      <c r="C369" s="5"/>
      <c r="F369" s="44"/>
      <c r="I369" s="44"/>
      <c r="J369" s="44"/>
      <c r="K369" s="44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AJ369" s="95"/>
      <c r="AK369" s="95"/>
      <c r="AL369" s="95"/>
      <c r="AM369" s="96"/>
      <c r="AN369" s="96"/>
      <c r="AO369" s="96"/>
      <c r="AP369" s="96"/>
      <c r="AQ369" s="96"/>
      <c r="AR369" s="96"/>
      <c r="AS369" s="96"/>
      <c r="AT369" s="96"/>
      <c r="AU369" s="96"/>
      <c r="AV369" s="96"/>
      <c r="AW369" s="96"/>
      <c r="AX369" s="96"/>
      <c r="AY369" s="96"/>
      <c r="AZ369" s="96"/>
      <c r="BA369" s="96"/>
      <c r="BB369" s="96"/>
    </row>
    <row r="370" spans="1:54" s="4" customFormat="1">
      <c r="A370" s="5"/>
      <c r="B370" s="23"/>
      <c r="C370" s="5"/>
      <c r="F370" s="44"/>
      <c r="I370" s="44"/>
      <c r="J370" s="44"/>
      <c r="K370" s="44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AJ370" s="95"/>
      <c r="AK370" s="95"/>
      <c r="AL370" s="95"/>
      <c r="AM370" s="96"/>
      <c r="AN370" s="96"/>
      <c r="AO370" s="96"/>
      <c r="AP370" s="96"/>
      <c r="AQ370" s="96"/>
      <c r="AR370" s="96"/>
      <c r="AS370" s="96"/>
      <c r="AT370" s="96"/>
      <c r="AU370" s="96"/>
      <c r="AV370" s="96"/>
      <c r="AW370" s="96"/>
      <c r="AX370" s="96"/>
      <c r="AY370" s="96"/>
      <c r="AZ370" s="96"/>
      <c r="BA370" s="96"/>
      <c r="BB370" s="96"/>
    </row>
    <row r="371" spans="1:54" s="4" customFormat="1">
      <c r="A371" s="5"/>
      <c r="B371" s="23"/>
      <c r="C371" s="5"/>
      <c r="F371" s="44"/>
      <c r="I371" s="44"/>
      <c r="J371" s="44"/>
      <c r="K371" s="44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AJ371" s="95"/>
      <c r="AK371" s="95"/>
      <c r="AL371" s="95"/>
      <c r="AM371" s="96"/>
      <c r="AN371" s="96"/>
      <c r="AO371" s="96"/>
      <c r="AP371" s="96"/>
      <c r="AQ371" s="96"/>
      <c r="AR371" s="96"/>
      <c r="AS371" s="96"/>
      <c r="AT371" s="96"/>
      <c r="AU371" s="96"/>
      <c r="AV371" s="96"/>
      <c r="AW371" s="96"/>
      <c r="AX371" s="96"/>
      <c r="AY371" s="96"/>
      <c r="AZ371" s="96"/>
      <c r="BA371" s="96"/>
      <c r="BB371" s="96"/>
    </row>
    <row r="372" spans="1:54" s="4" customFormat="1">
      <c r="A372" s="5"/>
      <c r="B372" s="23"/>
      <c r="C372" s="5"/>
      <c r="F372" s="44"/>
      <c r="I372" s="44"/>
      <c r="J372" s="44"/>
      <c r="K372" s="44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AJ372" s="95"/>
      <c r="AK372" s="95"/>
      <c r="AL372" s="95"/>
      <c r="AM372" s="96"/>
      <c r="AN372" s="96"/>
      <c r="AO372" s="96"/>
      <c r="AP372" s="96"/>
      <c r="AQ372" s="96"/>
      <c r="AR372" s="96"/>
      <c r="AS372" s="96"/>
      <c r="AT372" s="96"/>
      <c r="AU372" s="96"/>
      <c r="AV372" s="96"/>
      <c r="AW372" s="96"/>
      <c r="AX372" s="96"/>
      <c r="AY372" s="96"/>
      <c r="AZ372" s="96"/>
      <c r="BA372" s="96"/>
      <c r="BB372" s="96"/>
    </row>
    <row r="373" spans="1:54" s="4" customFormat="1">
      <c r="A373" s="5"/>
      <c r="B373" s="23"/>
      <c r="C373" s="5"/>
      <c r="F373" s="44"/>
      <c r="I373" s="44"/>
      <c r="J373" s="44"/>
      <c r="K373" s="44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AJ373" s="95"/>
      <c r="AK373" s="95"/>
      <c r="AL373" s="95"/>
      <c r="AM373" s="96"/>
      <c r="AN373" s="96"/>
      <c r="AO373" s="96"/>
      <c r="AP373" s="96"/>
      <c r="AQ373" s="96"/>
      <c r="AR373" s="96"/>
      <c r="AS373" s="96"/>
      <c r="AT373" s="96"/>
      <c r="AU373" s="96"/>
      <c r="AV373" s="96"/>
      <c r="AW373" s="96"/>
      <c r="AX373" s="96"/>
      <c r="AY373" s="96"/>
      <c r="AZ373" s="96"/>
      <c r="BA373" s="96"/>
      <c r="BB373" s="96"/>
    </row>
    <row r="374" spans="1:54" s="4" customFormat="1">
      <c r="A374" s="5"/>
      <c r="B374" s="23"/>
      <c r="C374" s="5"/>
      <c r="F374" s="44"/>
      <c r="I374" s="44"/>
      <c r="J374" s="44"/>
      <c r="K374" s="44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AJ374" s="95"/>
      <c r="AK374" s="95"/>
      <c r="AL374" s="95"/>
      <c r="AM374" s="96"/>
      <c r="AN374" s="96"/>
      <c r="AO374" s="96"/>
      <c r="AP374" s="96"/>
      <c r="AQ374" s="96"/>
      <c r="AR374" s="96"/>
      <c r="AS374" s="96"/>
      <c r="AT374" s="96"/>
      <c r="AU374" s="96"/>
      <c r="AV374" s="96"/>
      <c r="AW374" s="96"/>
      <c r="AX374" s="96"/>
      <c r="AY374" s="96"/>
      <c r="AZ374" s="96"/>
      <c r="BA374" s="96"/>
      <c r="BB374" s="96"/>
    </row>
    <row r="375" spans="1:54" s="4" customFormat="1">
      <c r="A375" s="5"/>
      <c r="B375" s="23"/>
      <c r="C375" s="5"/>
      <c r="F375" s="44"/>
      <c r="I375" s="44"/>
      <c r="J375" s="44"/>
      <c r="K375" s="44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AJ375" s="95"/>
      <c r="AK375" s="95"/>
      <c r="AL375" s="95"/>
      <c r="AM375" s="96"/>
      <c r="AN375" s="96"/>
      <c r="AO375" s="96"/>
      <c r="AP375" s="96"/>
      <c r="AQ375" s="96"/>
      <c r="AR375" s="96"/>
      <c r="AS375" s="96"/>
      <c r="AT375" s="96"/>
      <c r="AU375" s="96"/>
      <c r="AV375" s="96"/>
      <c r="AW375" s="96"/>
      <c r="AX375" s="96"/>
      <c r="AY375" s="96"/>
      <c r="AZ375" s="96"/>
      <c r="BA375" s="96"/>
      <c r="BB375" s="96"/>
    </row>
    <row r="376" spans="1:54" s="4" customFormat="1">
      <c r="A376" s="5"/>
      <c r="B376" s="23"/>
      <c r="C376" s="5"/>
      <c r="F376" s="44"/>
      <c r="I376" s="44"/>
      <c r="J376" s="44"/>
      <c r="K376" s="44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AJ376" s="95"/>
      <c r="AK376" s="95"/>
      <c r="AL376" s="95"/>
      <c r="AM376" s="96"/>
      <c r="AN376" s="96"/>
      <c r="AO376" s="96"/>
      <c r="AP376" s="96"/>
      <c r="AQ376" s="96"/>
      <c r="AR376" s="96"/>
      <c r="AS376" s="96"/>
      <c r="AT376" s="96"/>
      <c r="AU376" s="96"/>
      <c r="AV376" s="96"/>
      <c r="AW376" s="96"/>
      <c r="AX376" s="96"/>
      <c r="AY376" s="96"/>
      <c r="AZ376" s="96"/>
      <c r="BA376" s="96"/>
      <c r="BB376" s="96"/>
    </row>
    <row r="377" spans="1:54" s="4" customFormat="1">
      <c r="A377" s="5"/>
      <c r="B377" s="23"/>
      <c r="C377" s="5"/>
      <c r="F377" s="44"/>
      <c r="I377" s="44"/>
      <c r="J377" s="44"/>
      <c r="K377" s="44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AJ377" s="95"/>
      <c r="AK377" s="95"/>
      <c r="AL377" s="95"/>
      <c r="AM377" s="96"/>
      <c r="AN377" s="96"/>
      <c r="AO377" s="96"/>
      <c r="AP377" s="96"/>
      <c r="AQ377" s="96"/>
      <c r="AR377" s="96"/>
      <c r="AS377" s="96"/>
      <c r="AT377" s="96"/>
      <c r="AU377" s="96"/>
      <c r="AV377" s="96"/>
      <c r="AW377" s="96"/>
      <c r="AX377" s="96"/>
      <c r="AY377" s="96"/>
      <c r="AZ377" s="96"/>
      <c r="BA377" s="96"/>
      <c r="BB377" s="96"/>
    </row>
    <row r="378" spans="1:54" s="4" customFormat="1">
      <c r="A378" s="5"/>
      <c r="B378" s="23"/>
      <c r="C378" s="5"/>
      <c r="F378" s="44"/>
      <c r="I378" s="44"/>
      <c r="J378" s="44"/>
      <c r="K378" s="44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AJ378" s="95"/>
      <c r="AK378" s="95"/>
      <c r="AL378" s="95"/>
      <c r="AM378" s="96"/>
      <c r="AN378" s="96"/>
      <c r="AO378" s="96"/>
      <c r="AP378" s="96"/>
      <c r="AQ378" s="96"/>
      <c r="AR378" s="96"/>
      <c r="AS378" s="96"/>
      <c r="AT378" s="96"/>
      <c r="AU378" s="96"/>
      <c r="AV378" s="96"/>
      <c r="AW378" s="96"/>
      <c r="AX378" s="96"/>
      <c r="AY378" s="96"/>
      <c r="AZ378" s="96"/>
      <c r="BA378" s="96"/>
      <c r="BB378" s="96"/>
    </row>
    <row r="379" spans="1:54" s="4" customFormat="1">
      <c r="A379" s="5"/>
      <c r="B379" s="23"/>
      <c r="C379" s="5"/>
      <c r="F379" s="44"/>
      <c r="I379" s="44"/>
      <c r="J379" s="44"/>
      <c r="K379" s="44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AJ379" s="95"/>
      <c r="AK379" s="95"/>
      <c r="AL379" s="95"/>
      <c r="AM379" s="96"/>
      <c r="AN379" s="96"/>
      <c r="AO379" s="96"/>
      <c r="AP379" s="96"/>
      <c r="AQ379" s="96"/>
      <c r="AR379" s="96"/>
      <c r="AS379" s="96"/>
      <c r="AT379" s="96"/>
      <c r="AU379" s="96"/>
      <c r="AV379" s="96"/>
      <c r="AW379" s="96"/>
      <c r="AX379" s="96"/>
      <c r="AY379" s="96"/>
      <c r="AZ379" s="96"/>
      <c r="BA379" s="96"/>
      <c r="BB379" s="96"/>
    </row>
    <row r="380" spans="1:54" s="4" customFormat="1">
      <c r="A380" s="5"/>
      <c r="B380" s="23"/>
      <c r="C380" s="5"/>
      <c r="F380" s="44"/>
      <c r="I380" s="44"/>
      <c r="J380" s="44"/>
      <c r="K380" s="44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AJ380" s="95"/>
      <c r="AK380" s="95"/>
      <c r="AL380" s="95"/>
      <c r="AM380" s="96"/>
      <c r="AN380" s="96"/>
      <c r="AO380" s="96"/>
      <c r="AP380" s="96"/>
      <c r="AQ380" s="96"/>
      <c r="AR380" s="96"/>
      <c r="AS380" s="96"/>
      <c r="AT380" s="96"/>
      <c r="AU380" s="96"/>
      <c r="AV380" s="96"/>
      <c r="AW380" s="96"/>
      <c r="AX380" s="96"/>
      <c r="AY380" s="96"/>
      <c r="AZ380" s="96"/>
      <c r="BA380" s="96"/>
      <c r="BB380" s="96"/>
    </row>
    <row r="381" spans="1:54" s="4" customFormat="1">
      <c r="A381" s="5"/>
      <c r="B381" s="23"/>
      <c r="C381" s="5"/>
      <c r="F381" s="44"/>
      <c r="I381" s="44"/>
      <c r="J381" s="44"/>
      <c r="K381" s="44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AJ381" s="95"/>
      <c r="AK381" s="95"/>
      <c r="AL381" s="95"/>
      <c r="AM381" s="96"/>
      <c r="AN381" s="96"/>
      <c r="AO381" s="96"/>
      <c r="AP381" s="96"/>
      <c r="AQ381" s="96"/>
      <c r="AR381" s="96"/>
      <c r="AS381" s="96"/>
      <c r="AT381" s="96"/>
      <c r="AU381" s="96"/>
      <c r="AV381" s="96"/>
      <c r="AW381" s="96"/>
      <c r="AX381" s="96"/>
      <c r="AY381" s="96"/>
      <c r="AZ381" s="96"/>
      <c r="BA381" s="96"/>
      <c r="BB381" s="96"/>
    </row>
    <row r="382" spans="1:54" s="4" customFormat="1">
      <c r="A382" s="5"/>
      <c r="B382" s="23"/>
      <c r="C382" s="5"/>
      <c r="F382" s="44"/>
      <c r="I382" s="44"/>
      <c r="J382" s="44"/>
      <c r="K382" s="44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AJ382" s="95"/>
      <c r="AK382" s="95"/>
      <c r="AL382" s="95"/>
      <c r="AM382" s="96"/>
      <c r="AN382" s="96"/>
      <c r="AO382" s="96"/>
      <c r="AP382" s="96"/>
      <c r="AQ382" s="96"/>
      <c r="AR382" s="96"/>
      <c r="AS382" s="96"/>
      <c r="AT382" s="96"/>
      <c r="AU382" s="96"/>
      <c r="AV382" s="96"/>
      <c r="AW382" s="96"/>
      <c r="AX382" s="96"/>
      <c r="AY382" s="96"/>
      <c r="AZ382" s="96"/>
      <c r="BA382" s="96"/>
      <c r="BB382" s="96"/>
    </row>
    <row r="383" spans="1:54" s="4" customFormat="1">
      <c r="A383" s="5"/>
      <c r="B383" s="23"/>
      <c r="C383" s="5"/>
      <c r="F383" s="44"/>
      <c r="I383" s="44"/>
      <c r="J383" s="44"/>
      <c r="K383" s="44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AJ383" s="95"/>
      <c r="AK383" s="95"/>
      <c r="AL383" s="95"/>
      <c r="AM383" s="96"/>
      <c r="AN383" s="96"/>
      <c r="AO383" s="96"/>
      <c r="AP383" s="96"/>
      <c r="AQ383" s="96"/>
      <c r="AR383" s="96"/>
      <c r="AS383" s="96"/>
      <c r="AT383" s="96"/>
      <c r="AU383" s="96"/>
      <c r="AV383" s="96"/>
      <c r="AW383" s="96"/>
      <c r="AX383" s="96"/>
      <c r="AY383" s="96"/>
      <c r="AZ383" s="96"/>
      <c r="BA383" s="96"/>
      <c r="BB383" s="96"/>
    </row>
    <row r="384" spans="1:54" s="4" customFormat="1">
      <c r="A384" s="5"/>
      <c r="B384" s="23"/>
      <c r="C384" s="5"/>
      <c r="F384" s="44"/>
      <c r="I384" s="44"/>
      <c r="J384" s="44"/>
      <c r="K384" s="44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AJ384" s="95"/>
      <c r="AK384" s="95"/>
      <c r="AL384" s="95"/>
      <c r="AM384" s="96"/>
      <c r="AN384" s="96"/>
      <c r="AO384" s="96"/>
      <c r="AP384" s="96"/>
      <c r="AQ384" s="96"/>
      <c r="AR384" s="96"/>
      <c r="AS384" s="96"/>
      <c r="AT384" s="96"/>
      <c r="AU384" s="96"/>
      <c r="AV384" s="96"/>
      <c r="AW384" s="96"/>
      <c r="AX384" s="96"/>
      <c r="AY384" s="96"/>
      <c r="AZ384" s="96"/>
      <c r="BA384" s="96"/>
      <c r="BB384" s="96"/>
    </row>
    <row r="385" spans="1:54" s="4" customFormat="1">
      <c r="A385" s="5"/>
      <c r="B385" s="23"/>
      <c r="C385" s="5"/>
      <c r="F385" s="44"/>
      <c r="I385" s="44"/>
      <c r="J385" s="44"/>
      <c r="K385" s="44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AJ385" s="95"/>
      <c r="AK385" s="95"/>
      <c r="AL385" s="95"/>
      <c r="AM385" s="96"/>
      <c r="AN385" s="96"/>
      <c r="AO385" s="96"/>
      <c r="AP385" s="96"/>
      <c r="AQ385" s="96"/>
      <c r="AR385" s="96"/>
      <c r="AS385" s="96"/>
      <c r="AT385" s="96"/>
      <c r="AU385" s="96"/>
      <c r="AV385" s="96"/>
      <c r="AW385" s="96"/>
      <c r="AX385" s="96"/>
      <c r="AY385" s="96"/>
      <c r="AZ385" s="96"/>
      <c r="BA385" s="96"/>
      <c r="BB385" s="96"/>
    </row>
    <row r="386" spans="1:54" s="4" customFormat="1">
      <c r="A386" s="5"/>
      <c r="B386" s="23"/>
      <c r="C386" s="5"/>
      <c r="F386" s="44"/>
      <c r="I386" s="44"/>
      <c r="J386" s="44"/>
      <c r="K386" s="44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AJ386" s="95"/>
      <c r="AK386" s="95"/>
      <c r="AL386" s="95"/>
      <c r="AM386" s="96"/>
      <c r="AN386" s="96"/>
      <c r="AO386" s="96"/>
      <c r="AP386" s="96"/>
      <c r="AQ386" s="96"/>
      <c r="AR386" s="96"/>
      <c r="AS386" s="96"/>
      <c r="AT386" s="96"/>
      <c r="AU386" s="96"/>
      <c r="AV386" s="96"/>
      <c r="AW386" s="96"/>
      <c r="AX386" s="96"/>
      <c r="AY386" s="96"/>
      <c r="AZ386" s="96"/>
      <c r="BA386" s="96"/>
      <c r="BB386" s="96"/>
    </row>
    <row r="387" spans="1:54" s="4" customFormat="1">
      <c r="A387" s="5"/>
      <c r="B387" s="23"/>
      <c r="C387" s="5"/>
      <c r="F387" s="44"/>
      <c r="I387" s="44"/>
      <c r="J387" s="44"/>
      <c r="K387" s="44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AJ387" s="95"/>
      <c r="AK387" s="95"/>
      <c r="AL387" s="95"/>
      <c r="AM387" s="96"/>
      <c r="AN387" s="96"/>
      <c r="AO387" s="96"/>
      <c r="AP387" s="96"/>
      <c r="AQ387" s="96"/>
      <c r="AR387" s="96"/>
      <c r="AS387" s="96"/>
      <c r="AT387" s="96"/>
      <c r="AU387" s="96"/>
      <c r="AV387" s="96"/>
      <c r="AW387" s="96"/>
      <c r="AX387" s="96"/>
      <c r="AY387" s="96"/>
      <c r="AZ387" s="96"/>
      <c r="BA387" s="96"/>
      <c r="BB387" s="96"/>
    </row>
    <row r="388" spans="1:54" s="4" customFormat="1">
      <c r="A388" s="5"/>
      <c r="B388" s="23"/>
      <c r="C388" s="5"/>
      <c r="F388" s="44"/>
      <c r="I388" s="44"/>
      <c r="J388" s="44"/>
      <c r="K388" s="44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AJ388" s="95"/>
      <c r="AK388" s="95"/>
      <c r="AL388" s="95"/>
      <c r="AM388" s="96"/>
      <c r="AN388" s="96"/>
      <c r="AO388" s="96"/>
      <c r="AP388" s="96"/>
      <c r="AQ388" s="96"/>
      <c r="AR388" s="96"/>
      <c r="AS388" s="96"/>
      <c r="AT388" s="96"/>
      <c r="AU388" s="96"/>
      <c r="AV388" s="96"/>
      <c r="AW388" s="96"/>
      <c r="AX388" s="96"/>
      <c r="AY388" s="96"/>
      <c r="AZ388" s="96"/>
      <c r="BA388" s="96"/>
      <c r="BB388" s="96"/>
    </row>
    <row r="389" spans="1:54" s="4" customFormat="1">
      <c r="A389" s="5"/>
      <c r="B389" s="23"/>
      <c r="C389" s="5"/>
      <c r="F389" s="44"/>
      <c r="I389" s="44"/>
      <c r="J389" s="44"/>
      <c r="K389" s="44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AJ389" s="95"/>
      <c r="AK389" s="95"/>
      <c r="AL389" s="95"/>
      <c r="AM389" s="96"/>
      <c r="AN389" s="96"/>
      <c r="AO389" s="96"/>
      <c r="AP389" s="96"/>
      <c r="AQ389" s="96"/>
      <c r="AR389" s="96"/>
      <c r="AS389" s="96"/>
      <c r="AT389" s="96"/>
      <c r="AU389" s="96"/>
      <c r="AV389" s="96"/>
      <c r="AW389" s="96"/>
      <c r="AX389" s="96"/>
      <c r="AY389" s="96"/>
      <c r="AZ389" s="96"/>
      <c r="BA389" s="96"/>
      <c r="BB389" s="96"/>
    </row>
    <row r="390" spans="1:54" s="4" customFormat="1">
      <c r="A390" s="5"/>
      <c r="B390" s="23"/>
      <c r="C390" s="5"/>
      <c r="F390" s="44"/>
      <c r="I390" s="44"/>
      <c r="J390" s="44"/>
      <c r="K390" s="44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AJ390" s="95"/>
      <c r="AK390" s="95"/>
      <c r="AL390" s="95"/>
      <c r="AM390" s="96"/>
      <c r="AN390" s="96"/>
      <c r="AO390" s="96"/>
      <c r="AP390" s="96"/>
      <c r="AQ390" s="96"/>
      <c r="AR390" s="96"/>
      <c r="AS390" s="96"/>
      <c r="AT390" s="96"/>
      <c r="AU390" s="96"/>
      <c r="AV390" s="96"/>
      <c r="AW390" s="96"/>
      <c r="AX390" s="96"/>
      <c r="AY390" s="96"/>
      <c r="AZ390" s="96"/>
      <c r="BA390" s="96"/>
      <c r="BB390" s="96"/>
    </row>
    <row r="391" spans="1:54" s="4" customFormat="1">
      <c r="A391" s="5"/>
      <c r="B391" s="23"/>
      <c r="C391" s="5"/>
      <c r="F391" s="44"/>
      <c r="I391" s="44"/>
      <c r="J391" s="44"/>
      <c r="K391" s="44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AJ391" s="95"/>
      <c r="AK391" s="95"/>
      <c r="AL391" s="95"/>
      <c r="AM391" s="96"/>
      <c r="AN391" s="96"/>
      <c r="AO391" s="96"/>
      <c r="AP391" s="96"/>
      <c r="AQ391" s="96"/>
      <c r="AR391" s="96"/>
      <c r="AS391" s="96"/>
      <c r="AT391" s="96"/>
      <c r="AU391" s="96"/>
      <c r="AV391" s="96"/>
      <c r="AW391" s="96"/>
      <c r="AX391" s="96"/>
      <c r="AY391" s="96"/>
      <c r="AZ391" s="96"/>
      <c r="BA391" s="96"/>
      <c r="BB391" s="96"/>
    </row>
    <row r="392" spans="1:54" s="4" customFormat="1">
      <c r="A392" s="5"/>
      <c r="B392" s="23"/>
      <c r="C392" s="5"/>
      <c r="F392" s="44"/>
      <c r="I392" s="44"/>
      <c r="J392" s="44"/>
      <c r="K392" s="44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AJ392" s="95"/>
      <c r="AK392" s="95"/>
      <c r="AL392" s="95"/>
      <c r="AM392" s="96"/>
      <c r="AN392" s="96"/>
      <c r="AO392" s="96"/>
      <c r="AP392" s="96"/>
      <c r="AQ392" s="96"/>
      <c r="AR392" s="96"/>
      <c r="AS392" s="96"/>
      <c r="AT392" s="96"/>
      <c r="AU392" s="96"/>
      <c r="AV392" s="96"/>
      <c r="AW392" s="96"/>
      <c r="AX392" s="96"/>
      <c r="AY392" s="96"/>
      <c r="AZ392" s="96"/>
      <c r="BA392" s="96"/>
      <c r="BB392" s="96"/>
    </row>
    <row r="393" spans="1:54" s="4" customFormat="1">
      <c r="A393" s="5"/>
      <c r="B393" s="23"/>
      <c r="C393" s="5"/>
      <c r="F393" s="44"/>
      <c r="I393" s="44"/>
      <c r="J393" s="44"/>
      <c r="K393" s="44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AJ393" s="95"/>
      <c r="AK393" s="95"/>
      <c r="AL393" s="95"/>
      <c r="AM393" s="96"/>
      <c r="AN393" s="96"/>
      <c r="AO393" s="96"/>
      <c r="AP393" s="96"/>
      <c r="AQ393" s="96"/>
      <c r="AR393" s="96"/>
      <c r="AS393" s="96"/>
      <c r="AT393" s="96"/>
      <c r="AU393" s="96"/>
      <c r="AV393" s="96"/>
      <c r="AW393" s="96"/>
      <c r="AX393" s="96"/>
      <c r="AY393" s="96"/>
      <c r="AZ393" s="96"/>
      <c r="BA393" s="96"/>
      <c r="BB393" s="96"/>
    </row>
    <row r="394" spans="1:54" s="4" customFormat="1">
      <c r="A394" s="5"/>
      <c r="B394" s="23"/>
      <c r="C394" s="5"/>
      <c r="F394" s="44"/>
      <c r="I394" s="44"/>
      <c r="J394" s="44"/>
      <c r="K394" s="44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AJ394" s="95"/>
      <c r="AK394" s="95"/>
      <c r="AL394" s="95"/>
      <c r="AM394" s="96"/>
      <c r="AN394" s="96"/>
      <c r="AO394" s="96"/>
      <c r="AP394" s="96"/>
      <c r="AQ394" s="96"/>
      <c r="AR394" s="96"/>
      <c r="AS394" s="96"/>
      <c r="AT394" s="96"/>
      <c r="AU394" s="96"/>
      <c r="AV394" s="96"/>
      <c r="AW394" s="96"/>
      <c r="AX394" s="96"/>
      <c r="AY394" s="96"/>
      <c r="AZ394" s="96"/>
      <c r="BA394" s="96"/>
      <c r="BB394" s="96"/>
    </row>
    <row r="395" spans="1:54" s="4" customFormat="1">
      <c r="A395" s="5"/>
      <c r="B395" s="23"/>
      <c r="C395" s="5"/>
      <c r="F395" s="44"/>
      <c r="I395" s="44"/>
      <c r="J395" s="44"/>
      <c r="K395" s="44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AJ395" s="95"/>
      <c r="AK395" s="95"/>
      <c r="AL395" s="95"/>
      <c r="AM395" s="96"/>
      <c r="AN395" s="96"/>
      <c r="AO395" s="96"/>
      <c r="AP395" s="96"/>
      <c r="AQ395" s="96"/>
      <c r="AR395" s="96"/>
      <c r="AS395" s="96"/>
      <c r="AT395" s="96"/>
      <c r="AU395" s="96"/>
      <c r="AV395" s="96"/>
      <c r="AW395" s="96"/>
      <c r="AX395" s="96"/>
      <c r="AY395" s="96"/>
      <c r="AZ395" s="96"/>
      <c r="BA395" s="96"/>
      <c r="BB395" s="96"/>
    </row>
    <row r="396" spans="1:54" s="4" customFormat="1">
      <c r="A396" s="5"/>
      <c r="B396" s="23"/>
      <c r="C396" s="5"/>
      <c r="F396" s="44"/>
      <c r="I396" s="44"/>
      <c r="J396" s="44"/>
      <c r="K396" s="44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AJ396" s="95"/>
      <c r="AK396" s="95"/>
      <c r="AL396" s="95"/>
      <c r="AM396" s="96"/>
      <c r="AN396" s="96"/>
      <c r="AO396" s="96"/>
      <c r="AP396" s="96"/>
      <c r="AQ396" s="96"/>
      <c r="AR396" s="96"/>
      <c r="AS396" s="96"/>
      <c r="AT396" s="96"/>
      <c r="AU396" s="96"/>
      <c r="AV396" s="96"/>
      <c r="AW396" s="96"/>
      <c r="AX396" s="96"/>
      <c r="AY396" s="96"/>
      <c r="AZ396" s="96"/>
      <c r="BA396" s="96"/>
      <c r="BB396" s="96"/>
    </row>
    <row r="397" spans="1:54" s="4" customFormat="1">
      <c r="A397" s="5"/>
      <c r="B397" s="23"/>
      <c r="C397" s="5"/>
      <c r="F397" s="44"/>
      <c r="I397" s="44"/>
      <c r="J397" s="44"/>
      <c r="K397" s="44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AJ397" s="95"/>
      <c r="AK397" s="95"/>
      <c r="AL397" s="95"/>
      <c r="AM397" s="96"/>
      <c r="AN397" s="96"/>
      <c r="AO397" s="96"/>
      <c r="AP397" s="96"/>
      <c r="AQ397" s="96"/>
      <c r="AR397" s="96"/>
      <c r="AS397" s="96"/>
      <c r="AT397" s="96"/>
      <c r="AU397" s="96"/>
      <c r="AV397" s="96"/>
      <c r="AW397" s="96"/>
      <c r="AX397" s="96"/>
      <c r="AY397" s="96"/>
      <c r="AZ397" s="96"/>
      <c r="BA397" s="96"/>
      <c r="BB397" s="96"/>
    </row>
    <row r="398" spans="1:54" s="4" customFormat="1">
      <c r="A398" s="5"/>
      <c r="B398" s="23"/>
      <c r="C398" s="5"/>
      <c r="F398" s="44"/>
      <c r="I398" s="44"/>
      <c r="J398" s="44"/>
      <c r="K398" s="44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AJ398" s="95"/>
      <c r="AK398" s="95"/>
      <c r="AL398" s="95"/>
      <c r="AM398" s="96"/>
      <c r="AN398" s="96"/>
      <c r="AO398" s="96"/>
      <c r="AP398" s="96"/>
      <c r="AQ398" s="96"/>
      <c r="AR398" s="96"/>
      <c r="AS398" s="96"/>
      <c r="AT398" s="96"/>
      <c r="AU398" s="96"/>
      <c r="AV398" s="96"/>
      <c r="AW398" s="96"/>
      <c r="AX398" s="96"/>
      <c r="AY398" s="96"/>
      <c r="AZ398" s="96"/>
      <c r="BA398" s="96"/>
      <c r="BB398" s="96"/>
    </row>
    <row r="399" spans="1:54" s="4" customFormat="1">
      <c r="A399" s="5"/>
      <c r="B399" s="23"/>
      <c r="C399" s="5"/>
      <c r="F399" s="44"/>
      <c r="I399" s="44"/>
      <c r="J399" s="44"/>
      <c r="K399" s="44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AJ399" s="95"/>
      <c r="AK399" s="95"/>
      <c r="AL399" s="95"/>
      <c r="AM399" s="96"/>
      <c r="AN399" s="96"/>
      <c r="AO399" s="96"/>
      <c r="AP399" s="96"/>
      <c r="AQ399" s="96"/>
      <c r="AR399" s="96"/>
      <c r="AS399" s="96"/>
      <c r="AT399" s="96"/>
      <c r="AU399" s="96"/>
      <c r="AV399" s="96"/>
      <c r="AW399" s="96"/>
      <c r="AX399" s="96"/>
      <c r="AY399" s="96"/>
      <c r="AZ399" s="96"/>
      <c r="BA399" s="96"/>
      <c r="BB399" s="96"/>
    </row>
    <row r="400" spans="1:54" s="4" customFormat="1">
      <c r="A400" s="5"/>
      <c r="B400" s="23"/>
      <c r="C400" s="5"/>
      <c r="F400" s="44"/>
      <c r="I400" s="44"/>
      <c r="J400" s="44"/>
      <c r="K400" s="44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AJ400" s="95"/>
      <c r="AK400" s="95"/>
      <c r="AL400" s="95"/>
      <c r="AM400" s="96"/>
      <c r="AN400" s="96"/>
      <c r="AO400" s="96"/>
      <c r="AP400" s="96"/>
      <c r="AQ400" s="96"/>
      <c r="AR400" s="96"/>
      <c r="AS400" s="96"/>
      <c r="AT400" s="96"/>
      <c r="AU400" s="96"/>
      <c r="AV400" s="96"/>
      <c r="AW400" s="96"/>
      <c r="AX400" s="96"/>
      <c r="AY400" s="96"/>
      <c r="AZ400" s="96"/>
      <c r="BA400" s="96"/>
      <c r="BB400" s="96"/>
    </row>
    <row r="401" spans="1:54" s="4" customFormat="1">
      <c r="A401" s="5"/>
      <c r="B401" s="23"/>
      <c r="C401" s="5"/>
      <c r="F401" s="44"/>
      <c r="I401" s="44"/>
      <c r="J401" s="44"/>
      <c r="K401" s="44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AJ401" s="95"/>
      <c r="AK401" s="95"/>
      <c r="AL401" s="95"/>
      <c r="AM401" s="96"/>
      <c r="AN401" s="96"/>
      <c r="AO401" s="96"/>
      <c r="AP401" s="96"/>
      <c r="AQ401" s="96"/>
      <c r="AR401" s="96"/>
      <c r="AS401" s="96"/>
      <c r="AT401" s="96"/>
      <c r="AU401" s="96"/>
      <c r="AV401" s="96"/>
      <c r="AW401" s="96"/>
      <c r="AX401" s="96"/>
      <c r="AY401" s="96"/>
      <c r="AZ401" s="96"/>
      <c r="BA401" s="96"/>
      <c r="BB401" s="96"/>
    </row>
    <row r="402" spans="1:54" s="4" customFormat="1">
      <c r="A402" s="5"/>
      <c r="B402" s="23"/>
      <c r="C402" s="5"/>
      <c r="F402" s="44"/>
      <c r="I402" s="44"/>
      <c r="J402" s="44"/>
      <c r="K402" s="44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AJ402" s="95"/>
      <c r="AK402" s="95"/>
      <c r="AL402" s="95"/>
      <c r="AM402" s="96"/>
      <c r="AN402" s="96"/>
      <c r="AO402" s="96"/>
      <c r="AP402" s="96"/>
      <c r="AQ402" s="96"/>
      <c r="AR402" s="96"/>
      <c r="AS402" s="96"/>
      <c r="AT402" s="96"/>
      <c r="AU402" s="96"/>
      <c r="AV402" s="96"/>
      <c r="AW402" s="96"/>
      <c r="AX402" s="96"/>
      <c r="AY402" s="96"/>
      <c r="AZ402" s="96"/>
      <c r="BA402" s="96"/>
      <c r="BB402" s="96"/>
    </row>
    <row r="403" spans="1:54" s="4" customFormat="1">
      <c r="A403" s="5"/>
      <c r="B403" s="23"/>
      <c r="C403" s="5"/>
      <c r="F403" s="44"/>
      <c r="I403" s="44"/>
      <c r="J403" s="44"/>
      <c r="K403" s="44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AJ403" s="95"/>
      <c r="AK403" s="95"/>
      <c r="AL403" s="95"/>
      <c r="AM403" s="96"/>
      <c r="AN403" s="96"/>
      <c r="AO403" s="96"/>
      <c r="AP403" s="96"/>
      <c r="AQ403" s="96"/>
      <c r="AR403" s="96"/>
      <c r="AS403" s="96"/>
      <c r="AT403" s="96"/>
      <c r="AU403" s="96"/>
      <c r="AV403" s="96"/>
      <c r="AW403" s="96"/>
      <c r="AX403" s="96"/>
      <c r="AY403" s="96"/>
      <c r="AZ403" s="96"/>
      <c r="BA403" s="96"/>
      <c r="BB403" s="96"/>
    </row>
    <row r="404" spans="1:54" s="4" customFormat="1">
      <c r="A404" s="5"/>
      <c r="B404" s="23"/>
      <c r="C404" s="5"/>
      <c r="F404" s="44"/>
      <c r="I404" s="44"/>
      <c r="J404" s="44"/>
      <c r="K404" s="44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AJ404" s="95"/>
      <c r="AK404" s="95"/>
      <c r="AL404" s="95"/>
      <c r="AM404" s="96"/>
      <c r="AN404" s="96"/>
      <c r="AO404" s="96"/>
      <c r="AP404" s="96"/>
      <c r="AQ404" s="96"/>
      <c r="AR404" s="96"/>
      <c r="AS404" s="96"/>
      <c r="AT404" s="96"/>
      <c r="AU404" s="96"/>
      <c r="AV404" s="96"/>
      <c r="AW404" s="96"/>
      <c r="AX404" s="96"/>
      <c r="AY404" s="96"/>
      <c r="AZ404" s="96"/>
      <c r="BA404" s="96"/>
      <c r="BB404" s="96"/>
    </row>
    <row r="405" spans="1:54" s="4" customFormat="1">
      <c r="A405" s="5"/>
      <c r="B405" s="23"/>
      <c r="C405" s="5"/>
      <c r="F405" s="44"/>
      <c r="I405" s="44"/>
      <c r="J405" s="44"/>
      <c r="K405" s="44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AJ405" s="95"/>
      <c r="AK405" s="95"/>
      <c r="AL405" s="95"/>
      <c r="AM405" s="96"/>
      <c r="AN405" s="96"/>
      <c r="AO405" s="96"/>
      <c r="AP405" s="96"/>
      <c r="AQ405" s="96"/>
      <c r="AR405" s="96"/>
      <c r="AS405" s="96"/>
      <c r="AT405" s="96"/>
      <c r="AU405" s="96"/>
      <c r="AV405" s="96"/>
      <c r="AW405" s="96"/>
      <c r="AX405" s="96"/>
      <c r="AY405" s="96"/>
      <c r="AZ405" s="96"/>
      <c r="BA405" s="96"/>
      <c r="BB405" s="96"/>
    </row>
    <row r="406" spans="1:54" s="4" customFormat="1">
      <c r="A406" s="5"/>
      <c r="B406" s="23"/>
      <c r="C406" s="5"/>
      <c r="F406" s="44"/>
      <c r="I406" s="44"/>
      <c r="J406" s="44"/>
      <c r="K406" s="44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AJ406" s="95"/>
      <c r="AK406" s="95"/>
      <c r="AL406" s="95"/>
      <c r="AM406" s="96"/>
      <c r="AN406" s="96"/>
      <c r="AO406" s="96"/>
      <c r="AP406" s="96"/>
      <c r="AQ406" s="96"/>
      <c r="AR406" s="96"/>
      <c r="AS406" s="96"/>
      <c r="AT406" s="96"/>
      <c r="AU406" s="96"/>
      <c r="AV406" s="96"/>
      <c r="AW406" s="96"/>
      <c r="AX406" s="96"/>
      <c r="AY406" s="96"/>
      <c r="AZ406" s="96"/>
      <c r="BA406" s="96"/>
      <c r="BB406" s="96"/>
    </row>
    <row r="407" spans="1:54" s="4" customFormat="1">
      <c r="A407" s="5"/>
      <c r="B407" s="23"/>
      <c r="C407" s="5"/>
      <c r="F407" s="44"/>
      <c r="I407" s="44"/>
      <c r="J407" s="44"/>
      <c r="K407" s="44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AJ407" s="95"/>
      <c r="AK407" s="95"/>
      <c r="AL407" s="95"/>
      <c r="AM407" s="96"/>
      <c r="AN407" s="96"/>
      <c r="AO407" s="96"/>
      <c r="AP407" s="96"/>
      <c r="AQ407" s="96"/>
      <c r="AR407" s="96"/>
      <c r="AS407" s="96"/>
      <c r="AT407" s="96"/>
      <c r="AU407" s="96"/>
      <c r="AV407" s="96"/>
      <c r="AW407" s="96"/>
      <c r="AX407" s="96"/>
      <c r="AY407" s="96"/>
      <c r="AZ407" s="96"/>
      <c r="BA407" s="96"/>
      <c r="BB407" s="96"/>
    </row>
    <row r="408" spans="1:54" s="4" customFormat="1">
      <c r="A408" s="5"/>
      <c r="B408" s="23"/>
      <c r="C408" s="5"/>
      <c r="F408" s="44"/>
      <c r="I408" s="44"/>
      <c r="J408" s="44"/>
      <c r="K408" s="44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AJ408" s="95"/>
      <c r="AK408" s="95"/>
      <c r="AL408" s="95"/>
      <c r="AM408" s="96"/>
      <c r="AN408" s="96"/>
      <c r="AO408" s="96"/>
      <c r="AP408" s="96"/>
      <c r="AQ408" s="96"/>
      <c r="AR408" s="96"/>
      <c r="AS408" s="96"/>
      <c r="AT408" s="96"/>
      <c r="AU408" s="96"/>
      <c r="AV408" s="96"/>
      <c r="AW408" s="96"/>
      <c r="AX408" s="96"/>
      <c r="AY408" s="96"/>
      <c r="AZ408" s="96"/>
      <c r="BA408" s="96"/>
      <c r="BB408" s="96"/>
    </row>
    <row r="409" spans="1:54" s="4" customFormat="1">
      <c r="A409" s="5"/>
      <c r="B409" s="23"/>
      <c r="C409" s="5"/>
      <c r="F409" s="44"/>
      <c r="I409" s="44"/>
      <c r="J409" s="44"/>
      <c r="K409" s="44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AJ409" s="95"/>
      <c r="AK409" s="95"/>
      <c r="AL409" s="95"/>
      <c r="AM409" s="96"/>
      <c r="AN409" s="96"/>
      <c r="AO409" s="96"/>
      <c r="AP409" s="96"/>
      <c r="AQ409" s="96"/>
      <c r="AR409" s="96"/>
      <c r="AS409" s="96"/>
      <c r="AT409" s="96"/>
      <c r="AU409" s="96"/>
      <c r="AV409" s="96"/>
      <c r="AW409" s="96"/>
      <c r="AX409" s="96"/>
      <c r="AY409" s="96"/>
      <c r="AZ409" s="96"/>
      <c r="BA409" s="96"/>
      <c r="BB409" s="96"/>
    </row>
    <row r="410" spans="1:54" s="4" customFormat="1">
      <c r="A410" s="5"/>
      <c r="B410" s="23"/>
      <c r="C410" s="5"/>
      <c r="F410" s="44"/>
      <c r="I410" s="44"/>
      <c r="J410" s="44"/>
      <c r="K410" s="44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AJ410" s="95"/>
      <c r="AK410" s="95"/>
      <c r="AL410" s="95"/>
      <c r="AM410" s="96"/>
      <c r="AN410" s="96"/>
      <c r="AO410" s="96"/>
      <c r="AP410" s="96"/>
      <c r="AQ410" s="96"/>
      <c r="AR410" s="96"/>
      <c r="AS410" s="96"/>
      <c r="AT410" s="96"/>
      <c r="AU410" s="96"/>
      <c r="AV410" s="96"/>
      <c r="AW410" s="96"/>
      <c r="AX410" s="96"/>
      <c r="AY410" s="96"/>
      <c r="AZ410" s="96"/>
      <c r="BA410" s="96"/>
      <c r="BB410" s="96"/>
    </row>
    <row r="411" spans="1:54" s="4" customFormat="1">
      <c r="A411" s="5"/>
      <c r="B411" s="23"/>
      <c r="C411" s="5"/>
      <c r="F411" s="44"/>
      <c r="I411" s="44"/>
      <c r="J411" s="44"/>
      <c r="K411" s="44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AJ411" s="95"/>
      <c r="AK411" s="95"/>
      <c r="AL411" s="95"/>
      <c r="AM411" s="96"/>
      <c r="AN411" s="96"/>
      <c r="AO411" s="96"/>
      <c r="AP411" s="96"/>
      <c r="AQ411" s="96"/>
      <c r="AR411" s="96"/>
      <c r="AS411" s="96"/>
      <c r="AT411" s="96"/>
      <c r="AU411" s="96"/>
      <c r="AV411" s="96"/>
      <c r="AW411" s="96"/>
      <c r="AX411" s="96"/>
      <c r="AY411" s="96"/>
      <c r="AZ411" s="96"/>
      <c r="BA411" s="96"/>
      <c r="BB411" s="96"/>
    </row>
    <row r="412" spans="1:54" s="4" customFormat="1">
      <c r="A412" s="5"/>
      <c r="B412" s="23"/>
      <c r="C412" s="5"/>
      <c r="F412" s="44"/>
      <c r="I412" s="44"/>
      <c r="J412" s="44"/>
      <c r="K412" s="44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AJ412" s="95"/>
      <c r="AK412" s="95"/>
      <c r="AL412" s="95"/>
      <c r="AM412" s="96"/>
      <c r="AN412" s="96"/>
      <c r="AO412" s="96"/>
      <c r="AP412" s="96"/>
      <c r="AQ412" s="96"/>
      <c r="AR412" s="96"/>
      <c r="AS412" s="96"/>
      <c r="AT412" s="96"/>
      <c r="AU412" s="96"/>
      <c r="AV412" s="96"/>
      <c r="AW412" s="96"/>
      <c r="AX412" s="96"/>
      <c r="AY412" s="96"/>
      <c r="AZ412" s="96"/>
      <c r="BA412" s="96"/>
      <c r="BB412" s="96"/>
    </row>
    <row r="413" spans="1:54" s="4" customFormat="1">
      <c r="A413" s="5"/>
      <c r="B413" s="23"/>
      <c r="C413" s="5"/>
      <c r="F413" s="44"/>
      <c r="I413" s="44"/>
      <c r="J413" s="44"/>
      <c r="K413" s="44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AJ413" s="95"/>
      <c r="AK413" s="95"/>
      <c r="AL413" s="95"/>
      <c r="AM413" s="96"/>
      <c r="AN413" s="96"/>
      <c r="AO413" s="96"/>
      <c r="AP413" s="96"/>
      <c r="AQ413" s="96"/>
      <c r="AR413" s="96"/>
      <c r="AS413" s="96"/>
      <c r="AT413" s="96"/>
      <c r="AU413" s="96"/>
      <c r="AV413" s="96"/>
      <c r="AW413" s="96"/>
      <c r="AX413" s="96"/>
      <c r="AY413" s="96"/>
      <c r="AZ413" s="96"/>
      <c r="BA413" s="96"/>
      <c r="BB413" s="96"/>
    </row>
    <row r="414" spans="1:54" s="4" customFormat="1">
      <c r="A414" s="5"/>
      <c r="B414" s="23"/>
      <c r="C414" s="5"/>
      <c r="F414" s="44"/>
      <c r="I414" s="44"/>
      <c r="J414" s="44"/>
      <c r="K414" s="44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AJ414" s="95"/>
      <c r="AK414" s="95"/>
      <c r="AL414" s="95"/>
      <c r="AM414" s="96"/>
      <c r="AN414" s="96"/>
      <c r="AO414" s="96"/>
      <c r="AP414" s="96"/>
      <c r="AQ414" s="96"/>
      <c r="AR414" s="96"/>
      <c r="AS414" s="96"/>
      <c r="AT414" s="96"/>
      <c r="AU414" s="96"/>
      <c r="AV414" s="96"/>
      <c r="AW414" s="96"/>
      <c r="AX414" s="96"/>
      <c r="AY414" s="96"/>
      <c r="AZ414" s="96"/>
      <c r="BA414" s="96"/>
      <c r="BB414" s="96"/>
    </row>
    <row r="415" spans="1:54" s="4" customFormat="1">
      <c r="A415" s="5"/>
      <c r="B415" s="23"/>
      <c r="C415" s="5"/>
      <c r="F415" s="44"/>
      <c r="I415" s="44"/>
      <c r="J415" s="44"/>
      <c r="K415" s="44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AJ415" s="95"/>
      <c r="AK415" s="95"/>
      <c r="AL415" s="95"/>
      <c r="AM415" s="96"/>
      <c r="AN415" s="96"/>
      <c r="AO415" s="96"/>
      <c r="AP415" s="96"/>
      <c r="AQ415" s="96"/>
      <c r="AR415" s="96"/>
      <c r="AS415" s="96"/>
      <c r="AT415" s="96"/>
      <c r="AU415" s="96"/>
      <c r="AV415" s="96"/>
      <c r="AW415" s="96"/>
      <c r="AX415" s="96"/>
      <c r="AY415" s="96"/>
      <c r="AZ415" s="96"/>
      <c r="BA415" s="96"/>
      <c r="BB415" s="96"/>
    </row>
    <row r="416" spans="1:54" s="4" customFormat="1">
      <c r="A416" s="5"/>
      <c r="B416" s="23"/>
      <c r="C416" s="5"/>
      <c r="F416" s="44"/>
      <c r="I416" s="44"/>
      <c r="J416" s="44"/>
      <c r="K416" s="44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AJ416" s="95"/>
      <c r="AK416" s="95"/>
      <c r="AL416" s="95"/>
      <c r="AM416" s="96"/>
      <c r="AN416" s="96"/>
      <c r="AO416" s="96"/>
      <c r="AP416" s="96"/>
      <c r="AQ416" s="96"/>
      <c r="AR416" s="96"/>
      <c r="AS416" s="96"/>
      <c r="AT416" s="96"/>
      <c r="AU416" s="96"/>
      <c r="AV416" s="96"/>
      <c r="AW416" s="96"/>
      <c r="AX416" s="96"/>
      <c r="AY416" s="96"/>
      <c r="AZ416" s="96"/>
      <c r="BA416" s="96"/>
      <c r="BB416" s="96"/>
    </row>
    <row r="417" spans="1:54" s="4" customFormat="1">
      <c r="A417" s="5"/>
      <c r="B417" s="23"/>
      <c r="C417" s="5"/>
      <c r="F417" s="44"/>
      <c r="I417" s="44"/>
      <c r="J417" s="44"/>
      <c r="K417" s="44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AJ417" s="95"/>
      <c r="AK417" s="95"/>
      <c r="AL417" s="95"/>
      <c r="AM417" s="96"/>
      <c r="AN417" s="96"/>
      <c r="AO417" s="96"/>
      <c r="AP417" s="96"/>
      <c r="AQ417" s="96"/>
      <c r="AR417" s="96"/>
      <c r="AS417" s="96"/>
      <c r="AT417" s="96"/>
      <c r="AU417" s="96"/>
      <c r="AV417" s="96"/>
      <c r="AW417" s="96"/>
      <c r="AX417" s="96"/>
      <c r="AY417" s="96"/>
      <c r="AZ417" s="96"/>
      <c r="BA417" s="96"/>
      <c r="BB417" s="96"/>
    </row>
    <row r="418" spans="1:54" s="4" customFormat="1">
      <c r="A418" s="5"/>
      <c r="B418" s="23"/>
      <c r="C418" s="5"/>
      <c r="F418" s="44"/>
      <c r="I418" s="44"/>
      <c r="J418" s="44"/>
      <c r="K418" s="44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AJ418" s="95"/>
      <c r="AK418" s="95"/>
      <c r="AL418" s="95"/>
      <c r="AM418" s="96"/>
      <c r="AN418" s="96"/>
      <c r="AO418" s="96"/>
      <c r="AP418" s="96"/>
      <c r="AQ418" s="96"/>
      <c r="AR418" s="96"/>
      <c r="AS418" s="96"/>
      <c r="AT418" s="96"/>
      <c r="AU418" s="96"/>
      <c r="AV418" s="96"/>
      <c r="AW418" s="96"/>
      <c r="AX418" s="96"/>
      <c r="AY418" s="96"/>
      <c r="AZ418" s="96"/>
      <c r="BA418" s="96"/>
      <c r="BB418" s="96"/>
    </row>
    <row r="419" spans="1:54" s="4" customFormat="1">
      <c r="A419" s="5"/>
      <c r="B419" s="23"/>
      <c r="C419" s="5"/>
      <c r="F419" s="44"/>
      <c r="I419" s="44"/>
      <c r="J419" s="44"/>
      <c r="K419" s="44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AJ419" s="95"/>
      <c r="AK419" s="95"/>
      <c r="AL419" s="95"/>
      <c r="AM419" s="96"/>
      <c r="AN419" s="96"/>
      <c r="AO419" s="96"/>
      <c r="AP419" s="96"/>
      <c r="AQ419" s="96"/>
      <c r="AR419" s="96"/>
      <c r="AS419" s="96"/>
      <c r="AT419" s="96"/>
      <c r="AU419" s="96"/>
      <c r="AV419" s="96"/>
      <c r="AW419" s="96"/>
      <c r="AX419" s="96"/>
      <c r="AY419" s="96"/>
      <c r="AZ419" s="96"/>
      <c r="BA419" s="96"/>
      <c r="BB419" s="96"/>
    </row>
    <row r="420" spans="1:54" s="4" customFormat="1">
      <c r="A420" s="5"/>
      <c r="B420" s="23"/>
      <c r="C420" s="5"/>
      <c r="F420" s="44"/>
      <c r="I420" s="44"/>
      <c r="J420" s="44"/>
      <c r="K420" s="44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AJ420" s="95"/>
      <c r="AK420" s="95"/>
      <c r="AL420" s="95"/>
      <c r="AM420" s="96"/>
      <c r="AN420" s="96"/>
      <c r="AO420" s="96"/>
      <c r="AP420" s="96"/>
      <c r="AQ420" s="96"/>
      <c r="AR420" s="96"/>
      <c r="AS420" s="96"/>
      <c r="AT420" s="96"/>
      <c r="AU420" s="96"/>
      <c r="AV420" s="96"/>
      <c r="AW420" s="96"/>
      <c r="AX420" s="96"/>
      <c r="AY420" s="96"/>
      <c r="AZ420" s="96"/>
      <c r="BA420" s="96"/>
      <c r="BB420" s="96"/>
    </row>
    <row r="421" spans="1:54" s="4" customFormat="1">
      <c r="A421" s="5"/>
      <c r="B421" s="23"/>
      <c r="C421" s="5"/>
      <c r="F421" s="44"/>
      <c r="I421" s="44"/>
      <c r="J421" s="44"/>
      <c r="K421" s="44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AJ421" s="95"/>
      <c r="AK421" s="95"/>
      <c r="AL421" s="95"/>
      <c r="AM421" s="96"/>
      <c r="AN421" s="96"/>
      <c r="AO421" s="96"/>
      <c r="AP421" s="96"/>
      <c r="AQ421" s="96"/>
      <c r="AR421" s="96"/>
      <c r="AS421" s="96"/>
      <c r="AT421" s="96"/>
      <c r="AU421" s="96"/>
      <c r="AV421" s="96"/>
      <c r="AW421" s="96"/>
      <c r="AX421" s="96"/>
      <c r="AY421" s="96"/>
      <c r="AZ421" s="96"/>
      <c r="BA421" s="96"/>
      <c r="BB421" s="96"/>
    </row>
    <row r="422" spans="1:54" s="4" customFormat="1">
      <c r="A422" s="5"/>
      <c r="B422" s="23"/>
      <c r="C422" s="5"/>
      <c r="F422" s="44"/>
      <c r="I422" s="44"/>
      <c r="J422" s="44"/>
      <c r="K422" s="44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AJ422" s="95"/>
      <c r="AK422" s="95"/>
      <c r="AL422" s="95"/>
      <c r="AM422" s="96"/>
      <c r="AN422" s="96"/>
      <c r="AO422" s="96"/>
      <c r="AP422" s="96"/>
      <c r="AQ422" s="96"/>
      <c r="AR422" s="96"/>
      <c r="AS422" s="96"/>
      <c r="AT422" s="96"/>
      <c r="AU422" s="96"/>
      <c r="AV422" s="96"/>
      <c r="AW422" s="96"/>
      <c r="AX422" s="96"/>
      <c r="AY422" s="96"/>
      <c r="AZ422" s="96"/>
      <c r="BA422" s="96"/>
      <c r="BB422" s="96"/>
    </row>
    <row r="423" spans="1:54" s="4" customFormat="1">
      <c r="A423" s="5"/>
      <c r="B423" s="23"/>
      <c r="C423" s="5"/>
      <c r="F423" s="44"/>
      <c r="I423" s="44"/>
      <c r="J423" s="44"/>
      <c r="K423" s="44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AJ423" s="95"/>
      <c r="AK423" s="95"/>
      <c r="AL423" s="95"/>
      <c r="AM423" s="96"/>
      <c r="AN423" s="96"/>
      <c r="AO423" s="96"/>
      <c r="AP423" s="96"/>
      <c r="AQ423" s="96"/>
      <c r="AR423" s="96"/>
      <c r="AS423" s="96"/>
      <c r="AT423" s="96"/>
      <c r="AU423" s="96"/>
      <c r="AV423" s="96"/>
      <c r="AW423" s="96"/>
      <c r="AX423" s="96"/>
      <c r="AY423" s="96"/>
      <c r="AZ423" s="96"/>
      <c r="BA423" s="96"/>
      <c r="BB423" s="96"/>
    </row>
    <row r="424" spans="1:54" s="4" customFormat="1">
      <c r="A424" s="5"/>
      <c r="B424" s="23"/>
      <c r="C424" s="5"/>
      <c r="F424" s="44"/>
      <c r="I424" s="44"/>
      <c r="J424" s="44"/>
      <c r="K424" s="44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AJ424" s="95"/>
      <c r="AK424" s="95"/>
      <c r="AL424" s="95"/>
      <c r="AM424" s="96"/>
      <c r="AN424" s="96"/>
      <c r="AO424" s="96"/>
      <c r="AP424" s="96"/>
      <c r="AQ424" s="96"/>
      <c r="AR424" s="96"/>
      <c r="AS424" s="96"/>
      <c r="AT424" s="96"/>
      <c r="AU424" s="96"/>
      <c r="AV424" s="96"/>
      <c r="AW424" s="96"/>
      <c r="AX424" s="96"/>
      <c r="AY424" s="96"/>
      <c r="AZ424" s="96"/>
      <c r="BA424" s="96"/>
      <c r="BB424" s="96"/>
    </row>
    <row r="425" spans="1:54" s="4" customFormat="1">
      <c r="A425" s="5"/>
      <c r="B425" s="23"/>
      <c r="C425" s="5"/>
      <c r="F425" s="44"/>
      <c r="I425" s="44"/>
      <c r="J425" s="44"/>
      <c r="K425" s="44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AJ425" s="95"/>
      <c r="AK425" s="95"/>
      <c r="AL425" s="95"/>
      <c r="AM425" s="96"/>
      <c r="AN425" s="96"/>
      <c r="AO425" s="96"/>
      <c r="AP425" s="96"/>
      <c r="AQ425" s="96"/>
      <c r="AR425" s="96"/>
      <c r="AS425" s="96"/>
      <c r="AT425" s="96"/>
      <c r="AU425" s="96"/>
      <c r="AV425" s="96"/>
      <c r="AW425" s="96"/>
      <c r="AX425" s="96"/>
      <c r="AY425" s="96"/>
      <c r="AZ425" s="96"/>
      <c r="BA425" s="96"/>
      <c r="BB425" s="96"/>
    </row>
    <row r="426" spans="1:54" s="4" customFormat="1">
      <c r="A426" s="5"/>
      <c r="B426" s="23"/>
      <c r="C426" s="5"/>
      <c r="F426" s="44"/>
      <c r="I426" s="44"/>
      <c r="J426" s="44"/>
      <c r="K426" s="44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AJ426" s="95"/>
      <c r="AK426" s="95"/>
      <c r="AL426" s="95"/>
      <c r="AM426" s="96"/>
      <c r="AN426" s="96"/>
      <c r="AO426" s="96"/>
      <c r="AP426" s="96"/>
      <c r="AQ426" s="96"/>
      <c r="AR426" s="96"/>
      <c r="AS426" s="96"/>
      <c r="AT426" s="96"/>
      <c r="AU426" s="96"/>
      <c r="AV426" s="96"/>
      <c r="AW426" s="96"/>
      <c r="AX426" s="96"/>
      <c r="AY426" s="96"/>
      <c r="AZ426" s="96"/>
      <c r="BA426" s="96"/>
      <c r="BB426" s="96"/>
    </row>
    <row r="427" spans="1:54" s="4" customFormat="1">
      <c r="A427" s="5"/>
      <c r="B427" s="23"/>
      <c r="C427" s="5"/>
      <c r="F427" s="44"/>
      <c r="I427" s="44"/>
      <c r="J427" s="44"/>
      <c r="K427" s="44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AJ427" s="95"/>
      <c r="AK427" s="95"/>
      <c r="AL427" s="95"/>
      <c r="AM427" s="96"/>
      <c r="AN427" s="96"/>
      <c r="AO427" s="96"/>
      <c r="AP427" s="96"/>
      <c r="AQ427" s="96"/>
      <c r="AR427" s="96"/>
      <c r="AS427" s="96"/>
      <c r="AT427" s="96"/>
      <c r="AU427" s="96"/>
      <c r="AV427" s="96"/>
      <c r="AW427" s="96"/>
      <c r="AX427" s="96"/>
      <c r="AY427" s="96"/>
      <c r="AZ427" s="96"/>
      <c r="BA427" s="96"/>
      <c r="BB427" s="96"/>
    </row>
    <row r="428" spans="1:54" s="4" customFormat="1">
      <c r="A428" s="5"/>
      <c r="B428" s="23"/>
      <c r="C428" s="5"/>
      <c r="F428" s="44"/>
      <c r="I428" s="44"/>
      <c r="J428" s="44"/>
      <c r="K428" s="44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AJ428" s="95"/>
      <c r="AK428" s="95"/>
      <c r="AL428" s="95"/>
      <c r="AM428" s="96"/>
      <c r="AN428" s="96"/>
      <c r="AO428" s="96"/>
      <c r="AP428" s="96"/>
      <c r="AQ428" s="96"/>
      <c r="AR428" s="96"/>
      <c r="AS428" s="96"/>
      <c r="AT428" s="96"/>
      <c r="AU428" s="96"/>
      <c r="AV428" s="96"/>
      <c r="AW428" s="96"/>
      <c r="AX428" s="96"/>
      <c r="AY428" s="96"/>
      <c r="AZ428" s="96"/>
      <c r="BA428" s="96"/>
      <c r="BB428" s="96"/>
    </row>
    <row r="429" spans="1:54" s="4" customFormat="1">
      <c r="A429" s="5"/>
      <c r="B429" s="23"/>
      <c r="C429" s="5"/>
      <c r="F429" s="44"/>
      <c r="I429" s="44"/>
      <c r="J429" s="44"/>
      <c r="K429" s="44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AJ429" s="95"/>
      <c r="AK429" s="95"/>
      <c r="AL429" s="95"/>
      <c r="AM429" s="96"/>
      <c r="AN429" s="96"/>
      <c r="AO429" s="96"/>
      <c r="AP429" s="96"/>
      <c r="AQ429" s="96"/>
      <c r="AR429" s="96"/>
      <c r="AS429" s="96"/>
      <c r="AT429" s="96"/>
      <c r="AU429" s="96"/>
      <c r="AV429" s="96"/>
      <c r="AW429" s="96"/>
      <c r="AX429" s="96"/>
      <c r="AY429" s="96"/>
      <c r="AZ429" s="96"/>
      <c r="BA429" s="96"/>
      <c r="BB429" s="96"/>
    </row>
    <row r="430" spans="1:54" s="4" customFormat="1">
      <c r="A430" s="5"/>
      <c r="B430" s="23"/>
      <c r="C430" s="5"/>
      <c r="F430" s="44"/>
      <c r="I430" s="44"/>
      <c r="J430" s="44"/>
      <c r="K430" s="44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AJ430" s="95"/>
      <c r="AK430" s="95"/>
      <c r="AL430" s="95"/>
      <c r="AM430" s="96"/>
      <c r="AN430" s="96"/>
      <c r="AO430" s="96"/>
      <c r="AP430" s="96"/>
      <c r="AQ430" s="96"/>
      <c r="AR430" s="96"/>
      <c r="AS430" s="96"/>
      <c r="AT430" s="96"/>
      <c r="AU430" s="96"/>
      <c r="AV430" s="96"/>
      <c r="AW430" s="96"/>
      <c r="AX430" s="96"/>
      <c r="AY430" s="96"/>
      <c r="AZ430" s="96"/>
      <c r="BA430" s="96"/>
      <c r="BB430" s="96"/>
    </row>
    <row r="431" spans="1:54" s="4" customFormat="1">
      <c r="A431" s="5"/>
      <c r="B431" s="23"/>
      <c r="C431" s="5"/>
      <c r="F431" s="44"/>
      <c r="I431" s="44"/>
      <c r="J431" s="44"/>
      <c r="K431" s="44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AJ431" s="95"/>
      <c r="AK431" s="95"/>
      <c r="AL431" s="95"/>
      <c r="AM431" s="96"/>
      <c r="AN431" s="96"/>
      <c r="AO431" s="96"/>
      <c r="AP431" s="96"/>
      <c r="AQ431" s="96"/>
      <c r="AR431" s="96"/>
      <c r="AS431" s="96"/>
      <c r="AT431" s="96"/>
      <c r="AU431" s="96"/>
      <c r="AV431" s="96"/>
      <c r="AW431" s="96"/>
      <c r="AX431" s="96"/>
      <c r="AY431" s="96"/>
      <c r="AZ431" s="96"/>
      <c r="BA431" s="96"/>
      <c r="BB431" s="96"/>
    </row>
    <row r="432" spans="1:54" s="4" customFormat="1">
      <c r="A432" s="5"/>
      <c r="B432" s="23"/>
      <c r="C432" s="5"/>
      <c r="F432" s="44"/>
      <c r="I432" s="44"/>
      <c r="J432" s="44"/>
      <c r="K432" s="44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AJ432" s="95"/>
      <c r="AK432" s="95"/>
      <c r="AL432" s="95"/>
      <c r="AM432" s="96"/>
      <c r="AN432" s="96"/>
      <c r="AO432" s="96"/>
      <c r="AP432" s="96"/>
      <c r="AQ432" s="96"/>
      <c r="AR432" s="96"/>
      <c r="AS432" s="96"/>
      <c r="AT432" s="96"/>
      <c r="AU432" s="96"/>
      <c r="AV432" s="96"/>
      <c r="AW432" s="96"/>
      <c r="AX432" s="96"/>
      <c r="AY432" s="96"/>
      <c r="AZ432" s="96"/>
      <c r="BA432" s="96"/>
      <c r="BB432" s="96"/>
    </row>
    <row r="433" spans="1:54" s="4" customFormat="1">
      <c r="A433" s="5"/>
      <c r="B433" s="23"/>
      <c r="C433" s="5"/>
      <c r="F433" s="44"/>
      <c r="I433" s="44"/>
      <c r="J433" s="44"/>
      <c r="K433" s="44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AJ433" s="95"/>
      <c r="AK433" s="95"/>
      <c r="AL433" s="95"/>
      <c r="AM433" s="96"/>
      <c r="AN433" s="96"/>
      <c r="AO433" s="96"/>
      <c r="AP433" s="96"/>
      <c r="AQ433" s="96"/>
      <c r="AR433" s="96"/>
      <c r="AS433" s="96"/>
      <c r="AT433" s="96"/>
      <c r="AU433" s="96"/>
      <c r="AV433" s="96"/>
      <c r="AW433" s="96"/>
      <c r="AX433" s="96"/>
      <c r="AY433" s="96"/>
      <c r="AZ433" s="96"/>
      <c r="BA433" s="96"/>
      <c r="BB433" s="96"/>
    </row>
    <row r="434" spans="1:54" s="4" customFormat="1">
      <c r="A434" s="5"/>
      <c r="B434" s="23"/>
      <c r="C434" s="5"/>
      <c r="F434" s="44"/>
      <c r="I434" s="44"/>
      <c r="J434" s="44"/>
      <c r="K434" s="44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AJ434" s="95"/>
      <c r="AK434" s="95"/>
      <c r="AL434" s="95"/>
      <c r="AM434" s="96"/>
      <c r="AN434" s="96"/>
      <c r="AO434" s="96"/>
      <c r="AP434" s="96"/>
      <c r="AQ434" s="96"/>
      <c r="AR434" s="96"/>
      <c r="AS434" s="96"/>
      <c r="AT434" s="96"/>
      <c r="AU434" s="96"/>
      <c r="AV434" s="96"/>
      <c r="AW434" s="96"/>
      <c r="AX434" s="96"/>
      <c r="AY434" s="96"/>
      <c r="AZ434" s="96"/>
      <c r="BA434" s="96"/>
      <c r="BB434" s="96"/>
    </row>
    <row r="435" spans="1:54" s="4" customFormat="1">
      <c r="A435" s="5"/>
      <c r="B435" s="23"/>
      <c r="C435" s="5"/>
      <c r="F435" s="44"/>
      <c r="I435" s="44"/>
      <c r="J435" s="44"/>
      <c r="K435" s="44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AJ435" s="95"/>
      <c r="AK435" s="95"/>
      <c r="AL435" s="95"/>
      <c r="AM435" s="96"/>
      <c r="AN435" s="96"/>
      <c r="AO435" s="96"/>
      <c r="AP435" s="96"/>
      <c r="AQ435" s="96"/>
      <c r="AR435" s="96"/>
      <c r="AS435" s="96"/>
      <c r="AT435" s="96"/>
      <c r="AU435" s="96"/>
      <c r="AV435" s="96"/>
      <c r="AW435" s="96"/>
      <c r="AX435" s="96"/>
      <c r="AY435" s="96"/>
      <c r="AZ435" s="96"/>
      <c r="BA435" s="96"/>
      <c r="BB435" s="96"/>
    </row>
    <row r="436" spans="1:54" s="4" customFormat="1">
      <c r="A436" s="5"/>
      <c r="B436" s="23"/>
      <c r="C436" s="5"/>
      <c r="F436" s="44"/>
      <c r="I436" s="44"/>
      <c r="J436" s="44"/>
      <c r="K436" s="44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AJ436" s="95"/>
      <c r="AK436" s="95"/>
      <c r="AL436" s="95"/>
      <c r="AM436" s="96"/>
      <c r="AN436" s="96"/>
      <c r="AO436" s="96"/>
      <c r="AP436" s="96"/>
      <c r="AQ436" s="96"/>
      <c r="AR436" s="96"/>
      <c r="AS436" s="96"/>
      <c r="AT436" s="96"/>
      <c r="AU436" s="96"/>
      <c r="AV436" s="96"/>
      <c r="AW436" s="96"/>
      <c r="AX436" s="96"/>
      <c r="AY436" s="96"/>
      <c r="AZ436" s="96"/>
      <c r="BA436" s="96"/>
      <c r="BB436" s="96"/>
    </row>
    <row r="437" spans="1:54" s="4" customFormat="1">
      <c r="A437" s="5"/>
      <c r="B437" s="23"/>
      <c r="C437" s="5"/>
      <c r="F437" s="44"/>
      <c r="I437" s="44"/>
      <c r="J437" s="44"/>
      <c r="K437" s="44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AJ437" s="95"/>
      <c r="AK437" s="95"/>
      <c r="AL437" s="95"/>
      <c r="AM437" s="96"/>
      <c r="AN437" s="96"/>
      <c r="AO437" s="96"/>
      <c r="AP437" s="96"/>
      <c r="AQ437" s="96"/>
      <c r="AR437" s="96"/>
      <c r="AS437" s="96"/>
      <c r="AT437" s="96"/>
      <c r="AU437" s="96"/>
      <c r="AV437" s="96"/>
      <c r="AW437" s="96"/>
      <c r="AX437" s="96"/>
      <c r="AY437" s="96"/>
      <c r="AZ437" s="96"/>
      <c r="BA437" s="96"/>
      <c r="BB437" s="96"/>
    </row>
    <row r="438" spans="1:54" s="4" customFormat="1">
      <c r="A438" s="5"/>
      <c r="B438" s="23"/>
      <c r="C438" s="5"/>
      <c r="F438" s="44"/>
      <c r="I438" s="44"/>
      <c r="J438" s="44"/>
      <c r="K438" s="44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AJ438" s="95"/>
      <c r="AK438" s="95"/>
      <c r="AL438" s="95"/>
      <c r="AM438" s="96"/>
      <c r="AN438" s="96"/>
      <c r="AO438" s="96"/>
      <c r="AP438" s="96"/>
      <c r="AQ438" s="96"/>
      <c r="AR438" s="96"/>
      <c r="AS438" s="96"/>
      <c r="AT438" s="96"/>
      <c r="AU438" s="96"/>
      <c r="AV438" s="96"/>
      <c r="AW438" s="96"/>
      <c r="AX438" s="96"/>
      <c r="AY438" s="96"/>
      <c r="AZ438" s="96"/>
      <c r="BA438" s="96"/>
      <c r="BB438" s="96"/>
    </row>
    <row r="439" spans="1:54" s="4" customFormat="1">
      <c r="A439" s="5"/>
      <c r="B439" s="23"/>
      <c r="C439" s="5"/>
      <c r="F439" s="44"/>
      <c r="I439" s="44"/>
      <c r="J439" s="44"/>
      <c r="K439" s="44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AJ439" s="95"/>
      <c r="AK439" s="95"/>
      <c r="AL439" s="95"/>
      <c r="AM439" s="96"/>
      <c r="AN439" s="96"/>
      <c r="AO439" s="96"/>
      <c r="AP439" s="96"/>
      <c r="AQ439" s="96"/>
      <c r="AR439" s="96"/>
      <c r="AS439" s="96"/>
      <c r="AT439" s="96"/>
      <c r="AU439" s="96"/>
      <c r="AV439" s="96"/>
      <c r="AW439" s="96"/>
      <c r="AX439" s="96"/>
      <c r="AY439" s="96"/>
      <c r="AZ439" s="96"/>
      <c r="BA439" s="96"/>
      <c r="BB439" s="96"/>
    </row>
    <row r="440" spans="1:54" s="4" customFormat="1">
      <c r="A440" s="5"/>
      <c r="B440" s="23"/>
      <c r="C440" s="5"/>
      <c r="F440" s="44"/>
      <c r="I440" s="44"/>
      <c r="J440" s="44"/>
      <c r="K440" s="44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AJ440" s="95"/>
      <c r="AK440" s="95"/>
      <c r="AL440" s="95"/>
      <c r="AM440" s="96"/>
      <c r="AN440" s="96"/>
      <c r="AO440" s="96"/>
      <c r="AP440" s="96"/>
      <c r="AQ440" s="96"/>
      <c r="AR440" s="96"/>
      <c r="AS440" s="96"/>
      <c r="AT440" s="96"/>
      <c r="AU440" s="96"/>
      <c r="AV440" s="96"/>
      <c r="AW440" s="96"/>
      <c r="AX440" s="96"/>
      <c r="AY440" s="96"/>
      <c r="AZ440" s="96"/>
      <c r="BA440" s="96"/>
      <c r="BB440" s="96"/>
    </row>
    <row r="441" spans="1:54" s="4" customFormat="1">
      <c r="A441" s="5"/>
      <c r="B441" s="23"/>
      <c r="C441" s="5"/>
      <c r="F441" s="44"/>
      <c r="I441" s="44"/>
      <c r="J441" s="44"/>
      <c r="K441" s="44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AJ441" s="95"/>
      <c r="AK441" s="95"/>
      <c r="AL441" s="95"/>
      <c r="AM441" s="96"/>
      <c r="AN441" s="96"/>
      <c r="AO441" s="96"/>
      <c r="AP441" s="96"/>
      <c r="AQ441" s="96"/>
      <c r="AR441" s="96"/>
      <c r="AS441" s="96"/>
      <c r="AT441" s="96"/>
      <c r="AU441" s="96"/>
      <c r="AV441" s="96"/>
      <c r="AW441" s="96"/>
      <c r="AX441" s="96"/>
      <c r="AY441" s="96"/>
      <c r="AZ441" s="96"/>
      <c r="BA441" s="96"/>
      <c r="BB441" s="96"/>
    </row>
    <row r="442" spans="1:54" s="4" customFormat="1">
      <c r="A442" s="5"/>
      <c r="B442" s="23"/>
      <c r="C442" s="5"/>
      <c r="F442" s="44"/>
      <c r="I442" s="44"/>
      <c r="J442" s="44"/>
      <c r="K442" s="44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AJ442" s="95"/>
      <c r="AK442" s="95"/>
      <c r="AL442" s="95"/>
      <c r="AM442" s="96"/>
      <c r="AN442" s="96"/>
      <c r="AO442" s="96"/>
      <c r="AP442" s="96"/>
      <c r="AQ442" s="96"/>
      <c r="AR442" s="96"/>
      <c r="AS442" s="96"/>
      <c r="AT442" s="96"/>
      <c r="AU442" s="96"/>
      <c r="AV442" s="96"/>
      <c r="AW442" s="96"/>
      <c r="AX442" s="96"/>
      <c r="AY442" s="96"/>
      <c r="AZ442" s="96"/>
      <c r="BA442" s="96"/>
      <c r="BB442" s="96"/>
    </row>
    <row r="443" spans="1:54" s="4" customFormat="1">
      <c r="A443" s="5"/>
      <c r="B443" s="23"/>
      <c r="C443" s="5"/>
      <c r="F443" s="44"/>
      <c r="I443" s="44"/>
      <c r="J443" s="44"/>
      <c r="K443" s="44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AJ443" s="95"/>
      <c r="AK443" s="95"/>
      <c r="AL443" s="95"/>
      <c r="AM443" s="96"/>
      <c r="AN443" s="96"/>
      <c r="AO443" s="96"/>
      <c r="AP443" s="96"/>
      <c r="AQ443" s="96"/>
      <c r="AR443" s="96"/>
      <c r="AS443" s="96"/>
      <c r="AT443" s="96"/>
      <c r="AU443" s="96"/>
      <c r="AV443" s="96"/>
      <c r="AW443" s="96"/>
      <c r="AX443" s="96"/>
      <c r="AY443" s="96"/>
      <c r="AZ443" s="96"/>
      <c r="BA443" s="96"/>
      <c r="BB443" s="96"/>
    </row>
    <row r="444" spans="1:54" s="4" customFormat="1">
      <c r="A444" s="5"/>
      <c r="B444" s="23"/>
      <c r="C444" s="5"/>
      <c r="F444" s="44"/>
      <c r="I444" s="44"/>
      <c r="J444" s="44"/>
      <c r="K444" s="44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AJ444" s="95"/>
      <c r="AK444" s="95"/>
      <c r="AL444" s="95"/>
      <c r="AM444" s="96"/>
      <c r="AN444" s="96"/>
      <c r="AO444" s="96"/>
      <c r="AP444" s="96"/>
      <c r="AQ444" s="96"/>
      <c r="AR444" s="96"/>
      <c r="AS444" s="96"/>
      <c r="AT444" s="96"/>
      <c r="AU444" s="96"/>
      <c r="AV444" s="96"/>
      <c r="AW444" s="96"/>
      <c r="AX444" s="96"/>
      <c r="AY444" s="96"/>
      <c r="AZ444" s="96"/>
      <c r="BA444" s="96"/>
      <c r="BB444" s="96"/>
    </row>
    <row r="445" spans="1:54" s="4" customFormat="1">
      <c r="A445" s="5"/>
      <c r="B445" s="23"/>
      <c r="C445" s="5"/>
      <c r="F445" s="44"/>
      <c r="I445" s="44"/>
      <c r="J445" s="44"/>
      <c r="K445" s="44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AJ445" s="95"/>
      <c r="AK445" s="95"/>
      <c r="AL445" s="95"/>
      <c r="AM445" s="96"/>
      <c r="AN445" s="96"/>
      <c r="AO445" s="96"/>
      <c r="AP445" s="96"/>
      <c r="AQ445" s="96"/>
      <c r="AR445" s="96"/>
      <c r="AS445" s="96"/>
      <c r="AT445" s="96"/>
      <c r="AU445" s="96"/>
      <c r="AV445" s="96"/>
      <c r="AW445" s="96"/>
      <c r="AX445" s="96"/>
      <c r="AY445" s="96"/>
      <c r="AZ445" s="96"/>
      <c r="BA445" s="96"/>
      <c r="BB445" s="96"/>
    </row>
    <row r="446" spans="1:54" s="4" customFormat="1">
      <c r="A446" s="5"/>
      <c r="B446" s="23"/>
      <c r="C446" s="5"/>
      <c r="F446" s="44"/>
      <c r="I446" s="44"/>
      <c r="J446" s="44"/>
      <c r="K446" s="44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AJ446" s="95"/>
      <c r="AK446" s="95"/>
      <c r="AL446" s="95"/>
      <c r="AM446" s="96"/>
      <c r="AN446" s="96"/>
      <c r="AO446" s="96"/>
      <c r="AP446" s="96"/>
      <c r="AQ446" s="96"/>
      <c r="AR446" s="96"/>
      <c r="AS446" s="96"/>
      <c r="AT446" s="96"/>
      <c r="AU446" s="96"/>
      <c r="AV446" s="96"/>
      <c r="AW446" s="96"/>
      <c r="AX446" s="96"/>
      <c r="AY446" s="96"/>
      <c r="AZ446" s="96"/>
      <c r="BA446" s="96"/>
      <c r="BB446" s="96"/>
    </row>
    <row r="447" spans="1:54" s="4" customFormat="1">
      <c r="A447" s="5"/>
      <c r="B447" s="23"/>
      <c r="C447" s="5"/>
      <c r="F447" s="44"/>
      <c r="I447" s="44"/>
      <c r="J447" s="44"/>
      <c r="K447" s="44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AJ447" s="95"/>
      <c r="AK447" s="95"/>
      <c r="AL447" s="95"/>
      <c r="AM447" s="96"/>
      <c r="AN447" s="96"/>
      <c r="AO447" s="96"/>
      <c r="AP447" s="96"/>
      <c r="AQ447" s="96"/>
      <c r="AR447" s="96"/>
      <c r="AS447" s="96"/>
      <c r="AT447" s="96"/>
      <c r="AU447" s="96"/>
      <c r="AV447" s="96"/>
      <c r="AW447" s="96"/>
      <c r="AX447" s="96"/>
      <c r="AY447" s="96"/>
      <c r="AZ447" s="96"/>
      <c r="BA447" s="96"/>
      <c r="BB447" s="96"/>
    </row>
    <row r="448" spans="1:54" s="4" customFormat="1">
      <c r="A448" s="5"/>
      <c r="B448" s="23"/>
      <c r="C448" s="5"/>
      <c r="F448" s="44"/>
      <c r="I448" s="44"/>
      <c r="J448" s="44"/>
      <c r="K448" s="44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AJ448" s="95"/>
      <c r="AK448" s="95"/>
      <c r="AL448" s="95"/>
      <c r="AM448" s="96"/>
      <c r="AN448" s="96"/>
      <c r="AO448" s="96"/>
      <c r="AP448" s="96"/>
      <c r="AQ448" s="96"/>
      <c r="AR448" s="96"/>
      <c r="AS448" s="96"/>
      <c r="AT448" s="96"/>
      <c r="AU448" s="96"/>
      <c r="AV448" s="96"/>
      <c r="AW448" s="96"/>
      <c r="AX448" s="96"/>
      <c r="AY448" s="96"/>
      <c r="AZ448" s="96"/>
      <c r="BA448" s="96"/>
      <c r="BB448" s="96"/>
    </row>
    <row r="449" spans="1:54" s="4" customFormat="1">
      <c r="A449" s="5"/>
      <c r="B449" s="23"/>
      <c r="C449" s="5"/>
      <c r="F449" s="44"/>
      <c r="I449" s="44"/>
      <c r="J449" s="44"/>
      <c r="K449" s="44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AJ449" s="95"/>
      <c r="AK449" s="95"/>
      <c r="AL449" s="95"/>
      <c r="AM449" s="96"/>
      <c r="AN449" s="96"/>
      <c r="AO449" s="96"/>
      <c r="AP449" s="96"/>
      <c r="AQ449" s="96"/>
      <c r="AR449" s="96"/>
      <c r="AS449" s="96"/>
      <c r="AT449" s="96"/>
      <c r="AU449" s="96"/>
      <c r="AV449" s="96"/>
      <c r="AW449" s="96"/>
      <c r="AX449" s="96"/>
      <c r="AY449" s="96"/>
      <c r="AZ449" s="96"/>
      <c r="BA449" s="96"/>
      <c r="BB449" s="96"/>
    </row>
    <row r="450" spans="1:54" s="4" customFormat="1">
      <c r="A450" s="5"/>
      <c r="B450" s="23"/>
      <c r="C450" s="5"/>
      <c r="F450" s="44"/>
      <c r="I450" s="44"/>
      <c r="J450" s="44"/>
      <c r="K450" s="44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AJ450" s="95"/>
      <c r="AK450" s="95"/>
      <c r="AL450" s="95"/>
      <c r="AM450" s="96"/>
      <c r="AN450" s="96"/>
      <c r="AO450" s="96"/>
      <c r="AP450" s="96"/>
      <c r="AQ450" s="96"/>
      <c r="AR450" s="96"/>
      <c r="AS450" s="96"/>
      <c r="AT450" s="96"/>
      <c r="AU450" s="96"/>
      <c r="AV450" s="96"/>
      <c r="AW450" s="96"/>
      <c r="AX450" s="96"/>
      <c r="AY450" s="96"/>
      <c r="AZ450" s="96"/>
      <c r="BA450" s="96"/>
      <c r="BB450" s="96"/>
    </row>
    <row r="451" spans="1:54" s="4" customFormat="1">
      <c r="A451" s="5"/>
      <c r="B451" s="23"/>
      <c r="C451" s="5"/>
      <c r="F451" s="44"/>
      <c r="I451" s="44"/>
      <c r="J451" s="44"/>
      <c r="K451" s="44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AJ451" s="95"/>
      <c r="AK451" s="95"/>
      <c r="AL451" s="95"/>
      <c r="AM451" s="96"/>
      <c r="AN451" s="96"/>
      <c r="AO451" s="96"/>
      <c r="AP451" s="96"/>
      <c r="AQ451" s="96"/>
      <c r="AR451" s="96"/>
      <c r="AS451" s="96"/>
      <c r="AT451" s="96"/>
      <c r="AU451" s="96"/>
      <c r="AV451" s="96"/>
      <c r="AW451" s="96"/>
      <c r="AX451" s="96"/>
      <c r="AY451" s="96"/>
      <c r="AZ451" s="96"/>
      <c r="BA451" s="96"/>
      <c r="BB451" s="96"/>
    </row>
    <row r="452" spans="1:54" s="4" customFormat="1">
      <c r="A452" s="5"/>
      <c r="B452" s="23"/>
      <c r="C452" s="5"/>
      <c r="F452" s="44"/>
      <c r="I452" s="44"/>
      <c r="J452" s="44"/>
      <c r="K452" s="44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AJ452" s="95"/>
      <c r="AK452" s="95"/>
      <c r="AL452" s="95"/>
      <c r="AM452" s="96"/>
      <c r="AN452" s="96"/>
      <c r="AO452" s="96"/>
      <c r="AP452" s="96"/>
      <c r="AQ452" s="96"/>
      <c r="AR452" s="96"/>
      <c r="AS452" s="96"/>
      <c r="AT452" s="96"/>
      <c r="AU452" s="96"/>
      <c r="AV452" s="96"/>
      <c r="AW452" s="96"/>
      <c r="AX452" s="96"/>
      <c r="AY452" s="96"/>
      <c r="AZ452" s="96"/>
      <c r="BA452" s="96"/>
      <c r="BB452" s="96"/>
    </row>
    <row r="453" spans="1:54" s="4" customFormat="1">
      <c r="A453" s="5"/>
      <c r="B453" s="23"/>
      <c r="C453" s="5"/>
      <c r="F453" s="44"/>
      <c r="I453" s="44"/>
      <c r="J453" s="44"/>
      <c r="K453" s="44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AJ453" s="95"/>
      <c r="AK453" s="95"/>
      <c r="AL453" s="95"/>
      <c r="AM453" s="96"/>
      <c r="AN453" s="96"/>
      <c r="AO453" s="96"/>
      <c r="AP453" s="96"/>
      <c r="AQ453" s="96"/>
      <c r="AR453" s="96"/>
      <c r="AS453" s="96"/>
      <c r="AT453" s="96"/>
      <c r="AU453" s="96"/>
      <c r="AV453" s="96"/>
      <c r="AW453" s="96"/>
      <c r="AX453" s="96"/>
      <c r="AY453" s="96"/>
      <c r="AZ453" s="96"/>
      <c r="BA453" s="96"/>
      <c r="BB453" s="96"/>
    </row>
    <row r="454" spans="1:54" s="4" customFormat="1">
      <c r="A454" s="5"/>
      <c r="B454" s="23"/>
      <c r="C454" s="5"/>
      <c r="F454" s="44"/>
      <c r="I454" s="44"/>
      <c r="J454" s="44"/>
      <c r="K454" s="44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AJ454" s="95"/>
      <c r="AK454" s="95"/>
      <c r="AL454" s="95"/>
      <c r="AM454" s="96"/>
      <c r="AN454" s="96"/>
      <c r="AO454" s="96"/>
      <c r="AP454" s="96"/>
      <c r="AQ454" s="96"/>
      <c r="AR454" s="96"/>
      <c r="AS454" s="96"/>
      <c r="AT454" s="96"/>
      <c r="AU454" s="96"/>
      <c r="AV454" s="96"/>
      <c r="AW454" s="96"/>
      <c r="AX454" s="96"/>
      <c r="AY454" s="96"/>
      <c r="AZ454" s="96"/>
      <c r="BA454" s="96"/>
      <c r="BB454" s="96"/>
    </row>
    <row r="455" spans="1:54" s="4" customFormat="1">
      <c r="A455" s="5"/>
      <c r="B455" s="23"/>
      <c r="C455" s="5"/>
      <c r="F455" s="44"/>
      <c r="I455" s="44"/>
      <c r="J455" s="44"/>
      <c r="K455" s="44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AJ455" s="95"/>
      <c r="AK455" s="95"/>
      <c r="AL455" s="95"/>
      <c r="AM455" s="96"/>
      <c r="AN455" s="96"/>
      <c r="AO455" s="96"/>
      <c r="AP455" s="96"/>
      <c r="AQ455" s="96"/>
      <c r="AR455" s="96"/>
      <c r="AS455" s="96"/>
      <c r="AT455" s="96"/>
      <c r="AU455" s="96"/>
      <c r="AV455" s="96"/>
      <c r="AW455" s="96"/>
      <c r="AX455" s="96"/>
      <c r="AY455" s="96"/>
      <c r="AZ455" s="96"/>
      <c r="BA455" s="96"/>
      <c r="BB455" s="96"/>
    </row>
    <row r="456" spans="1:54" s="4" customFormat="1">
      <c r="A456" s="5"/>
      <c r="B456" s="23"/>
      <c r="C456" s="5"/>
      <c r="F456" s="44"/>
      <c r="I456" s="44"/>
      <c r="J456" s="44"/>
      <c r="K456" s="44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AJ456" s="95"/>
      <c r="AK456" s="95"/>
      <c r="AL456" s="95"/>
      <c r="AM456" s="96"/>
      <c r="AN456" s="96"/>
      <c r="AO456" s="96"/>
      <c r="AP456" s="96"/>
      <c r="AQ456" s="96"/>
      <c r="AR456" s="96"/>
      <c r="AS456" s="96"/>
      <c r="AT456" s="96"/>
      <c r="AU456" s="96"/>
      <c r="AV456" s="96"/>
      <c r="AW456" s="96"/>
      <c r="AX456" s="96"/>
      <c r="AY456" s="96"/>
      <c r="AZ456" s="96"/>
      <c r="BA456" s="96"/>
      <c r="BB456" s="96"/>
    </row>
    <row r="457" spans="1:54" s="4" customFormat="1">
      <c r="A457" s="5"/>
      <c r="B457" s="23"/>
      <c r="C457" s="5"/>
      <c r="F457" s="44"/>
      <c r="I457" s="44"/>
      <c r="J457" s="44"/>
      <c r="K457" s="44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AJ457" s="95"/>
      <c r="AK457" s="95"/>
      <c r="AL457" s="95"/>
      <c r="AM457" s="96"/>
      <c r="AN457" s="96"/>
      <c r="AO457" s="96"/>
      <c r="AP457" s="96"/>
      <c r="AQ457" s="96"/>
      <c r="AR457" s="96"/>
      <c r="AS457" s="96"/>
      <c r="AT457" s="96"/>
      <c r="AU457" s="96"/>
      <c r="AV457" s="96"/>
      <c r="AW457" s="96"/>
      <c r="AX457" s="96"/>
      <c r="AY457" s="96"/>
      <c r="AZ457" s="96"/>
      <c r="BA457" s="96"/>
      <c r="BB457" s="96"/>
    </row>
    <row r="458" spans="1:54" s="4" customFormat="1">
      <c r="A458" s="5"/>
      <c r="B458" s="23"/>
      <c r="C458" s="5"/>
      <c r="F458" s="44"/>
      <c r="I458" s="44"/>
      <c r="J458" s="44"/>
      <c r="K458" s="44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AJ458" s="95"/>
      <c r="AK458" s="95"/>
      <c r="AL458" s="95"/>
      <c r="AM458" s="96"/>
      <c r="AN458" s="96"/>
      <c r="AO458" s="96"/>
      <c r="AP458" s="96"/>
      <c r="AQ458" s="96"/>
      <c r="AR458" s="96"/>
      <c r="AS458" s="96"/>
      <c r="AT458" s="96"/>
      <c r="AU458" s="96"/>
      <c r="AV458" s="96"/>
      <c r="AW458" s="96"/>
      <c r="AX458" s="96"/>
      <c r="AY458" s="96"/>
      <c r="AZ458" s="96"/>
      <c r="BA458" s="96"/>
      <c r="BB458" s="96"/>
    </row>
    <row r="459" spans="1:54" s="4" customFormat="1">
      <c r="A459" s="5"/>
      <c r="B459" s="23"/>
      <c r="C459" s="5"/>
      <c r="F459" s="44"/>
      <c r="I459" s="44"/>
      <c r="J459" s="44"/>
      <c r="K459" s="44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AJ459" s="95"/>
      <c r="AK459" s="95"/>
      <c r="AL459" s="95"/>
      <c r="AM459" s="96"/>
      <c r="AN459" s="96"/>
      <c r="AO459" s="96"/>
      <c r="AP459" s="96"/>
      <c r="AQ459" s="96"/>
      <c r="AR459" s="96"/>
      <c r="AS459" s="96"/>
      <c r="AT459" s="96"/>
      <c r="AU459" s="96"/>
      <c r="AV459" s="96"/>
      <c r="AW459" s="96"/>
      <c r="AX459" s="96"/>
      <c r="AY459" s="96"/>
      <c r="AZ459" s="96"/>
      <c r="BA459" s="96"/>
      <c r="BB459" s="96"/>
    </row>
    <row r="460" spans="1:54" s="4" customFormat="1">
      <c r="A460" s="5"/>
      <c r="B460" s="23"/>
      <c r="C460" s="5"/>
      <c r="F460" s="44"/>
      <c r="I460" s="44"/>
      <c r="J460" s="44"/>
      <c r="K460" s="44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AJ460" s="95"/>
      <c r="AK460" s="95"/>
      <c r="AL460" s="95"/>
      <c r="AM460" s="96"/>
      <c r="AN460" s="96"/>
      <c r="AO460" s="96"/>
      <c r="AP460" s="96"/>
      <c r="AQ460" s="96"/>
      <c r="AR460" s="96"/>
      <c r="AS460" s="96"/>
      <c r="AT460" s="96"/>
      <c r="AU460" s="96"/>
      <c r="AV460" s="96"/>
      <c r="AW460" s="96"/>
      <c r="AX460" s="96"/>
      <c r="AY460" s="96"/>
      <c r="AZ460" s="96"/>
      <c r="BA460" s="96"/>
      <c r="BB460" s="96"/>
    </row>
    <row r="461" spans="1:54" s="4" customFormat="1">
      <c r="A461" s="5"/>
      <c r="B461" s="23"/>
      <c r="C461" s="5"/>
      <c r="F461" s="44"/>
      <c r="I461" s="44"/>
      <c r="J461" s="44"/>
      <c r="K461" s="44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AJ461" s="95"/>
      <c r="AK461" s="95"/>
      <c r="AL461" s="95"/>
      <c r="AM461" s="96"/>
      <c r="AN461" s="96"/>
      <c r="AO461" s="96"/>
      <c r="AP461" s="96"/>
      <c r="AQ461" s="96"/>
      <c r="AR461" s="96"/>
      <c r="AS461" s="96"/>
      <c r="AT461" s="96"/>
      <c r="AU461" s="96"/>
      <c r="AV461" s="96"/>
      <c r="AW461" s="96"/>
      <c r="AX461" s="96"/>
      <c r="AY461" s="96"/>
      <c r="AZ461" s="96"/>
      <c r="BA461" s="96"/>
      <c r="BB461" s="96"/>
    </row>
    <row r="462" spans="1:54" s="4" customFormat="1">
      <c r="A462" s="5"/>
      <c r="B462" s="23"/>
      <c r="C462" s="5"/>
      <c r="F462" s="44"/>
      <c r="I462" s="44"/>
      <c r="J462" s="44"/>
      <c r="K462" s="44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AJ462" s="95"/>
      <c r="AK462" s="95"/>
      <c r="AL462" s="95"/>
      <c r="AM462" s="96"/>
      <c r="AN462" s="96"/>
      <c r="AO462" s="96"/>
      <c r="AP462" s="96"/>
      <c r="AQ462" s="96"/>
      <c r="AR462" s="96"/>
      <c r="AS462" s="96"/>
      <c r="AT462" s="96"/>
      <c r="AU462" s="96"/>
      <c r="AV462" s="96"/>
      <c r="AW462" s="96"/>
      <c r="AX462" s="96"/>
      <c r="AY462" s="96"/>
      <c r="AZ462" s="96"/>
      <c r="BA462" s="96"/>
      <c r="BB462" s="96"/>
    </row>
    <row r="463" spans="1:54" s="4" customFormat="1">
      <c r="A463" s="5"/>
      <c r="B463" s="23"/>
      <c r="C463" s="5"/>
      <c r="F463" s="44"/>
      <c r="I463" s="44"/>
      <c r="J463" s="44"/>
      <c r="K463" s="44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AJ463" s="95"/>
      <c r="AK463" s="95"/>
      <c r="AL463" s="95"/>
      <c r="AM463" s="96"/>
      <c r="AN463" s="96"/>
      <c r="AO463" s="96"/>
      <c r="AP463" s="96"/>
      <c r="AQ463" s="96"/>
      <c r="AR463" s="96"/>
      <c r="AS463" s="96"/>
      <c r="AT463" s="96"/>
      <c r="AU463" s="96"/>
      <c r="AV463" s="96"/>
      <c r="AW463" s="96"/>
      <c r="AX463" s="96"/>
      <c r="AY463" s="96"/>
      <c r="AZ463" s="96"/>
      <c r="BA463" s="96"/>
      <c r="BB463" s="96"/>
    </row>
    <row r="464" spans="1:54" s="4" customFormat="1">
      <c r="A464" s="5"/>
      <c r="B464" s="23"/>
      <c r="C464" s="5"/>
      <c r="F464" s="44"/>
      <c r="I464" s="44"/>
      <c r="J464" s="44"/>
      <c r="K464" s="44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AJ464" s="95"/>
      <c r="AK464" s="95"/>
      <c r="AL464" s="95"/>
      <c r="AM464" s="96"/>
      <c r="AN464" s="96"/>
      <c r="AO464" s="96"/>
      <c r="AP464" s="96"/>
      <c r="AQ464" s="96"/>
      <c r="AR464" s="96"/>
      <c r="AS464" s="96"/>
      <c r="AT464" s="96"/>
      <c r="AU464" s="96"/>
      <c r="AV464" s="96"/>
      <c r="AW464" s="96"/>
      <c r="AX464" s="96"/>
      <c r="AY464" s="96"/>
      <c r="AZ464" s="96"/>
      <c r="BA464" s="96"/>
      <c r="BB464" s="96"/>
    </row>
    <row r="465" spans="1:54" s="4" customFormat="1">
      <c r="A465" s="5"/>
      <c r="B465" s="23"/>
      <c r="C465" s="5"/>
      <c r="F465" s="44"/>
      <c r="I465" s="44"/>
      <c r="J465" s="44"/>
      <c r="K465" s="44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AJ465" s="95"/>
      <c r="AK465" s="95"/>
      <c r="AL465" s="95"/>
      <c r="AM465" s="96"/>
      <c r="AN465" s="96"/>
      <c r="AO465" s="96"/>
      <c r="AP465" s="96"/>
      <c r="AQ465" s="96"/>
      <c r="AR465" s="96"/>
      <c r="AS465" s="96"/>
      <c r="AT465" s="96"/>
      <c r="AU465" s="96"/>
      <c r="AV465" s="96"/>
      <c r="AW465" s="96"/>
      <c r="AX465" s="96"/>
      <c r="AY465" s="96"/>
      <c r="AZ465" s="96"/>
      <c r="BA465" s="96"/>
      <c r="BB465" s="96"/>
    </row>
    <row r="466" spans="1:54" s="4" customFormat="1">
      <c r="A466" s="5"/>
      <c r="B466" s="23"/>
      <c r="C466" s="5"/>
      <c r="F466" s="44"/>
      <c r="I466" s="44"/>
      <c r="J466" s="44"/>
      <c r="K466" s="44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AJ466" s="95"/>
      <c r="AK466" s="95"/>
      <c r="AL466" s="95"/>
      <c r="AM466" s="96"/>
      <c r="AN466" s="96"/>
      <c r="AO466" s="96"/>
      <c r="AP466" s="96"/>
      <c r="AQ466" s="96"/>
      <c r="AR466" s="96"/>
      <c r="AS466" s="96"/>
      <c r="AT466" s="96"/>
      <c r="AU466" s="96"/>
      <c r="AV466" s="96"/>
      <c r="AW466" s="96"/>
      <c r="AX466" s="96"/>
      <c r="AY466" s="96"/>
      <c r="AZ466" s="96"/>
      <c r="BA466" s="96"/>
      <c r="BB466" s="96"/>
    </row>
    <row r="467" spans="1:54" s="4" customFormat="1">
      <c r="A467" s="5"/>
      <c r="B467" s="23"/>
      <c r="C467" s="5"/>
      <c r="F467" s="44"/>
      <c r="I467" s="44"/>
      <c r="J467" s="44"/>
      <c r="K467" s="44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AJ467" s="95"/>
      <c r="AK467" s="95"/>
      <c r="AL467" s="95"/>
      <c r="AM467" s="96"/>
      <c r="AN467" s="96"/>
      <c r="AO467" s="96"/>
      <c r="AP467" s="96"/>
      <c r="AQ467" s="96"/>
      <c r="AR467" s="96"/>
      <c r="AS467" s="96"/>
      <c r="AT467" s="96"/>
      <c r="AU467" s="96"/>
      <c r="AV467" s="96"/>
      <c r="AW467" s="96"/>
      <c r="AX467" s="96"/>
      <c r="AY467" s="96"/>
      <c r="AZ467" s="96"/>
      <c r="BA467" s="96"/>
      <c r="BB467" s="96"/>
    </row>
    <row r="468" spans="1:54" s="4" customFormat="1">
      <c r="A468" s="5"/>
      <c r="B468" s="23"/>
      <c r="C468" s="5"/>
      <c r="F468" s="44"/>
      <c r="I468" s="44"/>
      <c r="J468" s="44"/>
      <c r="K468" s="44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AJ468" s="95"/>
      <c r="AK468" s="95"/>
      <c r="AL468" s="95"/>
      <c r="AM468" s="96"/>
      <c r="AN468" s="96"/>
      <c r="AO468" s="96"/>
      <c r="AP468" s="96"/>
      <c r="AQ468" s="96"/>
      <c r="AR468" s="96"/>
      <c r="AS468" s="96"/>
      <c r="AT468" s="96"/>
      <c r="AU468" s="96"/>
      <c r="AV468" s="96"/>
      <c r="AW468" s="96"/>
      <c r="AX468" s="96"/>
      <c r="AY468" s="96"/>
      <c r="AZ468" s="96"/>
      <c r="BA468" s="96"/>
      <c r="BB468" s="96"/>
    </row>
    <row r="469" spans="1:54" s="4" customFormat="1">
      <c r="A469" s="5"/>
      <c r="B469" s="23"/>
      <c r="C469" s="5"/>
      <c r="F469" s="44"/>
      <c r="I469" s="44"/>
      <c r="J469" s="44"/>
      <c r="K469" s="44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AJ469" s="95"/>
      <c r="AK469" s="95"/>
      <c r="AL469" s="95"/>
      <c r="AM469" s="96"/>
      <c r="AN469" s="96"/>
      <c r="AO469" s="96"/>
      <c r="AP469" s="96"/>
      <c r="AQ469" s="96"/>
      <c r="AR469" s="96"/>
      <c r="AS469" s="96"/>
      <c r="AT469" s="96"/>
      <c r="AU469" s="96"/>
      <c r="AV469" s="96"/>
      <c r="AW469" s="96"/>
      <c r="AX469" s="96"/>
      <c r="AY469" s="96"/>
      <c r="AZ469" s="96"/>
      <c r="BA469" s="96"/>
      <c r="BB469" s="96"/>
    </row>
    <row r="470" spans="1:54" s="4" customFormat="1">
      <c r="A470" s="5"/>
      <c r="B470" s="23"/>
      <c r="C470" s="5"/>
      <c r="F470" s="44"/>
      <c r="I470" s="44"/>
      <c r="J470" s="44"/>
      <c r="K470" s="44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AJ470" s="95"/>
      <c r="AK470" s="95"/>
      <c r="AL470" s="95"/>
      <c r="AM470" s="96"/>
      <c r="AN470" s="96"/>
      <c r="AO470" s="96"/>
      <c r="AP470" s="96"/>
      <c r="AQ470" s="96"/>
      <c r="AR470" s="96"/>
      <c r="AS470" s="96"/>
      <c r="AT470" s="96"/>
      <c r="AU470" s="96"/>
      <c r="AV470" s="96"/>
      <c r="AW470" s="96"/>
      <c r="AX470" s="96"/>
      <c r="AY470" s="96"/>
      <c r="AZ470" s="96"/>
      <c r="BA470" s="96"/>
      <c r="BB470" s="96"/>
    </row>
    <row r="471" spans="1:54" s="4" customFormat="1">
      <c r="A471" s="5"/>
      <c r="B471" s="23"/>
      <c r="C471" s="5"/>
      <c r="F471" s="44"/>
      <c r="I471" s="44"/>
      <c r="J471" s="44"/>
      <c r="K471" s="44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AJ471" s="95"/>
      <c r="AK471" s="95"/>
      <c r="AL471" s="95"/>
      <c r="AM471" s="96"/>
      <c r="AN471" s="96"/>
      <c r="AO471" s="96"/>
      <c r="AP471" s="96"/>
      <c r="AQ471" s="96"/>
      <c r="AR471" s="96"/>
      <c r="AS471" s="96"/>
      <c r="AT471" s="96"/>
      <c r="AU471" s="96"/>
      <c r="AV471" s="96"/>
      <c r="AW471" s="96"/>
      <c r="AX471" s="96"/>
      <c r="AY471" s="96"/>
      <c r="AZ471" s="96"/>
      <c r="BA471" s="96"/>
      <c r="BB471" s="96"/>
    </row>
    <row r="472" spans="1:54" s="4" customFormat="1">
      <c r="A472" s="5"/>
      <c r="B472" s="23"/>
      <c r="C472" s="5"/>
      <c r="F472" s="44"/>
      <c r="I472" s="44"/>
      <c r="J472" s="44"/>
      <c r="K472" s="44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AJ472" s="95"/>
      <c r="AK472" s="95"/>
      <c r="AL472" s="95"/>
      <c r="AM472" s="96"/>
      <c r="AN472" s="96"/>
      <c r="AO472" s="96"/>
      <c r="AP472" s="96"/>
      <c r="AQ472" s="96"/>
      <c r="AR472" s="96"/>
      <c r="AS472" s="96"/>
      <c r="AT472" s="96"/>
      <c r="AU472" s="96"/>
      <c r="AV472" s="96"/>
      <c r="AW472" s="96"/>
      <c r="AX472" s="96"/>
      <c r="AY472" s="96"/>
      <c r="AZ472" s="96"/>
      <c r="BA472" s="96"/>
      <c r="BB472" s="96"/>
    </row>
    <row r="473" spans="1:54" s="4" customFormat="1">
      <c r="A473" s="5"/>
      <c r="B473" s="23"/>
      <c r="C473" s="5"/>
      <c r="F473" s="44"/>
      <c r="I473" s="44"/>
      <c r="J473" s="44"/>
      <c r="K473" s="44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AJ473" s="95"/>
      <c r="AK473" s="95"/>
      <c r="AL473" s="95"/>
      <c r="AM473" s="96"/>
      <c r="AN473" s="96"/>
      <c r="AO473" s="96"/>
      <c r="AP473" s="96"/>
      <c r="AQ473" s="96"/>
      <c r="AR473" s="96"/>
      <c r="AS473" s="96"/>
      <c r="AT473" s="96"/>
      <c r="AU473" s="96"/>
      <c r="AV473" s="96"/>
      <c r="AW473" s="96"/>
      <c r="AX473" s="96"/>
      <c r="AY473" s="96"/>
      <c r="AZ473" s="96"/>
      <c r="BA473" s="96"/>
      <c r="BB473" s="96"/>
    </row>
    <row r="474" spans="1:54" s="4" customFormat="1">
      <c r="A474" s="5"/>
      <c r="B474" s="23"/>
      <c r="C474" s="5"/>
      <c r="F474" s="44"/>
      <c r="I474" s="44"/>
      <c r="J474" s="44"/>
      <c r="K474" s="44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AJ474" s="95"/>
      <c r="AK474" s="95"/>
      <c r="AL474" s="95"/>
      <c r="AM474" s="96"/>
      <c r="AN474" s="96"/>
      <c r="AO474" s="96"/>
      <c r="AP474" s="96"/>
      <c r="AQ474" s="96"/>
      <c r="AR474" s="96"/>
      <c r="AS474" s="96"/>
      <c r="AT474" s="96"/>
      <c r="AU474" s="96"/>
      <c r="AV474" s="96"/>
      <c r="AW474" s="96"/>
      <c r="AX474" s="96"/>
      <c r="AY474" s="96"/>
      <c r="AZ474" s="96"/>
      <c r="BA474" s="96"/>
      <c r="BB474" s="96"/>
    </row>
    <row r="475" spans="1:54" s="4" customFormat="1">
      <c r="A475" s="5"/>
      <c r="B475" s="23"/>
      <c r="C475" s="5"/>
      <c r="F475" s="44"/>
      <c r="I475" s="44"/>
      <c r="J475" s="44"/>
      <c r="K475" s="44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AJ475" s="95"/>
      <c r="AK475" s="95"/>
      <c r="AL475" s="95"/>
      <c r="AM475" s="96"/>
      <c r="AN475" s="96"/>
      <c r="AO475" s="96"/>
      <c r="AP475" s="96"/>
      <c r="AQ475" s="96"/>
      <c r="AR475" s="96"/>
      <c r="AS475" s="96"/>
      <c r="AT475" s="96"/>
      <c r="AU475" s="96"/>
      <c r="AV475" s="96"/>
      <c r="AW475" s="96"/>
      <c r="AX475" s="96"/>
      <c r="AY475" s="96"/>
      <c r="AZ475" s="96"/>
      <c r="BA475" s="96"/>
      <c r="BB475" s="96"/>
    </row>
    <row r="476" spans="1:54" s="4" customFormat="1">
      <c r="A476" s="5"/>
      <c r="B476" s="23"/>
      <c r="C476" s="5"/>
      <c r="F476" s="44"/>
      <c r="I476" s="44"/>
      <c r="J476" s="44"/>
      <c r="K476" s="44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AJ476" s="95"/>
      <c r="AK476" s="95"/>
      <c r="AL476" s="95"/>
      <c r="AM476" s="96"/>
      <c r="AN476" s="96"/>
      <c r="AO476" s="96"/>
      <c r="AP476" s="96"/>
      <c r="AQ476" s="96"/>
      <c r="AR476" s="96"/>
      <c r="AS476" s="96"/>
      <c r="AT476" s="96"/>
      <c r="AU476" s="96"/>
      <c r="AV476" s="96"/>
      <c r="AW476" s="96"/>
      <c r="AX476" s="96"/>
      <c r="AY476" s="96"/>
      <c r="AZ476" s="96"/>
      <c r="BA476" s="96"/>
      <c r="BB476" s="96"/>
    </row>
    <row r="477" spans="1:54" s="4" customFormat="1">
      <c r="A477" s="5"/>
      <c r="B477" s="23"/>
      <c r="C477" s="5"/>
      <c r="F477" s="44"/>
      <c r="I477" s="44"/>
      <c r="J477" s="44"/>
      <c r="K477" s="44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AJ477" s="95"/>
      <c r="AK477" s="95"/>
      <c r="AL477" s="95"/>
      <c r="AM477" s="96"/>
      <c r="AN477" s="96"/>
      <c r="AO477" s="96"/>
      <c r="AP477" s="96"/>
      <c r="AQ477" s="96"/>
      <c r="AR477" s="96"/>
      <c r="AS477" s="96"/>
      <c r="AT477" s="96"/>
      <c r="AU477" s="96"/>
      <c r="AV477" s="96"/>
      <c r="AW477" s="96"/>
      <c r="AX477" s="96"/>
      <c r="AY477" s="96"/>
      <c r="AZ477" s="96"/>
      <c r="BA477" s="96"/>
      <c r="BB477" s="96"/>
    </row>
    <row r="478" spans="1:54" s="4" customFormat="1">
      <c r="A478" s="5"/>
      <c r="B478" s="23"/>
      <c r="C478" s="5"/>
      <c r="F478" s="44"/>
      <c r="I478" s="44"/>
      <c r="J478" s="44"/>
      <c r="K478" s="44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AJ478" s="95"/>
      <c r="AK478" s="95"/>
      <c r="AL478" s="95"/>
      <c r="AM478" s="96"/>
      <c r="AN478" s="96"/>
      <c r="AO478" s="96"/>
      <c r="AP478" s="96"/>
      <c r="AQ478" s="96"/>
      <c r="AR478" s="96"/>
      <c r="AS478" s="96"/>
      <c r="AT478" s="96"/>
      <c r="AU478" s="96"/>
      <c r="AV478" s="96"/>
      <c r="AW478" s="96"/>
      <c r="AX478" s="96"/>
      <c r="AY478" s="96"/>
      <c r="AZ478" s="96"/>
      <c r="BA478" s="96"/>
      <c r="BB478" s="96"/>
    </row>
    <row r="479" spans="1:54" s="4" customFormat="1">
      <c r="A479" s="5"/>
      <c r="B479" s="23"/>
      <c r="C479" s="5"/>
      <c r="F479" s="44"/>
      <c r="I479" s="44"/>
      <c r="J479" s="44"/>
      <c r="K479" s="44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AJ479" s="95"/>
      <c r="AK479" s="95"/>
      <c r="AL479" s="95"/>
      <c r="AM479" s="96"/>
      <c r="AN479" s="96"/>
      <c r="AO479" s="96"/>
      <c r="AP479" s="96"/>
      <c r="AQ479" s="96"/>
      <c r="AR479" s="96"/>
      <c r="AS479" s="96"/>
      <c r="AT479" s="96"/>
      <c r="AU479" s="96"/>
      <c r="AV479" s="96"/>
      <c r="AW479" s="96"/>
      <c r="AX479" s="96"/>
      <c r="AY479" s="96"/>
      <c r="AZ479" s="96"/>
      <c r="BA479" s="96"/>
      <c r="BB479" s="96"/>
    </row>
    <row r="480" spans="1:54" s="4" customFormat="1">
      <c r="A480" s="5"/>
      <c r="B480" s="23"/>
      <c r="C480" s="5"/>
      <c r="F480" s="44"/>
      <c r="I480" s="44"/>
      <c r="J480" s="44"/>
      <c r="K480" s="44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AJ480" s="95"/>
      <c r="AK480" s="95"/>
      <c r="AL480" s="95"/>
      <c r="AM480" s="96"/>
      <c r="AN480" s="96"/>
      <c r="AO480" s="96"/>
      <c r="AP480" s="96"/>
      <c r="AQ480" s="96"/>
      <c r="AR480" s="96"/>
      <c r="AS480" s="96"/>
      <c r="AT480" s="96"/>
      <c r="AU480" s="96"/>
      <c r="AV480" s="96"/>
      <c r="AW480" s="96"/>
      <c r="AX480" s="96"/>
      <c r="AY480" s="96"/>
      <c r="AZ480" s="96"/>
      <c r="BA480" s="96"/>
      <c r="BB480" s="96"/>
    </row>
    <row r="481" spans="1:54" s="4" customFormat="1">
      <c r="A481" s="5"/>
      <c r="B481" s="23"/>
      <c r="C481" s="5"/>
      <c r="F481" s="44"/>
      <c r="I481" s="44"/>
      <c r="J481" s="44"/>
      <c r="K481" s="44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AJ481" s="95"/>
      <c r="AK481" s="95"/>
      <c r="AL481" s="95"/>
      <c r="AM481" s="96"/>
      <c r="AN481" s="96"/>
      <c r="AO481" s="96"/>
      <c r="AP481" s="96"/>
      <c r="AQ481" s="96"/>
      <c r="AR481" s="96"/>
      <c r="AS481" s="96"/>
      <c r="AT481" s="96"/>
      <c r="AU481" s="96"/>
      <c r="AV481" s="96"/>
      <c r="AW481" s="96"/>
      <c r="AX481" s="96"/>
      <c r="AY481" s="96"/>
      <c r="AZ481" s="96"/>
      <c r="BA481" s="96"/>
      <c r="BB481" s="96"/>
    </row>
    <row r="482" spans="1:54" s="4" customFormat="1">
      <c r="A482" s="5"/>
      <c r="B482" s="23"/>
      <c r="C482" s="5"/>
      <c r="F482" s="44"/>
      <c r="I482" s="44"/>
      <c r="J482" s="44"/>
      <c r="K482" s="44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AJ482" s="95"/>
      <c r="AK482" s="95"/>
      <c r="AL482" s="95"/>
      <c r="AM482" s="96"/>
      <c r="AN482" s="96"/>
      <c r="AO482" s="96"/>
      <c r="AP482" s="96"/>
      <c r="AQ482" s="96"/>
      <c r="AR482" s="96"/>
      <c r="AS482" s="96"/>
      <c r="AT482" s="96"/>
      <c r="AU482" s="96"/>
      <c r="AV482" s="96"/>
      <c r="AW482" s="96"/>
      <c r="AX482" s="96"/>
      <c r="AY482" s="96"/>
      <c r="AZ482" s="96"/>
      <c r="BA482" s="96"/>
      <c r="BB482" s="96"/>
    </row>
    <row r="483" spans="1:54" s="4" customFormat="1">
      <c r="A483" s="5"/>
      <c r="B483" s="23"/>
      <c r="C483" s="5"/>
      <c r="F483" s="44"/>
      <c r="I483" s="44"/>
      <c r="J483" s="44"/>
      <c r="K483" s="44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AJ483" s="95"/>
      <c r="AK483" s="95"/>
      <c r="AL483" s="95"/>
      <c r="AM483" s="96"/>
      <c r="AN483" s="96"/>
      <c r="AO483" s="96"/>
      <c r="AP483" s="96"/>
      <c r="AQ483" s="96"/>
      <c r="AR483" s="96"/>
      <c r="AS483" s="96"/>
      <c r="AT483" s="96"/>
      <c r="AU483" s="96"/>
      <c r="AV483" s="96"/>
      <c r="AW483" s="96"/>
      <c r="AX483" s="96"/>
      <c r="AY483" s="96"/>
      <c r="AZ483" s="96"/>
      <c r="BA483" s="96"/>
      <c r="BB483" s="96"/>
    </row>
    <row r="484" spans="1:54" s="4" customFormat="1">
      <c r="A484" s="5"/>
      <c r="B484" s="23"/>
      <c r="C484" s="5"/>
      <c r="F484" s="44"/>
      <c r="I484" s="44"/>
      <c r="J484" s="44"/>
      <c r="K484" s="44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AJ484" s="95"/>
      <c r="AK484" s="95"/>
      <c r="AL484" s="95"/>
      <c r="AM484" s="96"/>
      <c r="AN484" s="96"/>
      <c r="AO484" s="96"/>
      <c r="AP484" s="96"/>
      <c r="AQ484" s="96"/>
      <c r="AR484" s="96"/>
      <c r="AS484" s="96"/>
      <c r="AT484" s="96"/>
      <c r="AU484" s="96"/>
      <c r="AV484" s="96"/>
      <c r="AW484" s="96"/>
      <c r="AX484" s="96"/>
      <c r="AY484" s="96"/>
      <c r="AZ484" s="96"/>
      <c r="BA484" s="96"/>
      <c r="BB484" s="96"/>
    </row>
    <row r="485" spans="1:54" s="4" customFormat="1">
      <c r="A485" s="5"/>
      <c r="B485" s="23"/>
      <c r="C485" s="5"/>
      <c r="F485" s="44"/>
      <c r="I485" s="44"/>
      <c r="J485" s="44"/>
      <c r="K485" s="44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AJ485" s="95"/>
      <c r="AK485" s="95"/>
      <c r="AL485" s="95"/>
      <c r="AM485" s="96"/>
      <c r="AN485" s="96"/>
      <c r="AO485" s="96"/>
      <c r="AP485" s="96"/>
      <c r="AQ485" s="96"/>
      <c r="AR485" s="96"/>
      <c r="AS485" s="96"/>
      <c r="AT485" s="96"/>
      <c r="AU485" s="96"/>
      <c r="AV485" s="96"/>
      <c r="AW485" s="96"/>
      <c r="AX485" s="96"/>
      <c r="AY485" s="96"/>
      <c r="AZ485" s="96"/>
      <c r="BA485" s="96"/>
      <c r="BB485" s="96"/>
    </row>
    <row r="486" spans="1:54" s="4" customFormat="1">
      <c r="A486" s="5"/>
      <c r="B486" s="23"/>
      <c r="C486" s="5"/>
      <c r="F486" s="44"/>
      <c r="I486" s="44"/>
      <c r="J486" s="44"/>
      <c r="K486" s="44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AJ486" s="95"/>
      <c r="AK486" s="95"/>
      <c r="AL486" s="95"/>
      <c r="AM486" s="96"/>
      <c r="AN486" s="96"/>
      <c r="AO486" s="96"/>
      <c r="AP486" s="96"/>
      <c r="AQ486" s="96"/>
      <c r="AR486" s="96"/>
      <c r="AS486" s="96"/>
      <c r="AT486" s="96"/>
      <c r="AU486" s="96"/>
      <c r="AV486" s="96"/>
      <c r="AW486" s="96"/>
      <c r="AX486" s="96"/>
      <c r="AY486" s="96"/>
      <c r="AZ486" s="96"/>
      <c r="BA486" s="96"/>
      <c r="BB486" s="96"/>
    </row>
    <row r="487" spans="1:54" s="4" customFormat="1">
      <c r="A487" s="5"/>
      <c r="B487" s="23"/>
      <c r="C487" s="5"/>
      <c r="F487" s="44"/>
      <c r="I487" s="44"/>
      <c r="J487" s="44"/>
      <c r="K487" s="44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AJ487" s="95"/>
      <c r="AK487" s="95"/>
      <c r="AL487" s="95"/>
      <c r="AM487" s="96"/>
      <c r="AN487" s="96"/>
      <c r="AO487" s="96"/>
      <c r="AP487" s="96"/>
      <c r="AQ487" s="96"/>
      <c r="AR487" s="96"/>
      <c r="AS487" s="96"/>
      <c r="AT487" s="96"/>
      <c r="AU487" s="96"/>
      <c r="AV487" s="96"/>
      <c r="AW487" s="96"/>
      <c r="AX487" s="96"/>
      <c r="AY487" s="96"/>
      <c r="AZ487" s="96"/>
      <c r="BA487" s="96"/>
      <c r="BB487" s="96"/>
    </row>
    <row r="488" spans="1:54" s="4" customFormat="1">
      <c r="A488" s="5"/>
      <c r="B488" s="23"/>
      <c r="C488" s="5"/>
      <c r="F488" s="44"/>
      <c r="I488" s="44"/>
      <c r="J488" s="44"/>
      <c r="K488" s="44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AJ488" s="95"/>
      <c r="AK488" s="95"/>
      <c r="AL488" s="95"/>
      <c r="AM488" s="96"/>
      <c r="AN488" s="96"/>
      <c r="AO488" s="96"/>
      <c r="AP488" s="96"/>
      <c r="AQ488" s="96"/>
      <c r="AR488" s="96"/>
      <c r="AS488" s="96"/>
      <c r="AT488" s="96"/>
      <c r="AU488" s="96"/>
      <c r="AV488" s="96"/>
      <c r="AW488" s="96"/>
      <c r="AX488" s="96"/>
      <c r="AY488" s="96"/>
      <c r="AZ488" s="96"/>
      <c r="BA488" s="96"/>
      <c r="BB488" s="96"/>
    </row>
    <row r="489" spans="1:54" s="4" customFormat="1">
      <c r="A489" s="5"/>
      <c r="B489" s="23"/>
      <c r="C489" s="5"/>
      <c r="F489" s="44"/>
      <c r="I489" s="44"/>
      <c r="J489" s="44"/>
      <c r="K489" s="44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AJ489" s="95"/>
      <c r="AK489" s="95"/>
      <c r="AL489" s="95"/>
      <c r="AM489" s="96"/>
      <c r="AN489" s="96"/>
      <c r="AO489" s="96"/>
      <c r="AP489" s="96"/>
      <c r="AQ489" s="96"/>
      <c r="AR489" s="96"/>
      <c r="AS489" s="96"/>
      <c r="AT489" s="96"/>
      <c r="AU489" s="96"/>
      <c r="AV489" s="96"/>
      <c r="AW489" s="96"/>
      <c r="AX489" s="96"/>
      <c r="AY489" s="96"/>
      <c r="AZ489" s="96"/>
      <c r="BA489" s="96"/>
      <c r="BB489" s="96"/>
    </row>
    <row r="490" spans="1:54" s="4" customFormat="1">
      <c r="A490" s="5"/>
      <c r="B490" s="23"/>
      <c r="C490" s="5"/>
      <c r="F490" s="44"/>
      <c r="I490" s="44"/>
      <c r="J490" s="44"/>
      <c r="K490" s="44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AJ490" s="95"/>
      <c r="AK490" s="95"/>
      <c r="AL490" s="95"/>
      <c r="AM490" s="96"/>
      <c r="AN490" s="96"/>
      <c r="AO490" s="96"/>
      <c r="AP490" s="96"/>
      <c r="AQ490" s="96"/>
      <c r="AR490" s="96"/>
      <c r="AS490" s="96"/>
      <c r="AT490" s="96"/>
      <c r="AU490" s="96"/>
      <c r="AV490" s="96"/>
      <c r="AW490" s="96"/>
      <c r="AX490" s="96"/>
      <c r="AY490" s="96"/>
      <c r="AZ490" s="96"/>
      <c r="BA490" s="96"/>
      <c r="BB490" s="96"/>
    </row>
    <row r="491" spans="1:54" s="4" customFormat="1">
      <c r="A491" s="5"/>
      <c r="B491" s="23"/>
      <c r="C491" s="5"/>
      <c r="F491" s="44"/>
      <c r="I491" s="44"/>
      <c r="J491" s="44"/>
      <c r="K491" s="44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AJ491" s="95"/>
      <c r="AK491" s="95"/>
      <c r="AL491" s="95"/>
      <c r="AM491" s="96"/>
      <c r="AN491" s="96"/>
      <c r="AO491" s="96"/>
      <c r="AP491" s="96"/>
      <c r="AQ491" s="96"/>
      <c r="AR491" s="96"/>
      <c r="AS491" s="96"/>
      <c r="AT491" s="96"/>
      <c r="AU491" s="96"/>
      <c r="AV491" s="96"/>
      <c r="AW491" s="96"/>
      <c r="AX491" s="96"/>
      <c r="AY491" s="96"/>
      <c r="AZ491" s="96"/>
      <c r="BA491" s="96"/>
      <c r="BB491" s="96"/>
    </row>
    <row r="492" spans="1:54" s="4" customFormat="1">
      <c r="A492" s="5"/>
      <c r="B492" s="23"/>
      <c r="C492" s="5"/>
      <c r="F492" s="44"/>
      <c r="I492" s="44"/>
      <c r="J492" s="44"/>
      <c r="K492" s="44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AJ492" s="95"/>
      <c r="AK492" s="95"/>
      <c r="AL492" s="95"/>
      <c r="AM492" s="96"/>
      <c r="AN492" s="96"/>
      <c r="AO492" s="96"/>
      <c r="AP492" s="96"/>
      <c r="AQ492" s="96"/>
      <c r="AR492" s="96"/>
      <c r="AS492" s="96"/>
      <c r="AT492" s="96"/>
      <c r="AU492" s="96"/>
      <c r="AV492" s="96"/>
      <c r="AW492" s="96"/>
      <c r="AX492" s="96"/>
      <c r="AY492" s="96"/>
      <c r="AZ492" s="96"/>
      <c r="BA492" s="96"/>
      <c r="BB492" s="96"/>
    </row>
    <row r="493" spans="1:54" s="4" customFormat="1">
      <c r="A493" s="5"/>
      <c r="B493" s="23"/>
      <c r="C493" s="5"/>
      <c r="F493" s="44"/>
      <c r="I493" s="44"/>
      <c r="J493" s="44"/>
      <c r="K493" s="44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AJ493" s="95"/>
      <c r="AK493" s="95"/>
      <c r="AL493" s="95"/>
      <c r="AM493" s="96"/>
      <c r="AN493" s="96"/>
      <c r="AO493" s="96"/>
      <c r="AP493" s="96"/>
      <c r="AQ493" s="96"/>
      <c r="AR493" s="96"/>
      <c r="AS493" s="96"/>
      <c r="AT493" s="96"/>
      <c r="AU493" s="96"/>
      <c r="AV493" s="96"/>
      <c r="AW493" s="96"/>
      <c r="AX493" s="96"/>
      <c r="AY493" s="96"/>
      <c r="AZ493" s="96"/>
      <c r="BA493" s="96"/>
      <c r="BB493" s="96"/>
    </row>
    <row r="494" spans="1:54" s="4" customFormat="1">
      <c r="A494" s="5"/>
      <c r="B494" s="23"/>
      <c r="C494" s="5"/>
      <c r="F494" s="44"/>
      <c r="I494" s="44"/>
      <c r="J494" s="44"/>
      <c r="K494" s="44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AJ494" s="95"/>
      <c r="AK494" s="95"/>
      <c r="AL494" s="95"/>
      <c r="AM494" s="96"/>
      <c r="AN494" s="96"/>
      <c r="AO494" s="96"/>
      <c r="AP494" s="96"/>
      <c r="AQ494" s="96"/>
      <c r="AR494" s="96"/>
      <c r="AS494" s="96"/>
      <c r="AT494" s="96"/>
      <c r="AU494" s="96"/>
      <c r="AV494" s="96"/>
      <c r="AW494" s="96"/>
      <c r="AX494" s="96"/>
      <c r="AY494" s="96"/>
      <c r="AZ494" s="96"/>
      <c r="BA494" s="96"/>
      <c r="BB494" s="96"/>
    </row>
    <row r="495" spans="1:54" s="4" customFormat="1">
      <c r="A495" s="5"/>
      <c r="B495" s="23"/>
      <c r="C495" s="5"/>
      <c r="F495" s="44"/>
      <c r="I495" s="44"/>
      <c r="J495" s="44"/>
      <c r="K495" s="44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AJ495" s="95"/>
      <c r="AK495" s="95"/>
      <c r="AL495" s="95"/>
      <c r="AM495" s="96"/>
      <c r="AN495" s="96"/>
      <c r="AO495" s="96"/>
      <c r="AP495" s="96"/>
      <c r="AQ495" s="96"/>
      <c r="AR495" s="96"/>
      <c r="AS495" s="96"/>
      <c r="AT495" s="96"/>
      <c r="AU495" s="96"/>
      <c r="AV495" s="96"/>
      <c r="AW495" s="96"/>
      <c r="AX495" s="96"/>
      <c r="AY495" s="96"/>
      <c r="AZ495" s="96"/>
      <c r="BA495" s="96"/>
      <c r="BB495" s="96"/>
    </row>
    <row r="496" spans="1:54" s="4" customFormat="1">
      <c r="A496" s="5"/>
      <c r="B496" s="23"/>
      <c r="C496" s="5"/>
      <c r="F496" s="44"/>
      <c r="I496" s="44"/>
      <c r="J496" s="44"/>
      <c r="K496" s="44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AJ496" s="95"/>
      <c r="AK496" s="95"/>
      <c r="AL496" s="95"/>
      <c r="AM496" s="96"/>
      <c r="AN496" s="96"/>
      <c r="AO496" s="96"/>
      <c r="AP496" s="96"/>
      <c r="AQ496" s="96"/>
      <c r="AR496" s="96"/>
      <c r="AS496" s="96"/>
      <c r="AT496" s="96"/>
      <c r="AU496" s="96"/>
      <c r="AV496" s="96"/>
      <c r="AW496" s="96"/>
      <c r="AX496" s="96"/>
      <c r="AY496" s="96"/>
      <c r="AZ496" s="96"/>
      <c r="BA496" s="96"/>
      <c r="BB496" s="96"/>
    </row>
    <row r="497" spans="1:54" s="4" customFormat="1">
      <c r="A497" s="5"/>
      <c r="B497" s="23"/>
      <c r="C497" s="5"/>
      <c r="F497" s="44"/>
      <c r="I497" s="44"/>
      <c r="J497" s="44"/>
      <c r="K497" s="44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AJ497" s="95"/>
      <c r="AK497" s="95"/>
      <c r="AL497" s="95"/>
      <c r="AM497" s="96"/>
      <c r="AN497" s="96"/>
      <c r="AO497" s="96"/>
      <c r="AP497" s="96"/>
      <c r="AQ497" s="96"/>
      <c r="AR497" s="96"/>
      <c r="AS497" s="96"/>
      <c r="AT497" s="96"/>
      <c r="AU497" s="96"/>
      <c r="AV497" s="96"/>
      <c r="AW497" s="96"/>
      <c r="AX497" s="96"/>
      <c r="AY497" s="96"/>
      <c r="AZ497" s="96"/>
      <c r="BA497" s="96"/>
      <c r="BB497" s="96"/>
    </row>
    <row r="498" spans="1:54" s="4" customFormat="1">
      <c r="A498" s="5"/>
      <c r="B498" s="23"/>
      <c r="C498" s="5"/>
      <c r="F498" s="44"/>
      <c r="I498" s="44"/>
      <c r="J498" s="44"/>
      <c r="K498" s="44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AJ498" s="95"/>
      <c r="AK498" s="95"/>
      <c r="AL498" s="95"/>
      <c r="AM498" s="96"/>
      <c r="AN498" s="96"/>
      <c r="AO498" s="96"/>
      <c r="AP498" s="96"/>
      <c r="AQ498" s="96"/>
      <c r="AR498" s="96"/>
      <c r="AS498" s="96"/>
      <c r="AT498" s="96"/>
      <c r="AU498" s="96"/>
      <c r="AV498" s="96"/>
      <c r="AW498" s="96"/>
      <c r="AX498" s="96"/>
      <c r="AY498" s="96"/>
      <c r="AZ498" s="96"/>
      <c r="BA498" s="96"/>
      <c r="BB498" s="96"/>
    </row>
    <row r="499" spans="1:54" s="4" customFormat="1">
      <c r="A499" s="5"/>
      <c r="B499" s="23"/>
      <c r="C499" s="5"/>
      <c r="F499" s="44"/>
      <c r="I499" s="44"/>
      <c r="J499" s="44"/>
      <c r="K499" s="44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AJ499" s="95"/>
      <c r="AK499" s="95"/>
      <c r="AL499" s="95"/>
      <c r="AM499" s="96"/>
      <c r="AN499" s="96"/>
      <c r="AO499" s="96"/>
      <c r="AP499" s="96"/>
      <c r="AQ499" s="96"/>
      <c r="AR499" s="96"/>
      <c r="AS499" s="96"/>
      <c r="AT499" s="96"/>
      <c r="AU499" s="96"/>
      <c r="AV499" s="96"/>
      <c r="AW499" s="96"/>
      <c r="AX499" s="96"/>
      <c r="AY499" s="96"/>
      <c r="AZ499" s="96"/>
      <c r="BA499" s="96"/>
      <c r="BB499" s="96"/>
    </row>
    <row r="500" spans="1:54" s="4" customFormat="1">
      <c r="A500" s="5"/>
      <c r="B500" s="23"/>
      <c r="C500" s="5"/>
      <c r="F500" s="44"/>
      <c r="I500" s="44"/>
      <c r="J500" s="44"/>
      <c r="K500" s="44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AJ500" s="95"/>
      <c r="AK500" s="95"/>
      <c r="AL500" s="95"/>
      <c r="AM500" s="96"/>
      <c r="AN500" s="96"/>
      <c r="AO500" s="96"/>
      <c r="AP500" s="96"/>
      <c r="AQ500" s="96"/>
      <c r="AR500" s="96"/>
      <c r="AS500" s="96"/>
      <c r="AT500" s="96"/>
      <c r="AU500" s="96"/>
      <c r="AV500" s="96"/>
      <c r="AW500" s="96"/>
      <c r="AX500" s="96"/>
      <c r="AY500" s="96"/>
      <c r="AZ500" s="96"/>
      <c r="BA500" s="96"/>
      <c r="BB500" s="96"/>
    </row>
    <row r="501" spans="1:54" s="4" customFormat="1">
      <c r="A501" s="5"/>
      <c r="B501" s="23"/>
      <c r="C501" s="5"/>
      <c r="F501" s="44"/>
      <c r="I501" s="44"/>
      <c r="J501" s="44"/>
      <c r="K501" s="44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AJ501" s="95"/>
      <c r="AK501" s="95"/>
      <c r="AL501" s="95"/>
      <c r="AM501" s="96"/>
      <c r="AN501" s="96"/>
      <c r="AO501" s="96"/>
      <c r="AP501" s="96"/>
      <c r="AQ501" s="96"/>
      <c r="AR501" s="96"/>
      <c r="AS501" s="96"/>
      <c r="AT501" s="96"/>
      <c r="AU501" s="96"/>
      <c r="AV501" s="96"/>
      <c r="AW501" s="96"/>
      <c r="AX501" s="96"/>
      <c r="AY501" s="96"/>
      <c r="AZ501" s="96"/>
      <c r="BA501" s="96"/>
      <c r="BB501" s="96"/>
    </row>
    <row r="502" spans="1:54" s="4" customFormat="1">
      <c r="A502" s="5"/>
      <c r="B502" s="23"/>
      <c r="C502" s="5"/>
      <c r="F502" s="44"/>
      <c r="I502" s="44"/>
      <c r="J502" s="44"/>
      <c r="K502" s="44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AJ502" s="95"/>
      <c r="AK502" s="95"/>
      <c r="AL502" s="95"/>
      <c r="AM502" s="96"/>
      <c r="AN502" s="96"/>
      <c r="AO502" s="96"/>
      <c r="AP502" s="96"/>
      <c r="AQ502" s="96"/>
      <c r="AR502" s="96"/>
      <c r="AS502" s="96"/>
      <c r="AT502" s="96"/>
      <c r="AU502" s="96"/>
      <c r="AV502" s="96"/>
      <c r="AW502" s="96"/>
      <c r="AX502" s="96"/>
      <c r="AY502" s="96"/>
      <c r="AZ502" s="96"/>
      <c r="BA502" s="96"/>
      <c r="BB502" s="96"/>
    </row>
    <row r="503" spans="1:54" s="4" customFormat="1">
      <c r="A503" s="5"/>
      <c r="B503" s="23"/>
      <c r="C503" s="5"/>
      <c r="F503" s="44"/>
      <c r="I503" s="44"/>
      <c r="J503" s="44"/>
      <c r="K503" s="44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AJ503" s="95"/>
      <c r="AK503" s="95"/>
      <c r="AL503" s="95"/>
      <c r="AM503" s="96"/>
      <c r="AN503" s="96"/>
      <c r="AO503" s="96"/>
      <c r="AP503" s="96"/>
      <c r="AQ503" s="96"/>
      <c r="AR503" s="96"/>
      <c r="AS503" s="96"/>
      <c r="AT503" s="96"/>
      <c r="AU503" s="96"/>
      <c r="AV503" s="96"/>
      <c r="AW503" s="96"/>
      <c r="AX503" s="96"/>
      <c r="AY503" s="96"/>
      <c r="AZ503" s="96"/>
      <c r="BA503" s="96"/>
      <c r="BB503" s="96"/>
    </row>
    <row r="504" spans="1:54" s="4" customFormat="1">
      <c r="A504" s="5"/>
      <c r="B504" s="23"/>
      <c r="C504" s="5"/>
      <c r="F504" s="44"/>
      <c r="I504" s="44"/>
      <c r="J504" s="44"/>
      <c r="K504" s="44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AJ504" s="95"/>
      <c r="AK504" s="95"/>
      <c r="AL504" s="95"/>
      <c r="AM504" s="96"/>
      <c r="AN504" s="96"/>
      <c r="AO504" s="96"/>
      <c r="AP504" s="96"/>
      <c r="AQ504" s="96"/>
      <c r="AR504" s="96"/>
      <c r="AS504" s="96"/>
      <c r="AT504" s="96"/>
      <c r="AU504" s="96"/>
      <c r="AV504" s="96"/>
      <c r="AW504" s="96"/>
      <c r="AX504" s="96"/>
      <c r="AY504" s="96"/>
      <c r="AZ504" s="96"/>
      <c r="BA504" s="96"/>
      <c r="BB504" s="96"/>
    </row>
    <row r="505" spans="1:54" s="4" customFormat="1">
      <c r="A505" s="5"/>
      <c r="B505" s="23"/>
      <c r="C505" s="5"/>
      <c r="F505" s="44"/>
      <c r="I505" s="44"/>
      <c r="J505" s="44"/>
      <c r="K505" s="44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AJ505" s="95"/>
      <c r="AK505" s="95"/>
      <c r="AL505" s="95"/>
      <c r="AM505" s="96"/>
      <c r="AN505" s="96"/>
      <c r="AO505" s="96"/>
      <c r="AP505" s="96"/>
      <c r="AQ505" s="96"/>
      <c r="AR505" s="96"/>
      <c r="AS505" s="96"/>
      <c r="AT505" s="96"/>
      <c r="AU505" s="96"/>
      <c r="AV505" s="96"/>
      <c r="AW505" s="96"/>
      <c r="AX505" s="96"/>
      <c r="AY505" s="96"/>
      <c r="AZ505" s="96"/>
      <c r="BA505" s="96"/>
      <c r="BB505" s="96"/>
    </row>
    <row r="506" spans="1:54" s="4" customFormat="1">
      <c r="A506" s="5"/>
      <c r="B506" s="23"/>
      <c r="C506" s="5"/>
      <c r="F506" s="44"/>
      <c r="I506" s="44"/>
      <c r="J506" s="44"/>
      <c r="K506" s="44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AJ506" s="95"/>
      <c r="AK506" s="95"/>
      <c r="AL506" s="95"/>
      <c r="AM506" s="96"/>
      <c r="AN506" s="96"/>
      <c r="AO506" s="96"/>
      <c r="AP506" s="96"/>
      <c r="AQ506" s="96"/>
      <c r="AR506" s="96"/>
      <c r="AS506" s="96"/>
      <c r="AT506" s="96"/>
      <c r="AU506" s="96"/>
      <c r="AV506" s="96"/>
      <c r="AW506" s="96"/>
      <c r="AX506" s="96"/>
      <c r="AY506" s="96"/>
      <c r="AZ506" s="96"/>
      <c r="BA506" s="96"/>
      <c r="BB506" s="96"/>
    </row>
    <row r="507" spans="1:54" s="4" customFormat="1">
      <c r="A507" s="5"/>
      <c r="B507" s="23"/>
      <c r="C507" s="5"/>
      <c r="F507" s="44"/>
      <c r="I507" s="44"/>
      <c r="J507" s="44"/>
      <c r="K507" s="44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AJ507" s="95"/>
      <c r="AK507" s="95"/>
      <c r="AL507" s="95"/>
      <c r="AM507" s="96"/>
      <c r="AN507" s="96"/>
      <c r="AO507" s="96"/>
      <c r="AP507" s="96"/>
      <c r="AQ507" s="96"/>
      <c r="AR507" s="96"/>
      <c r="AS507" s="96"/>
      <c r="AT507" s="96"/>
      <c r="AU507" s="96"/>
      <c r="AV507" s="96"/>
      <c r="AW507" s="96"/>
      <c r="AX507" s="96"/>
      <c r="AY507" s="96"/>
      <c r="AZ507" s="96"/>
      <c r="BA507" s="96"/>
      <c r="BB507" s="96"/>
    </row>
    <row r="508" spans="1:54" s="4" customFormat="1">
      <c r="A508" s="5"/>
      <c r="B508" s="23"/>
      <c r="C508" s="5"/>
      <c r="F508" s="44"/>
      <c r="I508" s="44"/>
      <c r="J508" s="44"/>
      <c r="K508" s="44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AJ508" s="95"/>
      <c r="AK508" s="95"/>
      <c r="AL508" s="95"/>
      <c r="AM508" s="96"/>
      <c r="AN508" s="96"/>
      <c r="AO508" s="96"/>
      <c r="AP508" s="96"/>
      <c r="AQ508" s="96"/>
      <c r="AR508" s="96"/>
      <c r="AS508" s="96"/>
      <c r="AT508" s="96"/>
      <c r="AU508" s="96"/>
      <c r="AV508" s="96"/>
      <c r="AW508" s="96"/>
      <c r="AX508" s="96"/>
      <c r="AY508" s="96"/>
      <c r="AZ508" s="96"/>
      <c r="BA508" s="96"/>
      <c r="BB508" s="96"/>
    </row>
    <row r="509" spans="1:54" s="4" customFormat="1">
      <c r="A509" s="5"/>
      <c r="B509" s="23"/>
      <c r="C509" s="5"/>
      <c r="F509" s="44"/>
      <c r="I509" s="44"/>
      <c r="J509" s="44"/>
      <c r="K509" s="44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AJ509" s="95"/>
      <c r="AK509" s="95"/>
      <c r="AL509" s="95"/>
      <c r="AM509" s="96"/>
      <c r="AN509" s="96"/>
      <c r="AO509" s="96"/>
      <c r="AP509" s="96"/>
      <c r="AQ509" s="96"/>
      <c r="AR509" s="96"/>
      <c r="AS509" s="96"/>
      <c r="AT509" s="96"/>
      <c r="AU509" s="96"/>
      <c r="AV509" s="96"/>
      <c r="AW509" s="96"/>
      <c r="AX509" s="96"/>
      <c r="AY509" s="96"/>
      <c r="AZ509" s="96"/>
      <c r="BA509" s="96"/>
      <c r="BB509" s="96"/>
    </row>
    <row r="510" spans="1:54" s="4" customFormat="1">
      <c r="A510" s="5"/>
      <c r="B510" s="23"/>
      <c r="C510" s="5"/>
      <c r="F510" s="44"/>
      <c r="I510" s="44"/>
      <c r="J510" s="44"/>
      <c r="K510" s="44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AJ510" s="95"/>
      <c r="AK510" s="95"/>
      <c r="AL510" s="95"/>
      <c r="AM510" s="96"/>
      <c r="AN510" s="96"/>
      <c r="AO510" s="96"/>
      <c r="AP510" s="96"/>
      <c r="AQ510" s="96"/>
      <c r="AR510" s="96"/>
      <c r="AS510" s="96"/>
      <c r="AT510" s="96"/>
      <c r="AU510" s="96"/>
      <c r="AV510" s="96"/>
      <c r="AW510" s="96"/>
      <c r="AX510" s="96"/>
      <c r="AY510" s="96"/>
      <c r="AZ510" s="96"/>
      <c r="BA510" s="96"/>
      <c r="BB510" s="96"/>
    </row>
    <row r="511" spans="1:54" s="4" customFormat="1">
      <c r="A511" s="5"/>
      <c r="B511" s="23"/>
      <c r="C511" s="5"/>
      <c r="F511" s="44"/>
      <c r="I511" s="44"/>
      <c r="J511" s="44"/>
      <c r="K511" s="44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AJ511" s="95"/>
      <c r="AK511" s="95"/>
      <c r="AL511" s="95"/>
      <c r="AM511" s="96"/>
      <c r="AN511" s="96"/>
      <c r="AO511" s="96"/>
      <c r="AP511" s="96"/>
      <c r="AQ511" s="96"/>
      <c r="AR511" s="96"/>
      <c r="AS511" s="96"/>
      <c r="AT511" s="96"/>
      <c r="AU511" s="96"/>
      <c r="AV511" s="96"/>
      <c r="AW511" s="96"/>
      <c r="AX511" s="96"/>
      <c r="AY511" s="96"/>
      <c r="AZ511" s="96"/>
      <c r="BA511" s="96"/>
      <c r="BB511" s="96"/>
    </row>
    <row r="512" spans="1:54" s="4" customFormat="1">
      <c r="A512" s="5"/>
      <c r="B512" s="23"/>
      <c r="C512" s="5"/>
      <c r="F512" s="44"/>
      <c r="I512" s="44"/>
      <c r="J512" s="44"/>
      <c r="K512" s="44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AJ512" s="95"/>
      <c r="AK512" s="95"/>
      <c r="AL512" s="95"/>
      <c r="AM512" s="96"/>
      <c r="AN512" s="96"/>
      <c r="AO512" s="96"/>
      <c r="AP512" s="96"/>
      <c r="AQ512" s="96"/>
      <c r="AR512" s="96"/>
      <c r="AS512" s="96"/>
      <c r="AT512" s="96"/>
      <c r="AU512" s="96"/>
      <c r="AV512" s="96"/>
      <c r="AW512" s="96"/>
      <c r="AX512" s="96"/>
      <c r="AY512" s="96"/>
      <c r="AZ512" s="96"/>
      <c r="BA512" s="96"/>
      <c r="BB512" s="96"/>
    </row>
    <row r="513" spans="1:54" s="4" customFormat="1">
      <c r="A513" s="5"/>
      <c r="B513" s="23"/>
      <c r="C513" s="5"/>
      <c r="F513" s="44"/>
      <c r="I513" s="44"/>
      <c r="J513" s="44"/>
      <c r="K513" s="44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AJ513" s="95"/>
      <c r="AK513" s="95"/>
      <c r="AL513" s="95"/>
      <c r="AM513" s="96"/>
      <c r="AN513" s="96"/>
      <c r="AO513" s="96"/>
      <c r="AP513" s="96"/>
      <c r="AQ513" s="96"/>
      <c r="AR513" s="96"/>
      <c r="AS513" s="96"/>
      <c r="AT513" s="96"/>
      <c r="AU513" s="96"/>
      <c r="AV513" s="96"/>
      <c r="AW513" s="96"/>
      <c r="AX513" s="96"/>
      <c r="AY513" s="96"/>
      <c r="AZ513" s="96"/>
      <c r="BA513" s="96"/>
      <c r="BB513" s="96"/>
    </row>
    <row r="514" spans="1:54" s="4" customFormat="1">
      <c r="A514" s="5"/>
      <c r="B514" s="23"/>
      <c r="C514" s="5"/>
      <c r="F514" s="44"/>
      <c r="I514" s="44"/>
      <c r="J514" s="44"/>
      <c r="K514" s="44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AJ514" s="95"/>
      <c r="AK514" s="95"/>
      <c r="AL514" s="95"/>
      <c r="AM514" s="96"/>
      <c r="AN514" s="96"/>
      <c r="AO514" s="96"/>
      <c r="AP514" s="96"/>
      <c r="AQ514" s="96"/>
      <c r="AR514" s="96"/>
      <c r="AS514" s="96"/>
      <c r="AT514" s="96"/>
      <c r="AU514" s="96"/>
      <c r="AV514" s="96"/>
      <c r="AW514" s="96"/>
      <c r="AX514" s="96"/>
      <c r="AY514" s="96"/>
      <c r="AZ514" s="96"/>
      <c r="BA514" s="96"/>
      <c r="BB514" s="96"/>
    </row>
    <row r="515" spans="1:54" s="4" customFormat="1">
      <c r="A515" s="5"/>
      <c r="B515" s="23"/>
      <c r="C515" s="5"/>
      <c r="F515" s="44"/>
      <c r="I515" s="44"/>
      <c r="J515" s="44"/>
      <c r="K515" s="44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AJ515" s="95"/>
      <c r="AK515" s="95"/>
      <c r="AL515" s="95"/>
      <c r="AM515" s="96"/>
      <c r="AN515" s="96"/>
      <c r="AO515" s="96"/>
      <c r="AP515" s="96"/>
      <c r="AQ515" s="96"/>
      <c r="AR515" s="96"/>
      <c r="AS515" s="96"/>
      <c r="AT515" s="96"/>
      <c r="AU515" s="96"/>
      <c r="AV515" s="96"/>
      <c r="AW515" s="96"/>
      <c r="AX515" s="96"/>
      <c r="AY515" s="96"/>
      <c r="AZ515" s="96"/>
      <c r="BA515" s="96"/>
      <c r="BB515" s="96"/>
    </row>
    <row r="516" spans="1:54" s="4" customFormat="1">
      <c r="A516" s="5"/>
      <c r="B516" s="23"/>
      <c r="C516" s="5"/>
      <c r="F516" s="44"/>
      <c r="I516" s="44"/>
      <c r="J516" s="44"/>
      <c r="K516" s="44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AJ516" s="95"/>
      <c r="AK516" s="95"/>
      <c r="AL516" s="95"/>
      <c r="AM516" s="96"/>
      <c r="AN516" s="96"/>
      <c r="AO516" s="96"/>
      <c r="AP516" s="96"/>
      <c r="AQ516" s="96"/>
      <c r="AR516" s="96"/>
      <c r="AS516" s="96"/>
      <c r="AT516" s="96"/>
      <c r="AU516" s="96"/>
      <c r="AV516" s="96"/>
      <c r="AW516" s="96"/>
      <c r="AX516" s="96"/>
      <c r="AY516" s="96"/>
      <c r="AZ516" s="96"/>
      <c r="BA516" s="96"/>
      <c r="BB516" s="96"/>
    </row>
    <row r="517" spans="1:54" s="4" customFormat="1">
      <c r="A517" s="5"/>
      <c r="B517" s="23"/>
      <c r="C517" s="5"/>
      <c r="F517" s="44"/>
      <c r="I517" s="44"/>
      <c r="J517" s="44"/>
      <c r="K517" s="44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AJ517" s="95"/>
      <c r="AK517" s="95"/>
      <c r="AL517" s="95"/>
      <c r="AM517" s="96"/>
      <c r="AN517" s="96"/>
      <c r="AO517" s="96"/>
      <c r="AP517" s="96"/>
      <c r="AQ517" s="96"/>
      <c r="AR517" s="96"/>
      <c r="AS517" s="96"/>
      <c r="AT517" s="96"/>
      <c r="AU517" s="96"/>
      <c r="AV517" s="96"/>
      <c r="AW517" s="96"/>
      <c r="AX517" s="96"/>
      <c r="AY517" s="96"/>
      <c r="AZ517" s="96"/>
      <c r="BA517" s="96"/>
      <c r="BB517" s="96"/>
    </row>
    <row r="518" spans="1:54" s="4" customFormat="1">
      <c r="A518" s="5"/>
      <c r="B518" s="23"/>
      <c r="C518" s="5"/>
      <c r="F518" s="44"/>
      <c r="I518" s="44"/>
      <c r="J518" s="44"/>
      <c r="K518" s="44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AJ518" s="95"/>
      <c r="AK518" s="95"/>
      <c r="AL518" s="95"/>
      <c r="AM518" s="96"/>
      <c r="AN518" s="96"/>
      <c r="AO518" s="96"/>
      <c r="AP518" s="96"/>
      <c r="AQ518" s="96"/>
      <c r="AR518" s="96"/>
      <c r="AS518" s="96"/>
      <c r="AT518" s="96"/>
      <c r="AU518" s="96"/>
      <c r="AV518" s="96"/>
      <c r="AW518" s="96"/>
      <c r="AX518" s="96"/>
      <c r="AY518" s="96"/>
      <c r="AZ518" s="96"/>
      <c r="BA518" s="96"/>
      <c r="BB518" s="96"/>
    </row>
    <row r="519" spans="1:54" s="4" customFormat="1">
      <c r="A519" s="5"/>
      <c r="B519" s="23"/>
      <c r="C519" s="5"/>
      <c r="F519" s="44"/>
      <c r="I519" s="44"/>
      <c r="J519" s="44"/>
      <c r="K519" s="44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AJ519" s="95"/>
      <c r="AK519" s="95"/>
      <c r="AL519" s="95"/>
      <c r="AM519" s="96"/>
      <c r="AN519" s="96"/>
      <c r="AO519" s="96"/>
      <c r="AP519" s="96"/>
      <c r="AQ519" s="96"/>
      <c r="AR519" s="96"/>
      <c r="AS519" s="96"/>
      <c r="AT519" s="96"/>
      <c r="AU519" s="96"/>
      <c r="AV519" s="96"/>
      <c r="AW519" s="96"/>
      <c r="AX519" s="96"/>
      <c r="AY519" s="96"/>
      <c r="AZ519" s="96"/>
      <c r="BA519" s="96"/>
      <c r="BB519" s="96"/>
    </row>
    <row r="520" spans="1:54" s="4" customFormat="1">
      <c r="A520" s="5"/>
      <c r="B520" s="23"/>
      <c r="C520" s="5"/>
      <c r="F520" s="44"/>
      <c r="I520" s="44"/>
      <c r="J520" s="44"/>
      <c r="K520" s="44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AJ520" s="95"/>
      <c r="AK520" s="95"/>
      <c r="AL520" s="95"/>
      <c r="AM520" s="96"/>
      <c r="AN520" s="96"/>
      <c r="AO520" s="96"/>
      <c r="AP520" s="96"/>
      <c r="AQ520" s="96"/>
      <c r="AR520" s="96"/>
      <c r="AS520" s="96"/>
      <c r="AT520" s="96"/>
      <c r="AU520" s="96"/>
      <c r="AV520" s="96"/>
      <c r="AW520" s="96"/>
      <c r="AX520" s="96"/>
      <c r="AY520" s="96"/>
      <c r="AZ520" s="96"/>
      <c r="BA520" s="96"/>
      <c r="BB520" s="96"/>
    </row>
    <row r="521" spans="1:54" s="4" customFormat="1">
      <c r="A521" s="5"/>
      <c r="B521" s="23"/>
      <c r="C521" s="5"/>
      <c r="F521" s="44"/>
      <c r="I521" s="44"/>
      <c r="J521" s="44"/>
      <c r="K521" s="44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AJ521" s="95"/>
      <c r="AK521" s="95"/>
      <c r="AL521" s="95"/>
      <c r="AM521" s="96"/>
      <c r="AN521" s="96"/>
      <c r="AO521" s="96"/>
      <c r="AP521" s="96"/>
      <c r="AQ521" s="96"/>
      <c r="AR521" s="96"/>
      <c r="AS521" s="96"/>
      <c r="AT521" s="96"/>
      <c r="AU521" s="96"/>
      <c r="AV521" s="96"/>
      <c r="AW521" s="96"/>
      <c r="AX521" s="96"/>
      <c r="AY521" s="96"/>
      <c r="AZ521" s="96"/>
      <c r="BA521" s="96"/>
      <c r="BB521" s="96"/>
    </row>
    <row r="522" spans="1:54" s="4" customFormat="1">
      <c r="A522" s="5"/>
      <c r="B522" s="23"/>
      <c r="C522" s="5"/>
      <c r="F522" s="44"/>
      <c r="I522" s="44"/>
      <c r="J522" s="44"/>
      <c r="K522" s="44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AJ522" s="95"/>
      <c r="AK522" s="95"/>
      <c r="AL522" s="95"/>
      <c r="AM522" s="96"/>
      <c r="AN522" s="96"/>
      <c r="AO522" s="96"/>
      <c r="AP522" s="96"/>
      <c r="AQ522" s="96"/>
      <c r="AR522" s="96"/>
      <c r="AS522" s="96"/>
      <c r="AT522" s="96"/>
      <c r="AU522" s="96"/>
      <c r="AV522" s="96"/>
      <c r="AW522" s="96"/>
      <c r="AX522" s="96"/>
      <c r="AY522" s="96"/>
      <c r="AZ522" s="96"/>
      <c r="BA522" s="96"/>
      <c r="BB522" s="96"/>
    </row>
    <row r="523" spans="1:54" s="4" customFormat="1">
      <c r="A523" s="5"/>
      <c r="B523" s="23"/>
      <c r="C523" s="5"/>
      <c r="F523" s="44"/>
      <c r="I523" s="44"/>
      <c r="J523" s="44"/>
      <c r="K523" s="44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AJ523" s="95"/>
      <c r="AK523" s="95"/>
      <c r="AL523" s="95"/>
      <c r="AM523" s="96"/>
      <c r="AN523" s="96"/>
      <c r="AO523" s="96"/>
      <c r="AP523" s="96"/>
      <c r="AQ523" s="96"/>
      <c r="AR523" s="96"/>
      <c r="AS523" s="96"/>
      <c r="AT523" s="96"/>
      <c r="AU523" s="96"/>
      <c r="AV523" s="96"/>
      <c r="AW523" s="96"/>
      <c r="AX523" s="96"/>
      <c r="AY523" s="96"/>
      <c r="AZ523" s="96"/>
      <c r="BA523" s="96"/>
      <c r="BB523" s="96"/>
    </row>
    <row r="524" spans="1:54" s="4" customFormat="1">
      <c r="A524" s="5"/>
      <c r="B524" s="23"/>
      <c r="C524" s="5"/>
      <c r="F524" s="44"/>
      <c r="I524" s="44"/>
      <c r="J524" s="44"/>
      <c r="K524" s="44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AJ524" s="95"/>
      <c r="AK524" s="95"/>
      <c r="AL524" s="95"/>
      <c r="AM524" s="96"/>
      <c r="AN524" s="96"/>
      <c r="AO524" s="96"/>
      <c r="AP524" s="96"/>
      <c r="AQ524" s="96"/>
      <c r="AR524" s="96"/>
      <c r="AS524" s="96"/>
      <c r="AT524" s="96"/>
      <c r="AU524" s="96"/>
      <c r="AV524" s="96"/>
      <c r="AW524" s="96"/>
      <c r="AX524" s="96"/>
      <c r="AY524" s="96"/>
      <c r="AZ524" s="96"/>
      <c r="BA524" s="96"/>
      <c r="BB524" s="96"/>
    </row>
    <row r="525" spans="1:54" s="4" customFormat="1">
      <c r="A525" s="5"/>
      <c r="B525" s="23"/>
      <c r="C525" s="5"/>
      <c r="F525" s="44"/>
      <c r="I525" s="44"/>
      <c r="J525" s="44"/>
      <c r="K525" s="44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AJ525" s="95"/>
      <c r="AK525" s="95"/>
      <c r="AL525" s="95"/>
      <c r="AM525" s="96"/>
      <c r="AN525" s="96"/>
      <c r="AO525" s="96"/>
      <c r="AP525" s="96"/>
      <c r="AQ525" s="96"/>
      <c r="AR525" s="96"/>
      <c r="AS525" s="96"/>
      <c r="AT525" s="96"/>
      <c r="AU525" s="96"/>
      <c r="AV525" s="96"/>
      <c r="AW525" s="96"/>
      <c r="AX525" s="96"/>
      <c r="AY525" s="96"/>
      <c r="AZ525" s="96"/>
      <c r="BA525" s="96"/>
      <c r="BB525" s="96"/>
    </row>
    <row r="526" spans="1:54" s="4" customFormat="1">
      <c r="A526" s="5"/>
      <c r="B526" s="23"/>
      <c r="C526" s="5"/>
      <c r="F526" s="44"/>
      <c r="I526" s="44"/>
      <c r="J526" s="44"/>
      <c r="K526" s="44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AJ526" s="95"/>
      <c r="AK526" s="95"/>
      <c r="AL526" s="95"/>
      <c r="AM526" s="96"/>
      <c r="AN526" s="96"/>
      <c r="AO526" s="96"/>
      <c r="AP526" s="96"/>
      <c r="AQ526" s="96"/>
      <c r="AR526" s="96"/>
      <c r="AS526" s="96"/>
      <c r="AT526" s="96"/>
      <c r="AU526" s="96"/>
      <c r="AV526" s="96"/>
      <c r="AW526" s="96"/>
      <c r="AX526" s="96"/>
      <c r="AY526" s="96"/>
      <c r="AZ526" s="96"/>
      <c r="BA526" s="96"/>
      <c r="BB526" s="96"/>
    </row>
    <row r="527" spans="1:54" s="4" customFormat="1">
      <c r="A527" s="5"/>
      <c r="B527" s="23"/>
      <c r="C527" s="5"/>
      <c r="F527" s="44"/>
      <c r="I527" s="44"/>
      <c r="J527" s="44"/>
      <c r="K527" s="44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AJ527" s="95"/>
      <c r="AK527" s="95"/>
      <c r="AL527" s="95"/>
      <c r="AM527" s="96"/>
      <c r="AN527" s="96"/>
      <c r="AO527" s="96"/>
      <c r="AP527" s="96"/>
      <c r="AQ527" s="96"/>
      <c r="AR527" s="96"/>
      <c r="AS527" s="96"/>
      <c r="AT527" s="96"/>
      <c r="AU527" s="96"/>
      <c r="AV527" s="96"/>
      <c r="AW527" s="96"/>
      <c r="AX527" s="96"/>
      <c r="AY527" s="96"/>
      <c r="AZ527" s="96"/>
      <c r="BA527" s="96"/>
      <c r="BB527" s="96"/>
    </row>
    <row r="528" spans="1:54" s="4" customFormat="1">
      <c r="A528" s="5"/>
      <c r="B528" s="23"/>
      <c r="C528" s="5"/>
      <c r="F528" s="44"/>
      <c r="I528" s="44"/>
      <c r="J528" s="44"/>
      <c r="K528" s="44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AJ528" s="95"/>
      <c r="AK528" s="95"/>
      <c r="AL528" s="95"/>
      <c r="AM528" s="96"/>
      <c r="AN528" s="96"/>
      <c r="AO528" s="96"/>
      <c r="AP528" s="96"/>
      <c r="AQ528" s="96"/>
      <c r="AR528" s="96"/>
      <c r="AS528" s="96"/>
      <c r="AT528" s="96"/>
      <c r="AU528" s="96"/>
      <c r="AV528" s="96"/>
      <c r="AW528" s="96"/>
      <c r="AX528" s="96"/>
      <c r="AY528" s="96"/>
      <c r="AZ528" s="96"/>
      <c r="BA528" s="96"/>
      <c r="BB528" s="96"/>
    </row>
    <row r="529" spans="1:54" s="4" customFormat="1">
      <c r="A529" s="5"/>
      <c r="B529" s="23"/>
      <c r="C529" s="5"/>
      <c r="F529" s="44"/>
      <c r="I529" s="44"/>
      <c r="J529" s="44"/>
      <c r="K529" s="44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AJ529" s="95"/>
      <c r="AK529" s="95"/>
      <c r="AL529" s="95"/>
      <c r="AM529" s="96"/>
      <c r="AN529" s="96"/>
      <c r="AO529" s="96"/>
      <c r="AP529" s="96"/>
      <c r="AQ529" s="96"/>
      <c r="AR529" s="96"/>
      <c r="AS529" s="96"/>
      <c r="AT529" s="96"/>
      <c r="AU529" s="96"/>
      <c r="AV529" s="96"/>
      <c r="AW529" s="96"/>
      <c r="AX529" s="96"/>
      <c r="AY529" s="96"/>
      <c r="AZ529" s="96"/>
      <c r="BA529" s="96"/>
      <c r="BB529" s="96"/>
    </row>
    <row r="530" spans="1:54" s="4" customFormat="1">
      <c r="A530" s="5"/>
      <c r="B530" s="23"/>
      <c r="C530" s="5"/>
      <c r="F530" s="44"/>
      <c r="I530" s="44"/>
      <c r="J530" s="44"/>
      <c r="K530" s="44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AJ530" s="95"/>
      <c r="AK530" s="95"/>
      <c r="AL530" s="95"/>
      <c r="AM530" s="96"/>
      <c r="AN530" s="96"/>
      <c r="AO530" s="96"/>
      <c r="AP530" s="96"/>
      <c r="AQ530" s="96"/>
      <c r="AR530" s="96"/>
      <c r="AS530" s="96"/>
      <c r="AT530" s="96"/>
      <c r="AU530" s="96"/>
      <c r="AV530" s="96"/>
      <c r="AW530" s="96"/>
      <c r="AX530" s="96"/>
      <c r="AY530" s="96"/>
      <c r="AZ530" s="96"/>
      <c r="BA530" s="96"/>
      <c r="BB530" s="96"/>
    </row>
    <row r="531" spans="1:54" s="4" customFormat="1">
      <c r="A531" s="5"/>
      <c r="B531" s="23"/>
      <c r="C531" s="5"/>
      <c r="F531" s="44"/>
      <c r="I531" s="44"/>
      <c r="J531" s="44"/>
      <c r="K531" s="44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AJ531" s="95"/>
      <c r="AK531" s="95"/>
      <c r="AL531" s="95"/>
      <c r="AM531" s="96"/>
      <c r="AN531" s="96"/>
      <c r="AO531" s="96"/>
      <c r="AP531" s="96"/>
      <c r="AQ531" s="96"/>
      <c r="AR531" s="96"/>
      <c r="AS531" s="96"/>
      <c r="AT531" s="96"/>
      <c r="AU531" s="96"/>
      <c r="AV531" s="96"/>
      <c r="AW531" s="96"/>
      <c r="AX531" s="96"/>
      <c r="AY531" s="96"/>
      <c r="AZ531" s="96"/>
      <c r="BA531" s="96"/>
      <c r="BB531" s="96"/>
    </row>
    <row r="532" spans="1:54" s="4" customFormat="1">
      <c r="A532" s="5"/>
      <c r="B532" s="23"/>
      <c r="C532" s="5"/>
      <c r="F532" s="44"/>
      <c r="I532" s="44"/>
      <c r="J532" s="44"/>
      <c r="K532" s="44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AJ532" s="95"/>
      <c r="AK532" s="95"/>
      <c r="AL532" s="95"/>
      <c r="AM532" s="96"/>
      <c r="AN532" s="96"/>
      <c r="AO532" s="96"/>
      <c r="AP532" s="96"/>
      <c r="AQ532" s="96"/>
      <c r="AR532" s="96"/>
      <c r="AS532" s="96"/>
      <c r="AT532" s="96"/>
      <c r="AU532" s="96"/>
      <c r="AV532" s="96"/>
      <c r="AW532" s="96"/>
      <c r="AX532" s="96"/>
      <c r="AY532" s="96"/>
      <c r="AZ532" s="96"/>
      <c r="BA532" s="96"/>
      <c r="BB532" s="96"/>
    </row>
    <row r="533" spans="1:54" s="4" customFormat="1">
      <c r="A533" s="5"/>
      <c r="B533" s="23"/>
      <c r="C533" s="5"/>
      <c r="F533" s="44"/>
      <c r="I533" s="44"/>
      <c r="J533" s="44"/>
      <c r="K533" s="44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AJ533" s="95"/>
      <c r="AK533" s="95"/>
      <c r="AL533" s="95"/>
      <c r="AM533" s="96"/>
      <c r="AN533" s="96"/>
      <c r="AO533" s="96"/>
      <c r="AP533" s="96"/>
      <c r="AQ533" s="96"/>
      <c r="AR533" s="96"/>
      <c r="AS533" s="96"/>
      <c r="AT533" s="96"/>
      <c r="AU533" s="96"/>
      <c r="AV533" s="96"/>
      <c r="AW533" s="96"/>
      <c r="AX533" s="96"/>
      <c r="AY533" s="96"/>
      <c r="AZ533" s="96"/>
      <c r="BA533" s="96"/>
      <c r="BB533" s="96"/>
    </row>
    <row r="534" spans="1:54" s="4" customFormat="1">
      <c r="A534" s="5"/>
      <c r="B534" s="23"/>
      <c r="C534" s="5"/>
      <c r="F534" s="44"/>
      <c r="I534" s="44"/>
      <c r="J534" s="44"/>
      <c r="K534" s="44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AJ534" s="95"/>
      <c r="AK534" s="95"/>
      <c r="AL534" s="95"/>
      <c r="AM534" s="96"/>
      <c r="AN534" s="96"/>
      <c r="AO534" s="96"/>
      <c r="AP534" s="96"/>
      <c r="AQ534" s="96"/>
      <c r="AR534" s="96"/>
      <c r="AS534" s="96"/>
      <c r="AT534" s="96"/>
      <c r="AU534" s="96"/>
      <c r="AV534" s="96"/>
      <c r="AW534" s="96"/>
      <c r="AX534" s="96"/>
      <c r="AY534" s="96"/>
      <c r="AZ534" s="96"/>
      <c r="BA534" s="96"/>
      <c r="BB534" s="96"/>
    </row>
    <row r="535" spans="1:54" s="4" customFormat="1">
      <c r="A535" s="5"/>
      <c r="B535" s="23"/>
      <c r="C535" s="5"/>
      <c r="F535" s="44"/>
      <c r="I535" s="44"/>
      <c r="J535" s="44"/>
      <c r="K535" s="44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AJ535" s="95"/>
      <c r="AK535" s="95"/>
      <c r="AL535" s="95"/>
      <c r="AM535" s="96"/>
      <c r="AN535" s="96"/>
      <c r="AO535" s="96"/>
      <c r="AP535" s="96"/>
      <c r="AQ535" s="96"/>
      <c r="AR535" s="96"/>
      <c r="AS535" s="96"/>
      <c r="AT535" s="96"/>
      <c r="AU535" s="96"/>
      <c r="AV535" s="96"/>
      <c r="AW535" s="96"/>
      <c r="AX535" s="96"/>
      <c r="AY535" s="96"/>
      <c r="AZ535" s="96"/>
      <c r="BA535" s="96"/>
      <c r="BB535" s="96"/>
    </row>
    <row r="536" spans="1:54" s="4" customFormat="1">
      <c r="A536" s="5"/>
      <c r="B536" s="23"/>
      <c r="C536" s="5"/>
      <c r="F536" s="44"/>
      <c r="I536" s="44"/>
      <c r="J536" s="44"/>
      <c r="K536" s="44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AJ536" s="95"/>
      <c r="AK536" s="95"/>
      <c r="AL536" s="95"/>
      <c r="AM536" s="96"/>
      <c r="AN536" s="96"/>
      <c r="AO536" s="96"/>
      <c r="AP536" s="96"/>
      <c r="AQ536" s="96"/>
      <c r="AR536" s="96"/>
      <c r="AS536" s="96"/>
      <c r="AT536" s="96"/>
      <c r="AU536" s="96"/>
      <c r="AV536" s="96"/>
      <c r="AW536" s="96"/>
      <c r="AX536" s="96"/>
      <c r="AY536" s="96"/>
      <c r="AZ536" s="96"/>
      <c r="BA536" s="96"/>
      <c r="BB536" s="96"/>
    </row>
    <row r="537" spans="1:54" s="4" customFormat="1">
      <c r="A537" s="5"/>
      <c r="B537" s="23"/>
      <c r="C537" s="5"/>
      <c r="F537" s="44"/>
      <c r="I537" s="44"/>
      <c r="J537" s="44"/>
      <c r="K537" s="44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AJ537" s="95"/>
      <c r="AK537" s="95"/>
      <c r="AL537" s="95"/>
      <c r="AM537" s="96"/>
      <c r="AN537" s="96"/>
      <c r="AO537" s="96"/>
      <c r="AP537" s="96"/>
      <c r="AQ537" s="96"/>
      <c r="AR537" s="96"/>
      <c r="AS537" s="96"/>
      <c r="AT537" s="96"/>
      <c r="AU537" s="96"/>
      <c r="AV537" s="96"/>
      <c r="AW537" s="96"/>
      <c r="AX537" s="96"/>
      <c r="AY537" s="96"/>
      <c r="AZ537" s="96"/>
      <c r="BA537" s="96"/>
      <c r="BB537" s="96"/>
    </row>
    <row r="538" spans="1:54" s="4" customFormat="1">
      <c r="A538" s="5"/>
      <c r="B538" s="23"/>
      <c r="C538" s="5"/>
      <c r="F538" s="44"/>
      <c r="I538" s="44"/>
      <c r="J538" s="44"/>
      <c r="K538" s="44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AJ538" s="95"/>
      <c r="AK538" s="95"/>
      <c r="AL538" s="95"/>
      <c r="AM538" s="96"/>
      <c r="AN538" s="96"/>
      <c r="AO538" s="96"/>
      <c r="AP538" s="96"/>
      <c r="AQ538" s="96"/>
      <c r="AR538" s="96"/>
      <c r="AS538" s="96"/>
      <c r="AT538" s="96"/>
      <c r="AU538" s="96"/>
      <c r="AV538" s="96"/>
      <c r="AW538" s="96"/>
      <c r="AX538" s="96"/>
      <c r="AY538" s="96"/>
      <c r="AZ538" s="96"/>
      <c r="BA538" s="96"/>
      <c r="BB538" s="96"/>
    </row>
    <row r="539" spans="1:54" s="4" customFormat="1">
      <c r="A539" s="5"/>
      <c r="B539" s="23"/>
      <c r="C539" s="5"/>
      <c r="F539" s="44"/>
      <c r="I539" s="44"/>
      <c r="J539" s="44"/>
      <c r="K539" s="44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AJ539" s="95"/>
      <c r="AK539" s="95"/>
      <c r="AL539" s="95"/>
      <c r="AM539" s="96"/>
      <c r="AN539" s="96"/>
      <c r="AO539" s="96"/>
      <c r="AP539" s="96"/>
      <c r="AQ539" s="96"/>
      <c r="AR539" s="96"/>
      <c r="AS539" s="96"/>
      <c r="AT539" s="96"/>
      <c r="AU539" s="96"/>
      <c r="AV539" s="96"/>
      <c r="AW539" s="96"/>
      <c r="AX539" s="96"/>
      <c r="AY539" s="96"/>
      <c r="AZ539" s="96"/>
      <c r="BA539" s="96"/>
      <c r="BB539" s="96"/>
    </row>
    <row r="540" spans="1:54" s="4" customFormat="1">
      <c r="A540" s="5"/>
      <c r="B540" s="23"/>
      <c r="C540" s="5"/>
      <c r="F540" s="44"/>
      <c r="I540" s="44"/>
      <c r="J540" s="44"/>
      <c r="K540" s="44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AJ540" s="95"/>
      <c r="AK540" s="95"/>
      <c r="AL540" s="95"/>
      <c r="AM540" s="96"/>
      <c r="AN540" s="96"/>
      <c r="AO540" s="96"/>
      <c r="AP540" s="96"/>
      <c r="AQ540" s="96"/>
      <c r="AR540" s="96"/>
      <c r="AS540" s="96"/>
      <c r="AT540" s="96"/>
      <c r="AU540" s="96"/>
      <c r="AV540" s="96"/>
      <c r="AW540" s="96"/>
      <c r="AX540" s="96"/>
      <c r="AY540" s="96"/>
      <c r="AZ540" s="96"/>
      <c r="BA540" s="96"/>
      <c r="BB540" s="96"/>
    </row>
    <row r="541" spans="1:54" s="4" customFormat="1">
      <c r="A541" s="5"/>
      <c r="B541" s="23"/>
      <c r="C541" s="5"/>
      <c r="F541" s="44"/>
      <c r="I541" s="44"/>
      <c r="J541" s="44"/>
      <c r="K541" s="44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AJ541" s="95"/>
      <c r="AK541" s="95"/>
      <c r="AL541" s="95"/>
      <c r="AM541" s="96"/>
      <c r="AN541" s="96"/>
      <c r="AO541" s="96"/>
      <c r="AP541" s="96"/>
      <c r="AQ541" s="96"/>
      <c r="AR541" s="96"/>
      <c r="AS541" s="96"/>
      <c r="AT541" s="96"/>
      <c r="AU541" s="96"/>
      <c r="AV541" s="96"/>
      <c r="AW541" s="96"/>
      <c r="AX541" s="96"/>
      <c r="AY541" s="96"/>
      <c r="AZ541" s="96"/>
      <c r="BA541" s="96"/>
      <c r="BB541" s="96"/>
    </row>
    <row r="542" spans="1:54" s="4" customFormat="1">
      <c r="A542" s="5"/>
      <c r="B542" s="23"/>
      <c r="C542" s="5"/>
      <c r="F542" s="44"/>
      <c r="I542" s="44"/>
      <c r="J542" s="44"/>
      <c r="K542" s="44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AJ542" s="95"/>
      <c r="AK542" s="95"/>
      <c r="AL542" s="95"/>
      <c r="AM542" s="96"/>
      <c r="AN542" s="96"/>
      <c r="AO542" s="96"/>
      <c r="AP542" s="96"/>
      <c r="AQ542" s="96"/>
      <c r="AR542" s="96"/>
      <c r="AS542" s="96"/>
      <c r="AT542" s="96"/>
      <c r="AU542" s="96"/>
      <c r="AV542" s="96"/>
      <c r="AW542" s="96"/>
      <c r="AX542" s="96"/>
      <c r="AY542" s="96"/>
      <c r="AZ542" s="96"/>
      <c r="BA542" s="96"/>
      <c r="BB542" s="96"/>
    </row>
    <row r="543" spans="1:54" s="4" customFormat="1">
      <c r="A543" s="5"/>
      <c r="B543" s="23"/>
      <c r="C543" s="5"/>
      <c r="F543" s="44"/>
      <c r="I543" s="44"/>
      <c r="J543" s="44"/>
      <c r="K543" s="44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AJ543" s="95"/>
      <c r="AK543" s="95"/>
      <c r="AL543" s="95"/>
      <c r="AM543" s="96"/>
      <c r="AN543" s="96"/>
      <c r="AO543" s="96"/>
      <c r="AP543" s="96"/>
      <c r="AQ543" s="96"/>
      <c r="AR543" s="96"/>
      <c r="AS543" s="96"/>
      <c r="AT543" s="96"/>
      <c r="AU543" s="96"/>
      <c r="AV543" s="96"/>
      <c r="AW543" s="96"/>
      <c r="AX543" s="96"/>
      <c r="AY543" s="96"/>
      <c r="AZ543" s="96"/>
      <c r="BA543" s="96"/>
      <c r="BB543" s="96"/>
    </row>
    <row r="544" spans="1:54" s="4" customFormat="1">
      <c r="A544" s="5"/>
      <c r="B544" s="23"/>
      <c r="C544" s="5"/>
      <c r="F544" s="44"/>
      <c r="I544" s="44"/>
      <c r="J544" s="44"/>
      <c r="K544" s="44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AJ544" s="95"/>
      <c r="AK544" s="95"/>
      <c r="AL544" s="95"/>
      <c r="AM544" s="96"/>
      <c r="AN544" s="96"/>
      <c r="AO544" s="96"/>
      <c r="AP544" s="96"/>
      <c r="AQ544" s="96"/>
      <c r="AR544" s="96"/>
      <c r="AS544" s="96"/>
      <c r="AT544" s="96"/>
      <c r="AU544" s="96"/>
      <c r="AV544" s="96"/>
      <c r="AW544" s="96"/>
      <c r="AX544" s="96"/>
      <c r="AY544" s="96"/>
      <c r="AZ544" s="96"/>
      <c r="BA544" s="96"/>
      <c r="BB544" s="96"/>
    </row>
    <row r="545" spans="1:54" s="4" customFormat="1">
      <c r="A545" s="5"/>
      <c r="B545" s="23"/>
      <c r="C545" s="5"/>
      <c r="F545" s="44"/>
      <c r="I545" s="44"/>
      <c r="J545" s="44"/>
      <c r="K545" s="44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AJ545" s="95"/>
      <c r="AK545" s="95"/>
      <c r="AL545" s="95"/>
      <c r="AM545" s="96"/>
      <c r="AN545" s="96"/>
      <c r="AO545" s="96"/>
      <c r="AP545" s="96"/>
      <c r="AQ545" s="96"/>
      <c r="AR545" s="96"/>
      <c r="AS545" s="96"/>
      <c r="AT545" s="96"/>
      <c r="AU545" s="96"/>
      <c r="AV545" s="96"/>
      <c r="AW545" s="96"/>
      <c r="AX545" s="96"/>
      <c r="AY545" s="96"/>
      <c r="AZ545" s="96"/>
      <c r="BA545" s="96"/>
      <c r="BB545" s="96"/>
    </row>
    <row r="546" spans="1:54" s="4" customFormat="1">
      <c r="A546" s="5"/>
      <c r="B546" s="23"/>
      <c r="C546" s="5"/>
      <c r="F546" s="44"/>
      <c r="I546" s="44"/>
      <c r="J546" s="44"/>
      <c r="K546" s="44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AJ546" s="95"/>
      <c r="AK546" s="95"/>
      <c r="AL546" s="95"/>
      <c r="AM546" s="96"/>
      <c r="AN546" s="96"/>
      <c r="AO546" s="96"/>
      <c r="AP546" s="96"/>
      <c r="AQ546" s="96"/>
      <c r="AR546" s="96"/>
      <c r="AS546" s="96"/>
      <c r="AT546" s="96"/>
      <c r="AU546" s="96"/>
      <c r="AV546" s="96"/>
      <c r="AW546" s="96"/>
      <c r="AX546" s="96"/>
      <c r="AY546" s="96"/>
      <c r="AZ546" s="96"/>
      <c r="BA546" s="96"/>
      <c r="BB546" s="96"/>
    </row>
    <row r="547" spans="1:54" s="4" customFormat="1">
      <c r="A547" s="5"/>
      <c r="B547" s="23"/>
      <c r="C547" s="5"/>
      <c r="F547" s="44"/>
      <c r="I547" s="44"/>
      <c r="J547" s="44"/>
      <c r="K547" s="44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AJ547" s="95"/>
      <c r="AK547" s="95"/>
      <c r="AL547" s="95"/>
      <c r="AM547" s="96"/>
      <c r="AN547" s="96"/>
      <c r="AO547" s="96"/>
      <c r="AP547" s="96"/>
      <c r="AQ547" s="96"/>
      <c r="AR547" s="96"/>
      <c r="AS547" s="96"/>
      <c r="AT547" s="96"/>
      <c r="AU547" s="96"/>
      <c r="AV547" s="96"/>
      <c r="AW547" s="96"/>
      <c r="AX547" s="96"/>
      <c r="AY547" s="96"/>
      <c r="AZ547" s="96"/>
      <c r="BA547" s="96"/>
      <c r="BB547" s="96"/>
    </row>
    <row r="548" spans="1:54" s="4" customFormat="1">
      <c r="A548" s="5"/>
      <c r="B548" s="23"/>
      <c r="C548" s="5"/>
      <c r="F548" s="44"/>
      <c r="I548" s="44"/>
      <c r="J548" s="44"/>
      <c r="K548" s="44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AJ548" s="95"/>
      <c r="AK548" s="95"/>
      <c r="AL548" s="95"/>
      <c r="AM548" s="96"/>
      <c r="AN548" s="96"/>
      <c r="AO548" s="96"/>
      <c r="AP548" s="96"/>
      <c r="AQ548" s="96"/>
      <c r="AR548" s="96"/>
      <c r="AS548" s="96"/>
      <c r="AT548" s="96"/>
      <c r="AU548" s="96"/>
      <c r="AV548" s="96"/>
      <c r="AW548" s="96"/>
      <c r="AX548" s="96"/>
      <c r="AY548" s="96"/>
      <c r="AZ548" s="96"/>
      <c r="BA548" s="96"/>
      <c r="BB548" s="96"/>
    </row>
  </sheetData>
  <autoFilter ref="A1:BB339" xr:uid="{D2C7426A-A3DD-443B-AE4B-A850079C3FEA}">
    <filterColumn colId="5">
      <customFilters>
        <customFilter operator="notEqual" val=" "/>
      </customFilters>
    </filterColumn>
    <sortState xmlns:xlrd2="http://schemas.microsoft.com/office/spreadsheetml/2017/richdata2" ref="A2:BB292">
      <sortCondition ref="A1:A339"/>
    </sortState>
  </autoFilter>
  <phoneticPr fontId="7" type="noConversion"/>
  <conditionalFormatting sqref="E2:H2">
    <cfRule type="cellIs" dxfId="4" priority="37" operator="between">
      <formula>7012020</formula>
      <formula>7312020</formula>
    </cfRule>
  </conditionalFormatting>
  <conditionalFormatting sqref="J2:K2">
    <cfRule type="cellIs" dxfId="3" priority="29" operator="between">
      <formula>7012020</formula>
      <formula>7312020</formula>
    </cfRule>
  </conditionalFormatting>
  <conditionalFormatting sqref="BC175:BI175">
    <cfRule type="colorScale" priority="12">
      <colorScale>
        <cfvo type="min"/>
        <cfvo type="num" val="3"/>
        <cfvo type="max"/>
        <color rgb="FFFF3300"/>
        <color rgb="FFFFFA22"/>
        <color rgb="FF66FF66"/>
      </colorScale>
    </cfRule>
  </conditionalFormatting>
  <conditionalFormatting sqref="C272">
    <cfRule type="duplicateValues" dxfId="2" priority="9"/>
  </conditionalFormatting>
  <conditionalFormatting sqref="BC2:BC17 BC171">
    <cfRule type="colorScale" priority="166">
      <colorScale>
        <cfvo type="min"/>
        <cfvo type="num" val="3"/>
        <cfvo type="max"/>
        <color rgb="FFFF3300"/>
        <color rgb="FFFFFA22"/>
        <color rgb="FF66FF66"/>
      </colorScale>
    </cfRule>
  </conditionalFormatting>
  <conditionalFormatting sqref="L2:AI335 L338:AI339">
    <cfRule type="colorScale" priority="2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2:BB323">
    <cfRule type="colorScale" priority="2">
      <colorScale>
        <cfvo type="min"/>
        <cfvo type="percentile" val="50"/>
        <cfvo type="max"/>
        <color rgb="FFCC0A0F"/>
        <color rgb="FFFCFC02"/>
        <color rgb="FF11E11B"/>
      </colorScale>
    </cfRule>
  </conditionalFormatting>
  <conditionalFormatting sqref="L336:AI33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2449A-0439-478C-B268-DBDF83AD1013}">
  <dimension ref="A1:J39"/>
  <sheetViews>
    <sheetView workbookViewId="0">
      <selection activeCell="H35" activeCellId="1" sqref="H8:I22 H35:I39"/>
    </sheetView>
  </sheetViews>
  <sheetFormatPr defaultRowHeight="15"/>
  <cols>
    <col min="1" max="1" width="9.85546875" bestFit="1" customWidth="1"/>
    <col min="2" max="2" width="11.7109375" bestFit="1" customWidth="1"/>
    <col min="3" max="3" width="41.42578125" bestFit="1" customWidth="1"/>
    <col min="4" max="4" width="13" bestFit="1" customWidth="1"/>
    <col min="5" max="5" width="16.42578125" bestFit="1" customWidth="1"/>
    <col min="6" max="6" width="16.42578125" customWidth="1"/>
    <col min="7" max="7" width="18.42578125" bestFit="1" customWidth="1"/>
    <col min="8" max="8" width="21.28515625" bestFit="1" customWidth="1"/>
    <col min="9" max="9" width="20.42578125" bestFit="1" customWidth="1"/>
    <col min="10" max="10" width="15.140625" bestFit="1" customWidth="1"/>
  </cols>
  <sheetData>
    <row r="1" spans="1:10" ht="15.75" thickBot="1">
      <c r="A1" s="87" t="s">
        <v>758</v>
      </c>
      <c r="B1" s="88" t="s">
        <v>759</v>
      </c>
      <c r="C1" s="88" t="s">
        <v>471</v>
      </c>
      <c r="D1" s="88" t="s">
        <v>478</v>
      </c>
      <c r="E1" s="88" t="s">
        <v>760</v>
      </c>
      <c r="F1" s="88"/>
      <c r="G1" s="88" t="s">
        <v>761</v>
      </c>
      <c r="H1" s="88" t="s">
        <v>762</v>
      </c>
      <c r="I1" s="88" t="s">
        <v>763</v>
      </c>
      <c r="J1" s="88" t="s">
        <v>764</v>
      </c>
    </row>
    <row r="2" spans="1:10" ht="15.75" thickBot="1">
      <c r="A2" s="89">
        <v>2021257</v>
      </c>
      <c r="B2" s="90" t="s">
        <v>38</v>
      </c>
      <c r="C2" s="90" t="s">
        <v>283</v>
      </c>
      <c r="D2" s="91">
        <v>6727001</v>
      </c>
      <c r="E2" s="91">
        <v>2020</v>
      </c>
      <c r="F2" s="91"/>
      <c r="G2" s="90" t="s">
        <v>765</v>
      </c>
      <c r="H2" s="92">
        <v>44105</v>
      </c>
      <c r="I2" s="93">
        <v>44135</v>
      </c>
      <c r="J2" s="91">
        <v>21828</v>
      </c>
    </row>
    <row r="3" spans="1:10" ht="15.75" thickBot="1">
      <c r="A3" s="89">
        <v>2021288</v>
      </c>
      <c r="B3" s="90" t="s">
        <v>38</v>
      </c>
      <c r="C3" s="90" t="s">
        <v>283</v>
      </c>
      <c r="D3" s="91">
        <v>6727001</v>
      </c>
      <c r="E3" s="91">
        <v>2020</v>
      </c>
      <c r="F3" s="91"/>
      <c r="G3" s="90" t="s">
        <v>766</v>
      </c>
      <c r="H3" s="92">
        <v>44136</v>
      </c>
      <c r="I3" s="93">
        <v>44165</v>
      </c>
      <c r="J3" s="91">
        <v>19346</v>
      </c>
    </row>
    <row r="4" spans="1:10" ht="15.75" thickBot="1">
      <c r="A4" s="89">
        <v>2021289</v>
      </c>
      <c r="B4" s="90" t="s">
        <v>38</v>
      </c>
      <c r="C4" s="90" t="s">
        <v>283</v>
      </c>
      <c r="D4" s="91">
        <v>6727001</v>
      </c>
      <c r="E4" s="91">
        <v>2020</v>
      </c>
      <c r="F4" s="91"/>
      <c r="G4" s="90" t="s">
        <v>767</v>
      </c>
      <c r="H4" s="92">
        <v>44166</v>
      </c>
      <c r="I4" s="93">
        <v>44196</v>
      </c>
      <c r="J4" s="91">
        <v>18485</v>
      </c>
    </row>
    <row r="5" spans="1:10" ht="15.75" thickBot="1">
      <c r="A5" s="89">
        <v>2021344</v>
      </c>
      <c r="B5" s="90" t="s">
        <v>38</v>
      </c>
      <c r="C5" s="90" t="s">
        <v>283</v>
      </c>
      <c r="D5" s="91">
        <v>6727001</v>
      </c>
      <c r="E5" s="91">
        <v>2021</v>
      </c>
      <c r="F5" s="91"/>
      <c r="G5" s="90" t="s">
        <v>768</v>
      </c>
      <c r="H5" s="92">
        <v>44197</v>
      </c>
      <c r="I5" s="93">
        <v>44227</v>
      </c>
      <c r="J5" s="91">
        <v>18633</v>
      </c>
    </row>
    <row r="6" spans="1:10" ht="15.75" thickBot="1">
      <c r="A6" s="89">
        <v>2021411</v>
      </c>
      <c r="B6" s="90" t="s">
        <v>38</v>
      </c>
      <c r="C6" s="90" t="s">
        <v>283</v>
      </c>
      <c r="D6" s="91">
        <v>6727001</v>
      </c>
      <c r="E6" s="91">
        <v>2021</v>
      </c>
      <c r="F6" s="91"/>
      <c r="G6" s="90" t="s">
        <v>769</v>
      </c>
      <c r="H6" s="92">
        <v>44228</v>
      </c>
      <c r="I6" s="93">
        <v>44255</v>
      </c>
      <c r="J6" s="91">
        <v>18637</v>
      </c>
    </row>
    <row r="7" spans="1:10" ht="15.75" thickBot="1">
      <c r="A7" s="89">
        <v>2021463</v>
      </c>
      <c r="B7" s="90" t="s">
        <v>38</v>
      </c>
      <c r="C7" s="90" t="s">
        <v>283</v>
      </c>
      <c r="D7" s="91">
        <v>6727001</v>
      </c>
      <c r="E7" s="91">
        <v>2021</v>
      </c>
      <c r="F7" s="91"/>
      <c r="G7" s="90" t="s">
        <v>770</v>
      </c>
      <c r="H7" s="92">
        <v>44256</v>
      </c>
      <c r="I7" s="93">
        <v>44286</v>
      </c>
      <c r="J7" s="91">
        <v>21528</v>
      </c>
    </row>
    <row r="8" spans="1:10" ht="15.75" thickBot="1">
      <c r="A8" s="89">
        <v>2021257</v>
      </c>
      <c r="B8" s="90" t="s">
        <v>37</v>
      </c>
      <c r="C8" s="90" t="s">
        <v>282</v>
      </c>
      <c r="D8" s="91">
        <v>6727003</v>
      </c>
      <c r="E8" s="91">
        <v>2020</v>
      </c>
      <c r="F8" s="91"/>
      <c r="G8" s="90" t="s">
        <v>765</v>
      </c>
      <c r="H8" s="92">
        <v>44105</v>
      </c>
      <c r="I8" s="93">
        <v>44135</v>
      </c>
      <c r="J8" s="91">
        <v>7782</v>
      </c>
    </row>
    <row r="9" spans="1:10" ht="15.75" thickBot="1">
      <c r="A9" s="89">
        <v>2021288</v>
      </c>
      <c r="B9" s="90" t="s">
        <v>37</v>
      </c>
      <c r="C9" s="90" t="s">
        <v>282</v>
      </c>
      <c r="D9" s="91">
        <v>6727003</v>
      </c>
      <c r="E9" s="91">
        <v>2020</v>
      </c>
      <c r="F9" s="91"/>
      <c r="G9" s="90" t="s">
        <v>766</v>
      </c>
      <c r="H9" s="92">
        <v>44136</v>
      </c>
      <c r="I9" s="93">
        <v>44165</v>
      </c>
      <c r="J9" s="91">
        <v>7307</v>
      </c>
    </row>
    <row r="10" spans="1:10" ht="15.75" thickBot="1">
      <c r="A10" s="89">
        <v>2021289</v>
      </c>
      <c r="B10" s="90" t="s">
        <v>37</v>
      </c>
      <c r="C10" s="90" t="s">
        <v>282</v>
      </c>
      <c r="D10" s="91">
        <v>6727003</v>
      </c>
      <c r="E10" s="91">
        <v>2020</v>
      </c>
      <c r="F10" s="91"/>
      <c r="G10" s="90" t="s">
        <v>767</v>
      </c>
      <c r="H10" s="92">
        <v>44166</v>
      </c>
      <c r="I10" s="93">
        <v>44196</v>
      </c>
      <c r="J10" s="91">
        <v>7853</v>
      </c>
    </row>
    <row r="11" spans="1:10" ht="15.75" thickBot="1">
      <c r="A11" s="89">
        <v>2021344</v>
      </c>
      <c r="B11" s="90" t="s">
        <v>37</v>
      </c>
      <c r="C11" s="90" t="s">
        <v>282</v>
      </c>
      <c r="D11" s="91">
        <v>6727003</v>
      </c>
      <c r="E11" s="91">
        <v>2021</v>
      </c>
      <c r="F11" s="91"/>
      <c r="G11" s="90" t="s">
        <v>768</v>
      </c>
      <c r="H11" s="92">
        <v>44197</v>
      </c>
      <c r="I11" s="93">
        <v>44226</v>
      </c>
      <c r="J11" s="91">
        <v>7974</v>
      </c>
    </row>
    <row r="12" spans="1:10" ht="15.75" thickBot="1">
      <c r="A12" s="89">
        <v>2021257</v>
      </c>
      <c r="B12" s="90" t="s">
        <v>36</v>
      </c>
      <c r="C12" s="90" t="s">
        <v>281</v>
      </c>
      <c r="D12" s="91">
        <v>6727002</v>
      </c>
      <c r="E12" s="91">
        <v>2020</v>
      </c>
      <c r="F12" s="91"/>
      <c r="G12" s="90" t="s">
        <v>765</v>
      </c>
      <c r="H12" s="92">
        <v>44105</v>
      </c>
      <c r="I12" s="93">
        <v>44135</v>
      </c>
      <c r="J12" s="91">
        <v>4668</v>
      </c>
    </row>
    <row r="13" spans="1:10" ht="15.75" thickBot="1">
      <c r="A13" s="89">
        <v>2021288</v>
      </c>
      <c r="B13" s="90" t="s">
        <v>36</v>
      </c>
      <c r="C13" s="90" t="s">
        <v>281</v>
      </c>
      <c r="D13" s="91">
        <v>6727002</v>
      </c>
      <c r="E13" s="91">
        <v>2020</v>
      </c>
      <c r="F13" s="91"/>
      <c r="G13" s="90" t="s">
        <v>766</v>
      </c>
      <c r="H13" s="92">
        <v>44136</v>
      </c>
      <c r="I13" s="93">
        <v>44165</v>
      </c>
      <c r="J13" s="91">
        <v>4110</v>
      </c>
    </row>
    <row r="14" spans="1:10" ht="15.75" thickBot="1">
      <c r="A14" s="89">
        <v>2021289</v>
      </c>
      <c r="B14" s="90" t="s">
        <v>36</v>
      </c>
      <c r="C14" s="90" t="s">
        <v>281</v>
      </c>
      <c r="D14" s="91">
        <v>6727002</v>
      </c>
      <c r="E14" s="91">
        <v>2020</v>
      </c>
      <c r="F14" s="91"/>
      <c r="G14" s="90" t="s">
        <v>767</v>
      </c>
      <c r="H14" s="92">
        <v>44166</v>
      </c>
      <c r="I14" s="93">
        <v>44196</v>
      </c>
      <c r="J14" s="91">
        <v>4375</v>
      </c>
    </row>
    <row r="15" spans="1:10" ht="15.75" thickBot="1">
      <c r="A15" s="89">
        <v>2021344</v>
      </c>
      <c r="B15" s="90" t="s">
        <v>36</v>
      </c>
      <c r="C15" s="90" t="s">
        <v>281</v>
      </c>
      <c r="D15" s="91">
        <v>6727002</v>
      </c>
      <c r="E15" s="91">
        <v>2021</v>
      </c>
      <c r="F15" s="91"/>
      <c r="G15" s="90" t="s">
        <v>768</v>
      </c>
      <c r="H15" s="92">
        <v>44197</v>
      </c>
      <c r="I15" s="93">
        <v>44227</v>
      </c>
      <c r="J15" s="91">
        <v>4674</v>
      </c>
    </row>
    <row r="16" spans="1:10" ht="15.75" thickBot="1">
      <c r="A16" s="89">
        <v>2021411</v>
      </c>
      <c r="B16" s="90" t="s">
        <v>36</v>
      </c>
      <c r="C16" s="90" t="s">
        <v>281</v>
      </c>
      <c r="D16" s="91">
        <v>6727002</v>
      </c>
      <c r="E16" s="91">
        <v>2021</v>
      </c>
      <c r="F16" s="91"/>
      <c r="G16" s="90" t="s">
        <v>769</v>
      </c>
      <c r="H16" s="92">
        <v>44228</v>
      </c>
      <c r="I16" s="93">
        <v>44255</v>
      </c>
      <c r="J16" s="91">
        <v>4696</v>
      </c>
    </row>
    <row r="17" spans="1:10" ht="15.75" thickBot="1">
      <c r="A17" s="89">
        <v>2021463</v>
      </c>
      <c r="B17" s="90" t="s">
        <v>36</v>
      </c>
      <c r="C17" s="90" t="s">
        <v>281</v>
      </c>
      <c r="D17" s="91">
        <v>6727002</v>
      </c>
      <c r="E17" s="91">
        <v>2021</v>
      </c>
      <c r="F17" s="91"/>
      <c r="G17" s="90" t="s">
        <v>770</v>
      </c>
      <c r="H17" s="92">
        <v>44256</v>
      </c>
      <c r="I17" s="93">
        <v>44286</v>
      </c>
      <c r="J17" s="91">
        <v>10741</v>
      </c>
    </row>
    <row r="18" spans="1:10" ht="15.75" thickBot="1">
      <c r="A18" s="89">
        <v>2021257</v>
      </c>
      <c r="B18" s="90" t="s">
        <v>35</v>
      </c>
      <c r="C18" s="90" t="s">
        <v>278</v>
      </c>
      <c r="D18" s="91">
        <v>6727004</v>
      </c>
      <c r="E18" s="91">
        <v>2020</v>
      </c>
      <c r="F18" s="91"/>
      <c r="G18" s="90" t="s">
        <v>765</v>
      </c>
      <c r="H18" s="92">
        <v>44105</v>
      </c>
      <c r="I18" s="93">
        <v>44135</v>
      </c>
      <c r="J18" s="91">
        <v>4210</v>
      </c>
    </row>
    <row r="19" spans="1:10" ht="15.75" thickBot="1">
      <c r="A19" s="89">
        <v>2021288</v>
      </c>
      <c r="B19" s="90" t="s">
        <v>35</v>
      </c>
      <c r="C19" s="90" t="s">
        <v>278</v>
      </c>
      <c r="D19" s="91">
        <v>6727004</v>
      </c>
      <c r="E19" s="91">
        <v>2020</v>
      </c>
      <c r="F19" s="91"/>
      <c r="G19" s="90" t="s">
        <v>766</v>
      </c>
      <c r="H19" s="92">
        <v>44136</v>
      </c>
      <c r="I19" s="93">
        <v>44165</v>
      </c>
      <c r="J19" s="91">
        <v>3912</v>
      </c>
    </row>
    <row r="20" spans="1:10" ht="15.75" thickBot="1">
      <c r="A20" s="89">
        <v>2021289</v>
      </c>
      <c r="B20" s="90" t="s">
        <v>35</v>
      </c>
      <c r="C20" s="90" t="s">
        <v>278</v>
      </c>
      <c r="D20" s="91">
        <v>6727004</v>
      </c>
      <c r="E20" s="91">
        <v>2020</v>
      </c>
      <c r="F20" s="91"/>
      <c r="G20" s="90" t="s">
        <v>767</v>
      </c>
      <c r="H20" s="92">
        <v>44166</v>
      </c>
      <c r="I20" s="93">
        <v>44196</v>
      </c>
      <c r="J20" s="91">
        <v>4179</v>
      </c>
    </row>
    <row r="21" spans="1:10" ht="15.75" thickBot="1">
      <c r="A21" s="89">
        <v>2021344</v>
      </c>
      <c r="B21" s="90" t="s">
        <v>35</v>
      </c>
      <c r="C21" s="90" t="s">
        <v>278</v>
      </c>
      <c r="D21" s="91">
        <v>6727004</v>
      </c>
      <c r="E21" s="91">
        <v>2021</v>
      </c>
      <c r="F21" s="91"/>
      <c r="G21" s="90" t="s">
        <v>768</v>
      </c>
      <c r="H21" s="92">
        <v>44197</v>
      </c>
      <c r="I21" s="93">
        <v>44227</v>
      </c>
      <c r="J21" s="91">
        <v>4305</v>
      </c>
    </row>
    <row r="22" spans="1:10" ht="15.75" thickBot="1">
      <c r="A22" s="89">
        <v>2021411</v>
      </c>
      <c r="B22" s="90" t="s">
        <v>35</v>
      </c>
      <c r="C22" s="90" t="s">
        <v>278</v>
      </c>
      <c r="D22" s="91">
        <v>6727004</v>
      </c>
      <c r="E22" s="91">
        <v>2021</v>
      </c>
      <c r="F22" s="91"/>
      <c r="G22" s="90" t="s">
        <v>769</v>
      </c>
      <c r="H22" s="92">
        <v>44244</v>
      </c>
      <c r="I22" s="93">
        <v>44244</v>
      </c>
      <c r="J22" s="91">
        <v>1</v>
      </c>
    </row>
    <row r="23" spans="1:10" ht="15.75" thickBot="1">
      <c r="A23" s="89">
        <v>2021258</v>
      </c>
      <c r="B23" s="90" t="s">
        <v>34</v>
      </c>
      <c r="C23" s="90" t="s">
        <v>277</v>
      </c>
      <c r="D23" s="91">
        <v>1336221019</v>
      </c>
      <c r="E23" s="91">
        <v>2020</v>
      </c>
      <c r="F23" s="91"/>
      <c r="G23" s="90" t="s">
        <v>765</v>
      </c>
      <c r="H23" s="92">
        <v>44105</v>
      </c>
      <c r="I23" s="93">
        <v>44135</v>
      </c>
      <c r="J23" s="91">
        <v>8869</v>
      </c>
    </row>
    <row r="24" spans="1:10" ht="15.75" thickBot="1">
      <c r="A24" s="89">
        <v>2021290</v>
      </c>
      <c r="B24" s="90" t="s">
        <v>34</v>
      </c>
      <c r="C24" s="90" t="s">
        <v>277</v>
      </c>
      <c r="D24" s="91">
        <v>1336221019</v>
      </c>
      <c r="E24" s="91">
        <v>2020</v>
      </c>
      <c r="F24" s="91"/>
      <c r="G24" s="90" t="s">
        <v>766</v>
      </c>
      <c r="H24" s="92">
        <v>44136</v>
      </c>
      <c r="I24" s="93">
        <v>44165</v>
      </c>
      <c r="J24" s="91">
        <v>8435</v>
      </c>
    </row>
    <row r="25" spans="1:10" ht="15.75" thickBot="1">
      <c r="A25" s="89">
        <v>2021291</v>
      </c>
      <c r="B25" s="90" t="s">
        <v>34</v>
      </c>
      <c r="C25" s="90" t="s">
        <v>277</v>
      </c>
      <c r="D25" s="91">
        <v>1336221019</v>
      </c>
      <c r="E25" s="91">
        <v>2020</v>
      </c>
      <c r="F25" s="91"/>
      <c r="G25" s="90" t="s">
        <v>767</v>
      </c>
      <c r="H25" s="92">
        <v>44166</v>
      </c>
      <c r="I25" s="93">
        <v>44196</v>
      </c>
      <c r="J25" s="91">
        <v>8915</v>
      </c>
    </row>
    <row r="26" spans="1:10" ht="15.75" thickBot="1">
      <c r="A26" s="89">
        <v>2021345</v>
      </c>
      <c r="B26" s="90" t="s">
        <v>34</v>
      </c>
      <c r="C26" s="90" t="s">
        <v>277</v>
      </c>
      <c r="D26" s="91">
        <v>1336221019</v>
      </c>
      <c r="E26" s="91">
        <v>2021</v>
      </c>
      <c r="F26" s="91"/>
      <c r="G26" s="90" t="s">
        <v>768</v>
      </c>
      <c r="H26" s="92">
        <v>44197</v>
      </c>
      <c r="I26" s="93">
        <v>44226</v>
      </c>
      <c r="J26" s="91">
        <v>8852</v>
      </c>
    </row>
    <row r="27" spans="1:10" ht="15.75" thickBot="1">
      <c r="A27" s="89">
        <v>2021412</v>
      </c>
      <c r="B27" s="90" t="s">
        <v>34</v>
      </c>
      <c r="C27" s="90" t="s">
        <v>277</v>
      </c>
      <c r="D27" s="91">
        <v>1336221019</v>
      </c>
      <c r="E27" s="91">
        <v>2021</v>
      </c>
      <c r="F27" s="91"/>
      <c r="G27" s="90" t="s">
        <v>769</v>
      </c>
      <c r="H27" s="92">
        <v>44228</v>
      </c>
      <c r="I27" s="93">
        <v>44253</v>
      </c>
      <c r="J27" s="91">
        <v>77</v>
      </c>
    </row>
    <row r="28" spans="1:10" ht="15.75" thickBot="1">
      <c r="A28" s="89">
        <v>2021464</v>
      </c>
      <c r="B28" s="90" t="s">
        <v>34</v>
      </c>
      <c r="C28" s="90" t="s">
        <v>277</v>
      </c>
      <c r="D28" s="91">
        <v>1336221019</v>
      </c>
      <c r="E28" s="91">
        <v>2021</v>
      </c>
      <c r="F28" s="91"/>
      <c r="G28" s="90" t="s">
        <v>770</v>
      </c>
      <c r="H28" s="92">
        <v>44256</v>
      </c>
      <c r="I28" s="93">
        <v>44286</v>
      </c>
      <c r="J28" s="91">
        <v>86</v>
      </c>
    </row>
    <row r="29" spans="1:10" ht="15.75" thickBot="1">
      <c r="A29" s="89">
        <v>2020311</v>
      </c>
      <c r="B29" s="90" t="s">
        <v>2</v>
      </c>
      <c r="C29" s="90" t="s">
        <v>276</v>
      </c>
      <c r="D29" s="90" t="s">
        <v>771</v>
      </c>
      <c r="E29" s="91">
        <v>2020</v>
      </c>
      <c r="F29" s="91"/>
      <c r="G29" s="90" t="s">
        <v>772</v>
      </c>
      <c r="H29" s="92">
        <v>44044</v>
      </c>
      <c r="I29" s="93">
        <v>44074</v>
      </c>
      <c r="J29" s="91">
        <v>4803</v>
      </c>
    </row>
    <row r="30" spans="1:10" ht="15.75" thickBot="1">
      <c r="A30" s="89">
        <v>2020312</v>
      </c>
      <c r="B30" s="90" t="s">
        <v>2</v>
      </c>
      <c r="C30" s="90" t="s">
        <v>276</v>
      </c>
      <c r="D30" s="90" t="s">
        <v>771</v>
      </c>
      <c r="E30" s="91">
        <v>2020</v>
      </c>
      <c r="F30" s="91"/>
      <c r="G30" s="90" t="s">
        <v>773</v>
      </c>
      <c r="H30" s="92">
        <v>44075</v>
      </c>
      <c r="I30" s="93">
        <v>44104</v>
      </c>
      <c r="J30" s="91">
        <v>9798</v>
      </c>
    </row>
    <row r="31" spans="1:10" ht="15.75" thickBot="1">
      <c r="A31" s="89">
        <v>2021082</v>
      </c>
      <c r="B31" s="90" t="s">
        <v>2</v>
      </c>
      <c r="C31" s="90" t="s">
        <v>276</v>
      </c>
      <c r="D31" s="90" t="s">
        <v>771</v>
      </c>
      <c r="E31" s="91">
        <v>2020</v>
      </c>
      <c r="F31" s="91"/>
      <c r="G31" s="90" t="s">
        <v>765</v>
      </c>
      <c r="H31" s="92">
        <v>44105</v>
      </c>
      <c r="I31" s="93">
        <v>44135</v>
      </c>
      <c r="J31" s="91">
        <v>4993</v>
      </c>
    </row>
    <row r="32" spans="1:10" ht="15.75" thickBot="1">
      <c r="A32" s="89">
        <v>2021083</v>
      </c>
      <c r="B32" s="90" t="s">
        <v>2</v>
      </c>
      <c r="C32" s="90" t="s">
        <v>276</v>
      </c>
      <c r="D32" s="90" t="s">
        <v>771</v>
      </c>
      <c r="E32" s="91">
        <v>2020</v>
      </c>
      <c r="F32" s="91"/>
      <c r="G32" s="90" t="s">
        <v>766</v>
      </c>
      <c r="H32" s="92">
        <v>44136</v>
      </c>
      <c r="I32" s="93">
        <v>44165</v>
      </c>
      <c r="J32" s="91">
        <v>4800</v>
      </c>
    </row>
    <row r="33" spans="1:10" ht="15.75" thickBot="1">
      <c r="A33" s="89">
        <v>2021200</v>
      </c>
      <c r="B33" s="90" t="s">
        <v>2</v>
      </c>
      <c r="C33" s="90" t="s">
        <v>276</v>
      </c>
      <c r="D33" s="90" t="s">
        <v>771</v>
      </c>
      <c r="E33" s="91">
        <v>2020</v>
      </c>
      <c r="F33" s="91"/>
      <c r="G33" s="90" t="s">
        <v>767</v>
      </c>
      <c r="H33" s="92">
        <v>44166</v>
      </c>
      <c r="I33" s="93">
        <v>44196</v>
      </c>
      <c r="J33" s="91">
        <v>4814</v>
      </c>
    </row>
    <row r="34" spans="1:10" ht="15.75" thickBot="1">
      <c r="A34" s="89">
        <v>2021253</v>
      </c>
      <c r="B34" s="90" t="s">
        <v>2</v>
      </c>
      <c r="C34" s="90" t="s">
        <v>276</v>
      </c>
      <c r="D34" s="90" t="s">
        <v>771</v>
      </c>
      <c r="E34" s="91">
        <v>2021</v>
      </c>
      <c r="F34" s="91"/>
      <c r="G34" s="90" t="s">
        <v>768</v>
      </c>
      <c r="H34" s="92">
        <v>44197</v>
      </c>
      <c r="I34" s="93">
        <v>44225</v>
      </c>
      <c r="J34" s="91">
        <v>4304</v>
      </c>
    </row>
    <row r="35" spans="1:10" ht="15.75" thickBot="1">
      <c r="A35" s="89">
        <v>2021257</v>
      </c>
      <c r="B35" s="90" t="s">
        <v>33</v>
      </c>
      <c r="C35" s="90" t="s">
        <v>275</v>
      </c>
      <c r="D35" s="91">
        <v>6727005</v>
      </c>
      <c r="E35" s="91">
        <v>2020</v>
      </c>
      <c r="F35" s="91"/>
      <c r="G35" s="90" t="s">
        <v>765</v>
      </c>
      <c r="H35" s="92">
        <v>44105</v>
      </c>
      <c r="I35" s="93">
        <v>44135</v>
      </c>
      <c r="J35" s="91">
        <v>5362</v>
      </c>
    </row>
    <row r="36" spans="1:10" ht="15.75" thickBot="1">
      <c r="A36" s="89">
        <v>2021288</v>
      </c>
      <c r="B36" s="90" t="s">
        <v>33</v>
      </c>
      <c r="C36" s="90" t="s">
        <v>275</v>
      </c>
      <c r="D36" s="91">
        <v>6727005</v>
      </c>
      <c r="E36" s="91">
        <v>2020</v>
      </c>
      <c r="F36" s="91"/>
      <c r="G36" s="90" t="s">
        <v>766</v>
      </c>
      <c r="H36" s="92">
        <v>44136</v>
      </c>
      <c r="I36" s="93">
        <v>44165</v>
      </c>
      <c r="J36" s="91">
        <v>4999</v>
      </c>
    </row>
    <row r="37" spans="1:10" ht="15.75" thickBot="1">
      <c r="A37" s="89">
        <v>2021289</v>
      </c>
      <c r="B37" s="90" t="s">
        <v>33</v>
      </c>
      <c r="C37" s="90" t="s">
        <v>275</v>
      </c>
      <c r="D37" s="91">
        <v>6727005</v>
      </c>
      <c r="E37" s="91">
        <v>2020</v>
      </c>
      <c r="F37" s="91"/>
      <c r="G37" s="90" t="s">
        <v>767</v>
      </c>
      <c r="H37" s="92">
        <v>44166</v>
      </c>
      <c r="I37" s="93">
        <v>44196</v>
      </c>
      <c r="J37" s="91">
        <v>5110</v>
      </c>
    </row>
    <row r="38" spans="1:10" ht="15.75" thickBot="1">
      <c r="A38" s="89">
        <v>2021344</v>
      </c>
      <c r="B38" s="90" t="s">
        <v>33</v>
      </c>
      <c r="C38" s="90" t="s">
        <v>275</v>
      </c>
      <c r="D38" s="91">
        <v>6727005</v>
      </c>
      <c r="E38" s="91">
        <v>2021</v>
      </c>
      <c r="F38" s="91"/>
      <c r="G38" s="90" t="s">
        <v>768</v>
      </c>
      <c r="H38" s="92">
        <v>44197</v>
      </c>
      <c r="I38" s="93">
        <v>44227</v>
      </c>
      <c r="J38" s="91">
        <v>5261</v>
      </c>
    </row>
    <row r="39" spans="1:10" ht="15.75" thickBot="1">
      <c r="A39" s="89">
        <v>2021411</v>
      </c>
      <c r="B39" s="90" t="s">
        <v>33</v>
      </c>
      <c r="C39" s="90" t="s">
        <v>275</v>
      </c>
      <c r="D39" s="91">
        <v>6727005</v>
      </c>
      <c r="E39" s="91">
        <v>2021</v>
      </c>
      <c r="F39" s="91"/>
      <c r="G39" s="90" t="s">
        <v>769</v>
      </c>
      <c r="H39" s="92">
        <v>44228</v>
      </c>
      <c r="I39" s="93">
        <v>44255</v>
      </c>
      <c r="J39" s="91">
        <v>4835</v>
      </c>
    </row>
  </sheetData>
  <autoFilter ref="A1:J39" xr:uid="{BAB2449A-0439-478C-B268-DBDF83AD1013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C53CA-14FE-4A9D-93BB-46E171341537}">
  <sheetPr codeName="Sheet6"/>
  <dimension ref="A1:O293"/>
  <sheetViews>
    <sheetView workbookViewId="0">
      <selection activeCell="E28" sqref="E28"/>
    </sheetView>
  </sheetViews>
  <sheetFormatPr defaultRowHeight="15"/>
  <cols>
    <col min="2" max="2" width="11.42578125" bestFit="1" customWidth="1"/>
    <col min="3" max="15" width="10.7109375" bestFit="1" customWidth="1"/>
  </cols>
  <sheetData>
    <row r="1" spans="1:15">
      <c r="A1" t="s">
        <v>179</v>
      </c>
      <c r="B1" t="s">
        <v>191</v>
      </c>
      <c r="C1" t="s">
        <v>190</v>
      </c>
      <c r="D1" s="4">
        <v>43831</v>
      </c>
      <c r="E1" s="16">
        <v>43862</v>
      </c>
      <c r="F1" s="4">
        <v>43891</v>
      </c>
      <c r="G1" s="16">
        <v>43922</v>
      </c>
      <c r="H1" s="4">
        <v>43952</v>
      </c>
      <c r="I1" s="16">
        <v>43983</v>
      </c>
      <c r="J1" s="4">
        <v>44013</v>
      </c>
      <c r="K1" s="16">
        <v>44044</v>
      </c>
      <c r="L1" s="4">
        <v>44075</v>
      </c>
      <c r="M1" s="16">
        <v>44105</v>
      </c>
      <c r="N1" s="4">
        <v>44136</v>
      </c>
      <c r="O1" s="16">
        <v>44166</v>
      </c>
    </row>
    <row r="2" spans="1:15">
      <c r="A2" t="s">
        <v>19</v>
      </c>
      <c r="B2" s="15">
        <v>43831</v>
      </c>
      <c r="C2" s="15">
        <v>43861</v>
      </c>
      <c r="D2">
        <f t="shared" ref="D2:O11" si="0">COUNTIFS(D$1,"&gt;="&amp;$B2,D$1,"&lt;="&amp;$C2)</f>
        <v>1</v>
      </c>
      <c r="E2">
        <f t="shared" si="0"/>
        <v>0</v>
      </c>
      <c r="F2">
        <f t="shared" si="0"/>
        <v>0</v>
      </c>
      <c r="G2">
        <f t="shared" si="0"/>
        <v>0</v>
      </c>
      <c r="H2">
        <f t="shared" si="0"/>
        <v>0</v>
      </c>
      <c r="I2">
        <f t="shared" si="0"/>
        <v>0</v>
      </c>
      <c r="J2">
        <f t="shared" si="0"/>
        <v>0</v>
      </c>
      <c r="K2">
        <f t="shared" si="0"/>
        <v>0</v>
      </c>
      <c r="L2">
        <f t="shared" si="0"/>
        <v>0</v>
      </c>
      <c r="M2">
        <f t="shared" si="0"/>
        <v>0</v>
      </c>
      <c r="N2">
        <f t="shared" si="0"/>
        <v>0</v>
      </c>
      <c r="O2">
        <f t="shared" si="0"/>
        <v>0</v>
      </c>
    </row>
    <row r="3" spans="1:15">
      <c r="A3" t="s">
        <v>19</v>
      </c>
      <c r="B3" s="15">
        <v>43862</v>
      </c>
      <c r="C3" s="15">
        <v>43890</v>
      </c>
      <c r="D3">
        <f t="shared" si="0"/>
        <v>0</v>
      </c>
      <c r="E3">
        <f t="shared" si="0"/>
        <v>1</v>
      </c>
      <c r="F3">
        <f t="shared" si="0"/>
        <v>0</v>
      </c>
      <c r="G3">
        <f t="shared" si="0"/>
        <v>0</v>
      </c>
      <c r="H3">
        <f t="shared" si="0"/>
        <v>0</v>
      </c>
      <c r="I3">
        <f t="shared" si="0"/>
        <v>0</v>
      </c>
      <c r="J3">
        <f t="shared" si="0"/>
        <v>0</v>
      </c>
      <c r="K3">
        <f t="shared" si="0"/>
        <v>0</v>
      </c>
      <c r="L3">
        <f t="shared" si="0"/>
        <v>0</v>
      </c>
      <c r="M3">
        <f t="shared" si="0"/>
        <v>0</v>
      </c>
      <c r="N3">
        <f t="shared" si="0"/>
        <v>0</v>
      </c>
      <c r="O3">
        <f t="shared" si="0"/>
        <v>0</v>
      </c>
    </row>
    <row r="4" spans="1:15">
      <c r="A4" t="s">
        <v>19</v>
      </c>
      <c r="B4" s="15">
        <v>43891</v>
      </c>
      <c r="C4" s="15">
        <v>43921</v>
      </c>
      <c r="D4">
        <f t="shared" si="0"/>
        <v>0</v>
      </c>
      <c r="E4">
        <f t="shared" si="0"/>
        <v>0</v>
      </c>
      <c r="F4">
        <f t="shared" si="0"/>
        <v>1</v>
      </c>
      <c r="G4">
        <f t="shared" si="0"/>
        <v>0</v>
      </c>
      <c r="H4">
        <f t="shared" si="0"/>
        <v>0</v>
      </c>
      <c r="I4">
        <f t="shared" si="0"/>
        <v>0</v>
      </c>
      <c r="J4">
        <f t="shared" si="0"/>
        <v>0</v>
      </c>
      <c r="K4">
        <f t="shared" si="0"/>
        <v>0</v>
      </c>
      <c r="L4">
        <f t="shared" si="0"/>
        <v>0</v>
      </c>
      <c r="M4">
        <f t="shared" si="0"/>
        <v>0</v>
      </c>
      <c r="N4">
        <f t="shared" si="0"/>
        <v>0</v>
      </c>
      <c r="O4">
        <f t="shared" si="0"/>
        <v>0</v>
      </c>
    </row>
    <row r="5" spans="1:15">
      <c r="A5" t="s">
        <v>19</v>
      </c>
      <c r="B5" s="15">
        <v>43922</v>
      </c>
      <c r="C5" s="15">
        <v>43951</v>
      </c>
      <c r="D5">
        <f t="shared" si="0"/>
        <v>0</v>
      </c>
      <c r="E5">
        <f t="shared" si="0"/>
        <v>0</v>
      </c>
      <c r="F5">
        <f t="shared" si="0"/>
        <v>0</v>
      </c>
      <c r="G5">
        <f t="shared" si="0"/>
        <v>1</v>
      </c>
      <c r="H5">
        <f t="shared" si="0"/>
        <v>0</v>
      </c>
      <c r="I5">
        <f t="shared" si="0"/>
        <v>0</v>
      </c>
      <c r="J5">
        <f t="shared" si="0"/>
        <v>0</v>
      </c>
      <c r="K5">
        <f t="shared" si="0"/>
        <v>0</v>
      </c>
      <c r="L5">
        <f t="shared" si="0"/>
        <v>0</v>
      </c>
      <c r="M5">
        <f t="shared" si="0"/>
        <v>0</v>
      </c>
      <c r="N5">
        <f t="shared" si="0"/>
        <v>0</v>
      </c>
      <c r="O5">
        <f t="shared" si="0"/>
        <v>0</v>
      </c>
    </row>
    <row r="6" spans="1:15">
      <c r="A6" t="s">
        <v>19</v>
      </c>
      <c r="B6" s="15">
        <v>43952</v>
      </c>
      <c r="C6" s="15">
        <v>43982</v>
      </c>
      <c r="D6">
        <f t="shared" si="0"/>
        <v>0</v>
      </c>
      <c r="E6">
        <f t="shared" si="0"/>
        <v>0</v>
      </c>
      <c r="F6">
        <f t="shared" si="0"/>
        <v>0</v>
      </c>
      <c r="G6">
        <f t="shared" si="0"/>
        <v>0</v>
      </c>
      <c r="H6">
        <f t="shared" si="0"/>
        <v>1</v>
      </c>
      <c r="I6">
        <f t="shared" si="0"/>
        <v>0</v>
      </c>
      <c r="J6">
        <f t="shared" si="0"/>
        <v>0</v>
      </c>
      <c r="K6">
        <f t="shared" si="0"/>
        <v>0</v>
      </c>
      <c r="L6">
        <f t="shared" si="0"/>
        <v>0</v>
      </c>
      <c r="M6">
        <f t="shared" si="0"/>
        <v>0</v>
      </c>
      <c r="N6">
        <f t="shared" si="0"/>
        <v>0</v>
      </c>
      <c r="O6">
        <f t="shared" si="0"/>
        <v>0</v>
      </c>
    </row>
    <row r="7" spans="1:15">
      <c r="A7" t="s">
        <v>19</v>
      </c>
      <c r="B7" s="15">
        <v>43983</v>
      </c>
      <c r="C7" s="15">
        <v>44012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1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</row>
    <row r="8" spans="1:15">
      <c r="A8" t="s">
        <v>19</v>
      </c>
      <c r="B8" s="15">
        <v>44013</v>
      </c>
      <c r="C8" s="15">
        <v>44043</v>
      </c>
      <c r="D8">
        <f t="shared" si="0"/>
        <v>0</v>
      </c>
      <c r="E8">
        <f t="shared" si="0"/>
        <v>0</v>
      </c>
      <c r="F8">
        <f t="shared" si="0"/>
        <v>0</v>
      </c>
      <c r="G8">
        <f t="shared" si="0"/>
        <v>0</v>
      </c>
      <c r="H8">
        <f t="shared" si="0"/>
        <v>0</v>
      </c>
      <c r="I8">
        <f t="shared" si="0"/>
        <v>0</v>
      </c>
      <c r="J8">
        <f t="shared" si="0"/>
        <v>1</v>
      </c>
      <c r="K8">
        <f t="shared" si="0"/>
        <v>0</v>
      </c>
      <c r="L8">
        <f t="shared" si="0"/>
        <v>0</v>
      </c>
      <c r="M8">
        <f t="shared" si="0"/>
        <v>0</v>
      </c>
      <c r="N8">
        <f t="shared" si="0"/>
        <v>0</v>
      </c>
      <c r="O8">
        <f t="shared" si="0"/>
        <v>0</v>
      </c>
    </row>
    <row r="9" spans="1:15">
      <c r="A9" t="s">
        <v>19</v>
      </c>
      <c r="B9" s="15">
        <v>44044</v>
      </c>
      <c r="C9" s="15">
        <v>44074</v>
      </c>
      <c r="D9">
        <f t="shared" si="0"/>
        <v>0</v>
      </c>
      <c r="E9">
        <f t="shared" si="0"/>
        <v>0</v>
      </c>
      <c r="F9">
        <f t="shared" si="0"/>
        <v>0</v>
      </c>
      <c r="G9">
        <f t="shared" si="0"/>
        <v>0</v>
      </c>
      <c r="H9">
        <f t="shared" si="0"/>
        <v>0</v>
      </c>
      <c r="I9">
        <f t="shared" si="0"/>
        <v>0</v>
      </c>
      <c r="J9">
        <f t="shared" si="0"/>
        <v>0</v>
      </c>
      <c r="K9">
        <f t="shared" si="0"/>
        <v>1</v>
      </c>
      <c r="L9">
        <f t="shared" si="0"/>
        <v>0</v>
      </c>
      <c r="M9">
        <f t="shared" si="0"/>
        <v>0</v>
      </c>
      <c r="N9">
        <f t="shared" si="0"/>
        <v>0</v>
      </c>
      <c r="O9">
        <f t="shared" si="0"/>
        <v>0</v>
      </c>
    </row>
    <row r="10" spans="1:15">
      <c r="A10" t="s">
        <v>19</v>
      </c>
      <c r="B10" s="15">
        <v>44075</v>
      </c>
      <c r="C10" s="15">
        <v>44104</v>
      </c>
      <c r="D10">
        <f t="shared" si="0"/>
        <v>0</v>
      </c>
      <c r="E10">
        <f t="shared" si="0"/>
        <v>0</v>
      </c>
      <c r="F10">
        <f t="shared" si="0"/>
        <v>0</v>
      </c>
      <c r="G10">
        <f t="shared" si="0"/>
        <v>0</v>
      </c>
      <c r="H10">
        <f t="shared" si="0"/>
        <v>0</v>
      </c>
      <c r="I10">
        <f t="shared" si="0"/>
        <v>0</v>
      </c>
      <c r="J10">
        <f t="shared" si="0"/>
        <v>0</v>
      </c>
      <c r="K10">
        <f t="shared" si="0"/>
        <v>0</v>
      </c>
      <c r="L10">
        <f t="shared" si="0"/>
        <v>1</v>
      </c>
      <c r="M10">
        <f t="shared" si="0"/>
        <v>0</v>
      </c>
      <c r="N10">
        <f t="shared" si="0"/>
        <v>0</v>
      </c>
      <c r="O10">
        <f t="shared" si="0"/>
        <v>0</v>
      </c>
    </row>
    <row r="11" spans="1:15">
      <c r="A11" t="s">
        <v>18</v>
      </c>
      <c r="B11" s="15">
        <v>43831</v>
      </c>
      <c r="C11" s="15">
        <v>43861</v>
      </c>
      <c r="D11">
        <f t="shared" si="0"/>
        <v>1</v>
      </c>
      <c r="E11">
        <f t="shared" si="0"/>
        <v>0</v>
      </c>
      <c r="F11">
        <f t="shared" si="0"/>
        <v>0</v>
      </c>
      <c r="G11">
        <f t="shared" si="0"/>
        <v>0</v>
      </c>
      <c r="H11">
        <f t="shared" si="0"/>
        <v>0</v>
      </c>
      <c r="I11">
        <f t="shared" si="0"/>
        <v>0</v>
      </c>
      <c r="J11">
        <f t="shared" si="0"/>
        <v>0</v>
      </c>
      <c r="K11">
        <f t="shared" si="0"/>
        <v>0</v>
      </c>
      <c r="L11">
        <f t="shared" si="0"/>
        <v>0</v>
      </c>
      <c r="M11">
        <f t="shared" si="0"/>
        <v>0</v>
      </c>
      <c r="N11">
        <f t="shared" si="0"/>
        <v>0</v>
      </c>
      <c r="O11">
        <f t="shared" si="0"/>
        <v>0</v>
      </c>
    </row>
    <row r="12" spans="1:15">
      <c r="A12" t="s">
        <v>18</v>
      </c>
      <c r="B12" s="15">
        <v>43862</v>
      </c>
      <c r="C12" s="15">
        <v>43890</v>
      </c>
      <c r="D12">
        <f t="shared" ref="D12:O21" si="1">COUNTIFS(D$1,"&gt;="&amp;$B12,D$1,"&lt;="&amp;$C12)</f>
        <v>0</v>
      </c>
      <c r="E12">
        <f t="shared" si="1"/>
        <v>1</v>
      </c>
      <c r="F12">
        <f t="shared" si="1"/>
        <v>0</v>
      </c>
      <c r="G12">
        <f t="shared" si="1"/>
        <v>0</v>
      </c>
      <c r="H12">
        <f t="shared" si="1"/>
        <v>0</v>
      </c>
      <c r="I12">
        <f t="shared" si="1"/>
        <v>0</v>
      </c>
      <c r="J12">
        <f t="shared" si="1"/>
        <v>0</v>
      </c>
      <c r="K12">
        <f t="shared" si="1"/>
        <v>0</v>
      </c>
      <c r="L12">
        <f t="shared" si="1"/>
        <v>0</v>
      </c>
      <c r="M12">
        <f t="shared" si="1"/>
        <v>0</v>
      </c>
      <c r="N12">
        <f t="shared" si="1"/>
        <v>0</v>
      </c>
      <c r="O12">
        <f t="shared" si="1"/>
        <v>0</v>
      </c>
    </row>
    <row r="13" spans="1:15">
      <c r="A13" t="s">
        <v>18</v>
      </c>
      <c r="B13" s="15">
        <v>43891</v>
      </c>
      <c r="C13" s="15">
        <v>43921</v>
      </c>
      <c r="D13">
        <f t="shared" si="1"/>
        <v>0</v>
      </c>
      <c r="E13">
        <f t="shared" si="1"/>
        <v>0</v>
      </c>
      <c r="F13">
        <f t="shared" si="1"/>
        <v>1</v>
      </c>
      <c r="G13">
        <f t="shared" si="1"/>
        <v>0</v>
      </c>
      <c r="H13">
        <f t="shared" si="1"/>
        <v>0</v>
      </c>
      <c r="I13">
        <f t="shared" si="1"/>
        <v>0</v>
      </c>
      <c r="J13">
        <f t="shared" si="1"/>
        <v>0</v>
      </c>
      <c r="K13">
        <f t="shared" si="1"/>
        <v>0</v>
      </c>
      <c r="L13">
        <f t="shared" si="1"/>
        <v>0</v>
      </c>
      <c r="M13">
        <f t="shared" si="1"/>
        <v>0</v>
      </c>
      <c r="N13">
        <f t="shared" si="1"/>
        <v>0</v>
      </c>
      <c r="O13">
        <f t="shared" si="1"/>
        <v>0</v>
      </c>
    </row>
    <row r="14" spans="1:15">
      <c r="A14" t="s">
        <v>18</v>
      </c>
      <c r="B14" s="15">
        <v>43922</v>
      </c>
      <c r="C14" s="15">
        <v>43951</v>
      </c>
      <c r="D14">
        <f t="shared" si="1"/>
        <v>0</v>
      </c>
      <c r="E14">
        <f t="shared" si="1"/>
        <v>0</v>
      </c>
      <c r="F14">
        <f t="shared" si="1"/>
        <v>0</v>
      </c>
      <c r="G14">
        <f t="shared" si="1"/>
        <v>1</v>
      </c>
      <c r="H14">
        <f t="shared" si="1"/>
        <v>0</v>
      </c>
      <c r="I14">
        <f t="shared" si="1"/>
        <v>0</v>
      </c>
      <c r="J14">
        <f t="shared" si="1"/>
        <v>0</v>
      </c>
      <c r="K14">
        <f t="shared" si="1"/>
        <v>0</v>
      </c>
      <c r="L14">
        <f t="shared" si="1"/>
        <v>0</v>
      </c>
      <c r="M14">
        <f t="shared" si="1"/>
        <v>0</v>
      </c>
      <c r="N14">
        <f t="shared" si="1"/>
        <v>0</v>
      </c>
      <c r="O14">
        <f t="shared" si="1"/>
        <v>0</v>
      </c>
    </row>
    <row r="15" spans="1:15">
      <c r="A15" t="s">
        <v>18</v>
      </c>
      <c r="B15" s="15">
        <v>43952</v>
      </c>
      <c r="C15" s="15">
        <v>43982</v>
      </c>
      <c r="D15">
        <f t="shared" si="1"/>
        <v>0</v>
      </c>
      <c r="E15">
        <f t="shared" si="1"/>
        <v>0</v>
      </c>
      <c r="F15">
        <f t="shared" si="1"/>
        <v>0</v>
      </c>
      <c r="G15">
        <f t="shared" si="1"/>
        <v>0</v>
      </c>
      <c r="H15">
        <f t="shared" si="1"/>
        <v>1</v>
      </c>
      <c r="I15">
        <f t="shared" si="1"/>
        <v>0</v>
      </c>
      <c r="J15">
        <f t="shared" si="1"/>
        <v>0</v>
      </c>
      <c r="K15">
        <f t="shared" si="1"/>
        <v>0</v>
      </c>
      <c r="L15">
        <f t="shared" si="1"/>
        <v>0</v>
      </c>
      <c r="M15">
        <f t="shared" si="1"/>
        <v>0</v>
      </c>
      <c r="N15">
        <f t="shared" si="1"/>
        <v>0</v>
      </c>
      <c r="O15">
        <f t="shared" si="1"/>
        <v>0</v>
      </c>
    </row>
    <row r="16" spans="1:15">
      <c r="A16" t="s">
        <v>18</v>
      </c>
      <c r="B16" s="15">
        <v>43983</v>
      </c>
      <c r="C16" s="15">
        <v>44012</v>
      </c>
      <c r="D16">
        <f t="shared" si="1"/>
        <v>0</v>
      </c>
      <c r="E16">
        <f t="shared" si="1"/>
        <v>0</v>
      </c>
      <c r="F16">
        <f t="shared" si="1"/>
        <v>0</v>
      </c>
      <c r="G16">
        <f t="shared" si="1"/>
        <v>0</v>
      </c>
      <c r="H16">
        <f t="shared" si="1"/>
        <v>0</v>
      </c>
      <c r="I16">
        <f t="shared" si="1"/>
        <v>1</v>
      </c>
      <c r="J16">
        <f t="shared" si="1"/>
        <v>0</v>
      </c>
      <c r="K16">
        <f t="shared" si="1"/>
        <v>0</v>
      </c>
      <c r="L16">
        <f t="shared" si="1"/>
        <v>0</v>
      </c>
      <c r="M16">
        <f t="shared" si="1"/>
        <v>0</v>
      </c>
      <c r="N16">
        <f t="shared" si="1"/>
        <v>0</v>
      </c>
      <c r="O16">
        <f t="shared" si="1"/>
        <v>0</v>
      </c>
    </row>
    <row r="17" spans="1:15">
      <c r="A17" t="s">
        <v>18</v>
      </c>
      <c r="B17" s="15">
        <v>44013</v>
      </c>
      <c r="C17" s="15">
        <v>44043</v>
      </c>
      <c r="D17">
        <f t="shared" si="1"/>
        <v>0</v>
      </c>
      <c r="E17">
        <f t="shared" si="1"/>
        <v>0</v>
      </c>
      <c r="F17">
        <f t="shared" si="1"/>
        <v>0</v>
      </c>
      <c r="G17">
        <f t="shared" si="1"/>
        <v>0</v>
      </c>
      <c r="H17">
        <f t="shared" si="1"/>
        <v>0</v>
      </c>
      <c r="I17">
        <f t="shared" si="1"/>
        <v>0</v>
      </c>
      <c r="J17">
        <f t="shared" si="1"/>
        <v>1</v>
      </c>
      <c r="K17">
        <f t="shared" si="1"/>
        <v>0</v>
      </c>
      <c r="L17">
        <f t="shared" si="1"/>
        <v>0</v>
      </c>
      <c r="M17">
        <f t="shared" si="1"/>
        <v>0</v>
      </c>
      <c r="N17">
        <f t="shared" si="1"/>
        <v>0</v>
      </c>
      <c r="O17">
        <f t="shared" si="1"/>
        <v>0</v>
      </c>
    </row>
    <row r="18" spans="1:15">
      <c r="A18" t="s">
        <v>18</v>
      </c>
      <c r="B18" s="15">
        <v>44044</v>
      </c>
      <c r="C18" s="15">
        <v>44074</v>
      </c>
      <c r="D18">
        <f t="shared" si="1"/>
        <v>0</v>
      </c>
      <c r="E18">
        <f t="shared" si="1"/>
        <v>0</v>
      </c>
      <c r="F18">
        <f t="shared" si="1"/>
        <v>0</v>
      </c>
      <c r="G18">
        <f t="shared" si="1"/>
        <v>0</v>
      </c>
      <c r="H18">
        <f t="shared" si="1"/>
        <v>0</v>
      </c>
      <c r="I18">
        <f t="shared" si="1"/>
        <v>0</v>
      </c>
      <c r="J18">
        <f t="shared" si="1"/>
        <v>0</v>
      </c>
      <c r="K18">
        <f t="shared" si="1"/>
        <v>1</v>
      </c>
      <c r="L18">
        <f t="shared" si="1"/>
        <v>0</v>
      </c>
      <c r="M18">
        <f t="shared" si="1"/>
        <v>0</v>
      </c>
      <c r="N18">
        <f t="shared" si="1"/>
        <v>0</v>
      </c>
      <c r="O18">
        <f t="shared" si="1"/>
        <v>0</v>
      </c>
    </row>
    <row r="19" spans="1:15">
      <c r="A19" t="s">
        <v>18</v>
      </c>
      <c r="B19" s="15">
        <v>44075</v>
      </c>
      <c r="C19" s="15">
        <v>44104</v>
      </c>
      <c r="D19">
        <f t="shared" si="1"/>
        <v>0</v>
      </c>
      <c r="E19">
        <f t="shared" si="1"/>
        <v>0</v>
      </c>
      <c r="F19">
        <f t="shared" si="1"/>
        <v>0</v>
      </c>
      <c r="G19">
        <f t="shared" si="1"/>
        <v>0</v>
      </c>
      <c r="H19">
        <f t="shared" si="1"/>
        <v>0</v>
      </c>
      <c r="I19">
        <f t="shared" si="1"/>
        <v>0</v>
      </c>
      <c r="J19">
        <f t="shared" si="1"/>
        <v>0</v>
      </c>
      <c r="K19">
        <f t="shared" si="1"/>
        <v>0</v>
      </c>
      <c r="L19">
        <f t="shared" si="1"/>
        <v>1</v>
      </c>
      <c r="M19">
        <f t="shared" si="1"/>
        <v>0</v>
      </c>
      <c r="N19">
        <f t="shared" si="1"/>
        <v>0</v>
      </c>
      <c r="O19">
        <f t="shared" si="1"/>
        <v>0</v>
      </c>
    </row>
    <row r="20" spans="1:15">
      <c r="A20" t="s">
        <v>18</v>
      </c>
      <c r="B20" s="15">
        <v>44105</v>
      </c>
      <c r="C20" s="15">
        <v>44135</v>
      </c>
      <c r="D20">
        <f t="shared" si="1"/>
        <v>0</v>
      </c>
      <c r="E20">
        <f t="shared" si="1"/>
        <v>0</v>
      </c>
      <c r="F20">
        <f t="shared" si="1"/>
        <v>0</v>
      </c>
      <c r="G20">
        <f t="shared" si="1"/>
        <v>0</v>
      </c>
      <c r="H20">
        <f t="shared" si="1"/>
        <v>0</v>
      </c>
      <c r="I20">
        <f t="shared" si="1"/>
        <v>0</v>
      </c>
      <c r="J20">
        <f t="shared" si="1"/>
        <v>0</v>
      </c>
      <c r="K20">
        <f t="shared" si="1"/>
        <v>0</v>
      </c>
      <c r="L20">
        <f t="shared" si="1"/>
        <v>0</v>
      </c>
      <c r="M20">
        <f t="shared" si="1"/>
        <v>1</v>
      </c>
      <c r="N20">
        <f t="shared" si="1"/>
        <v>0</v>
      </c>
      <c r="O20">
        <f t="shared" si="1"/>
        <v>0</v>
      </c>
    </row>
    <row r="21" spans="1:15">
      <c r="A21" t="s">
        <v>17</v>
      </c>
      <c r="B21" s="15">
        <v>43831</v>
      </c>
      <c r="C21" s="15">
        <v>43861</v>
      </c>
      <c r="D21">
        <f t="shared" si="1"/>
        <v>1</v>
      </c>
      <c r="E21">
        <f t="shared" si="1"/>
        <v>0</v>
      </c>
      <c r="F21">
        <f t="shared" si="1"/>
        <v>0</v>
      </c>
      <c r="G21">
        <f t="shared" si="1"/>
        <v>0</v>
      </c>
      <c r="H21">
        <f t="shared" si="1"/>
        <v>0</v>
      </c>
      <c r="I21">
        <f t="shared" si="1"/>
        <v>0</v>
      </c>
      <c r="J21">
        <f t="shared" si="1"/>
        <v>0</v>
      </c>
      <c r="K21">
        <f t="shared" si="1"/>
        <v>0</v>
      </c>
      <c r="L21">
        <f t="shared" si="1"/>
        <v>0</v>
      </c>
      <c r="M21">
        <f t="shared" si="1"/>
        <v>0</v>
      </c>
      <c r="N21">
        <f t="shared" si="1"/>
        <v>0</v>
      </c>
      <c r="O21">
        <f t="shared" si="1"/>
        <v>0</v>
      </c>
    </row>
    <row r="22" spans="1:15">
      <c r="A22" t="s">
        <v>17</v>
      </c>
      <c r="B22" s="15">
        <v>43862</v>
      </c>
      <c r="C22" s="15">
        <v>43890</v>
      </c>
      <c r="D22">
        <f t="shared" ref="D22:O31" si="2">COUNTIFS(D$1,"&gt;="&amp;$B22,D$1,"&lt;="&amp;$C22)</f>
        <v>0</v>
      </c>
      <c r="E22">
        <f t="shared" si="2"/>
        <v>1</v>
      </c>
      <c r="F22">
        <f t="shared" si="2"/>
        <v>0</v>
      </c>
      <c r="G22">
        <f t="shared" si="2"/>
        <v>0</v>
      </c>
      <c r="H22">
        <f t="shared" si="2"/>
        <v>0</v>
      </c>
      <c r="I22">
        <f t="shared" si="2"/>
        <v>0</v>
      </c>
      <c r="J22">
        <f t="shared" si="2"/>
        <v>0</v>
      </c>
      <c r="K22">
        <f t="shared" si="2"/>
        <v>0</v>
      </c>
      <c r="L22">
        <f t="shared" si="2"/>
        <v>0</v>
      </c>
      <c r="M22">
        <f t="shared" si="2"/>
        <v>0</v>
      </c>
      <c r="N22">
        <f t="shared" si="2"/>
        <v>0</v>
      </c>
      <c r="O22">
        <f t="shared" si="2"/>
        <v>0</v>
      </c>
    </row>
    <row r="23" spans="1:15">
      <c r="A23" t="s">
        <v>17</v>
      </c>
      <c r="B23" s="15">
        <v>43891</v>
      </c>
      <c r="C23" s="15">
        <v>43921</v>
      </c>
      <c r="D23">
        <f t="shared" si="2"/>
        <v>0</v>
      </c>
      <c r="E23">
        <f t="shared" si="2"/>
        <v>0</v>
      </c>
      <c r="F23">
        <f t="shared" si="2"/>
        <v>1</v>
      </c>
      <c r="G23">
        <f t="shared" si="2"/>
        <v>0</v>
      </c>
      <c r="H23">
        <f t="shared" si="2"/>
        <v>0</v>
      </c>
      <c r="I23">
        <f t="shared" si="2"/>
        <v>0</v>
      </c>
      <c r="J23">
        <f t="shared" si="2"/>
        <v>0</v>
      </c>
      <c r="K23">
        <f t="shared" si="2"/>
        <v>0</v>
      </c>
      <c r="L23">
        <f t="shared" si="2"/>
        <v>0</v>
      </c>
      <c r="M23">
        <f t="shared" si="2"/>
        <v>0</v>
      </c>
      <c r="N23">
        <f t="shared" si="2"/>
        <v>0</v>
      </c>
      <c r="O23">
        <f t="shared" si="2"/>
        <v>0</v>
      </c>
    </row>
    <row r="24" spans="1:15">
      <c r="A24" t="s">
        <v>17</v>
      </c>
      <c r="B24" s="15">
        <v>43922</v>
      </c>
      <c r="C24" s="15">
        <v>43951</v>
      </c>
      <c r="D24">
        <f t="shared" si="2"/>
        <v>0</v>
      </c>
      <c r="E24">
        <f t="shared" si="2"/>
        <v>0</v>
      </c>
      <c r="F24">
        <f t="shared" si="2"/>
        <v>0</v>
      </c>
      <c r="G24">
        <f t="shared" si="2"/>
        <v>1</v>
      </c>
      <c r="H24">
        <f t="shared" si="2"/>
        <v>0</v>
      </c>
      <c r="I24">
        <f t="shared" si="2"/>
        <v>0</v>
      </c>
      <c r="J24">
        <f t="shared" si="2"/>
        <v>0</v>
      </c>
      <c r="K24">
        <f t="shared" si="2"/>
        <v>0</v>
      </c>
      <c r="L24">
        <f t="shared" si="2"/>
        <v>0</v>
      </c>
      <c r="M24">
        <f t="shared" si="2"/>
        <v>0</v>
      </c>
      <c r="N24">
        <f t="shared" si="2"/>
        <v>0</v>
      </c>
      <c r="O24">
        <f t="shared" si="2"/>
        <v>0</v>
      </c>
    </row>
    <row r="25" spans="1:15">
      <c r="A25" t="s">
        <v>17</v>
      </c>
      <c r="B25" s="15">
        <v>43952</v>
      </c>
      <c r="C25" s="15">
        <v>43982</v>
      </c>
      <c r="D25">
        <f t="shared" si="2"/>
        <v>0</v>
      </c>
      <c r="E25">
        <f t="shared" si="2"/>
        <v>0</v>
      </c>
      <c r="F25">
        <f t="shared" si="2"/>
        <v>0</v>
      </c>
      <c r="G25">
        <f t="shared" si="2"/>
        <v>0</v>
      </c>
      <c r="H25">
        <f t="shared" si="2"/>
        <v>1</v>
      </c>
      <c r="I25">
        <f t="shared" si="2"/>
        <v>0</v>
      </c>
      <c r="J25">
        <f t="shared" si="2"/>
        <v>0</v>
      </c>
      <c r="K25">
        <f t="shared" si="2"/>
        <v>0</v>
      </c>
      <c r="L25">
        <f t="shared" si="2"/>
        <v>0</v>
      </c>
      <c r="M25">
        <f t="shared" si="2"/>
        <v>0</v>
      </c>
      <c r="N25">
        <f t="shared" si="2"/>
        <v>0</v>
      </c>
      <c r="O25">
        <f t="shared" si="2"/>
        <v>0</v>
      </c>
    </row>
    <row r="26" spans="1:15">
      <c r="A26" t="s">
        <v>17</v>
      </c>
      <c r="B26" s="15">
        <v>43983</v>
      </c>
      <c r="C26" s="15">
        <v>44012</v>
      </c>
      <c r="D26">
        <f t="shared" si="2"/>
        <v>0</v>
      </c>
      <c r="E26">
        <f t="shared" si="2"/>
        <v>0</v>
      </c>
      <c r="F26">
        <f t="shared" si="2"/>
        <v>0</v>
      </c>
      <c r="G26">
        <f t="shared" si="2"/>
        <v>0</v>
      </c>
      <c r="H26">
        <f t="shared" si="2"/>
        <v>0</v>
      </c>
      <c r="I26">
        <f t="shared" si="2"/>
        <v>1</v>
      </c>
      <c r="J26">
        <f t="shared" si="2"/>
        <v>0</v>
      </c>
      <c r="K26">
        <f t="shared" si="2"/>
        <v>0</v>
      </c>
      <c r="L26">
        <f t="shared" si="2"/>
        <v>0</v>
      </c>
      <c r="M26">
        <f t="shared" si="2"/>
        <v>0</v>
      </c>
      <c r="N26">
        <f t="shared" si="2"/>
        <v>0</v>
      </c>
      <c r="O26">
        <f t="shared" si="2"/>
        <v>0</v>
      </c>
    </row>
    <row r="27" spans="1:15">
      <c r="A27" t="s">
        <v>17</v>
      </c>
      <c r="B27" s="15">
        <v>44013</v>
      </c>
      <c r="C27" s="15">
        <v>44043</v>
      </c>
      <c r="D27">
        <f t="shared" si="2"/>
        <v>0</v>
      </c>
      <c r="E27">
        <f t="shared" si="2"/>
        <v>0</v>
      </c>
      <c r="F27">
        <f t="shared" si="2"/>
        <v>0</v>
      </c>
      <c r="G27">
        <f t="shared" si="2"/>
        <v>0</v>
      </c>
      <c r="H27">
        <f t="shared" si="2"/>
        <v>0</v>
      </c>
      <c r="I27">
        <f t="shared" si="2"/>
        <v>0</v>
      </c>
      <c r="J27">
        <f t="shared" si="2"/>
        <v>1</v>
      </c>
      <c r="K27">
        <f t="shared" si="2"/>
        <v>0</v>
      </c>
      <c r="L27">
        <f t="shared" si="2"/>
        <v>0</v>
      </c>
      <c r="M27">
        <f t="shared" si="2"/>
        <v>0</v>
      </c>
      <c r="N27">
        <f t="shared" si="2"/>
        <v>0</v>
      </c>
      <c r="O27">
        <f t="shared" si="2"/>
        <v>0</v>
      </c>
    </row>
    <row r="28" spans="1:15">
      <c r="A28" t="s">
        <v>17</v>
      </c>
      <c r="B28" s="15">
        <v>44044</v>
      </c>
      <c r="C28" s="15">
        <v>44074</v>
      </c>
      <c r="D28">
        <f t="shared" si="2"/>
        <v>0</v>
      </c>
      <c r="E28">
        <f t="shared" si="2"/>
        <v>0</v>
      </c>
      <c r="F28">
        <f t="shared" si="2"/>
        <v>0</v>
      </c>
      <c r="G28">
        <f t="shared" si="2"/>
        <v>0</v>
      </c>
      <c r="H28">
        <f t="shared" si="2"/>
        <v>0</v>
      </c>
      <c r="I28">
        <f t="shared" si="2"/>
        <v>0</v>
      </c>
      <c r="J28">
        <f t="shared" si="2"/>
        <v>0</v>
      </c>
      <c r="K28">
        <f t="shared" si="2"/>
        <v>1</v>
      </c>
      <c r="L28">
        <f t="shared" si="2"/>
        <v>0</v>
      </c>
      <c r="M28">
        <f t="shared" si="2"/>
        <v>0</v>
      </c>
      <c r="N28">
        <f t="shared" si="2"/>
        <v>0</v>
      </c>
      <c r="O28">
        <f t="shared" si="2"/>
        <v>0</v>
      </c>
    </row>
    <row r="29" spans="1:15">
      <c r="A29" t="s">
        <v>17</v>
      </c>
      <c r="B29" s="15">
        <v>44075</v>
      </c>
      <c r="C29" s="15">
        <v>44104</v>
      </c>
      <c r="D29">
        <f t="shared" si="2"/>
        <v>0</v>
      </c>
      <c r="E29">
        <f t="shared" si="2"/>
        <v>0</v>
      </c>
      <c r="F29">
        <f t="shared" si="2"/>
        <v>0</v>
      </c>
      <c r="G29">
        <f t="shared" si="2"/>
        <v>0</v>
      </c>
      <c r="H29">
        <f t="shared" si="2"/>
        <v>0</v>
      </c>
      <c r="I29">
        <f t="shared" si="2"/>
        <v>0</v>
      </c>
      <c r="J29">
        <f t="shared" si="2"/>
        <v>0</v>
      </c>
      <c r="K29">
        <f t="shared" si="2"/>
        <v>0</v>
      </c>
      <c r="L29">
        <f t="shared" si="2"/>
        <v>1</v>
      </c>
      <c r="M29">
        <f t="shared" si="2"/>
        <v>0</v>
      </c>
      <c r="N29">
        <f t="shared" si="2"/>
        <v>0</v>
      </c>
      <c r="O29">
        <f t="shared" si="2"/>
        <v>0</v>
      </c>
    </row>
    <row r="30" spans="1:15">
      <c r="A30" t="s">
        <v>17</v>
      </c>
      <c r="B30" s="15">
        <v>44105</v>
      </c>
      <c r="C30" s="15">
        <v>44135</v>
      </c>
      <c r="D30">
        <f t="shared" si="2"/>
        <v>0</v>
      </c>
      <c r="E30">
        <f t="shared" si="2"/>
        <v>0</v>
      </c>
      <c r="F30">
        <f t="shared" si="2"/>
        <v>0</v>
      </c>
      <c r="G30">
        <f t="shared" si="2"/>
        <v>0</v>
      </c>
      <c r="H30">
        <f t="shared" si="2"/>
        <v>0</v>
      </c>
      <c r="I30">
        <f t="shared" si="2"/>
        <v>0</v>
      </c>
      <c r="J30">
        <f t="shared" si="2"/>
        <v>0</v>
      </c>
      <c r="K30">
        <f t="shared" si="2"/>
        <v>0</v>
      </c>
      <c r="L30">
        <f t="shared" si="2"/>
        <v>0</v>
      </c>
      <c r="M30">
        <f t="shared" si="2"/>
        <v>1</v>
      </c>
      <c r="N30">
        <f t="shared" si="2"/>
        <v>0</v>
      </c>
      <c r="O30">
        <f t="shared" si="2"/>
        <v>0</v>
      </c>
    </row>
    <row r="31" spans="1:15">
      <c r="A31" t="s">
        <v>16</v>
      </c>
      <c r="B31" s="15">
        <v>43831</v>
      </c>
      <c r="C31" s="15">
        <v>43861</v>
      </c>
      <c r="D31">
        <f t="shared" si="2"/>
        <v>1</v>
      </c>
      <c r="E31">
        <f t="shared" si="2"/>
        <v>0</v>
      </c>
      <c r="F31">
        <f t="shared" si="2"/>
        <v>0</v>
      </c>
      <c r="G31">
        <f t="shared" si="2"/>
        <v>0</v>
      </c>
      <c r="H31">
        <f t="shared" si="2"/>
        <v>0</v>
      </c>
      <c r="I31">
        <f t="shared" si="2"/>
        <v>0</v>
      </c>
      <c r="J31">
        <f t="shared" si="2"/>
        <v>0</v>
      </c>
      <c r="K31">
        <f t="shared" si="2"/>
        <v>0</v>
      </c>
      <c r="L31">
        <f t="shared" si="2"/>
        <v>0</v>
      </c>
      <c r="M31">
        <f t="shared" si="2"/>
        <v>0</v>
      </c>
      <c r="N31">
        <f t="shared" si="2"/>
        <v>0</v>
      </c>
      <c r="O31">
        <f t="shared" si="2"/>
        <v>0</v>
      </c>
    </row>
    <row r="32" spans="1:15">
      <c r="A32" t="s">
        <v>16</v>
      </c>
      <c r="B32" s="15">
        <v>43862</v>
      </c>
      <c r="C32" s="15">
        <v>43890</v>
      </c>
      <c r="D32">
        <f t="shared" ref="D32:O41" si="3">COUNTIFS(D$1,"&gt;="&amp;$B32,D$1,"&lt;="&amp;$C32)</f>
        <v>0</v>
      </c>
      <c r="E32">
        <f t="shared" si="3"/>
        <v>1</v>
      </c>
      <c r="F32">
        <f t="shared" si="3"/>
        <v>0</v>
      </c>
      <c r="G32">
        <f t="shared" si="3"/>
        <v>0</v>
      </c>
      <c r="H32">
        <f t="shared" si="3"/>
        <v>0</v>
      </c>
      <c r="I32">
        <f t="shared" si="3"/>
        <v>0</v>
      </c>
      <c r="J32">
        <f t="shared" si="3"/>
        <v>0</v>
      </c>
      <c r="K32">
        <f t="shared" si="3"/>
        <v>0</v>
      </c>
      <c r="L32">
        <f t="shared" si="3"/>
        <v>0</v>
      </c>
      <c r="M32">
        <f t="shared" si="3"/>
        <v>0</v>
      </c>
      <c r="N32">
        <f t="shared" si="3"/>
        <v>0</v>
      </c>
      <c r="O32">
        <f t="shared" si="3"/>
        <v>0</v>
      </c>
    </row>
    <row r="33" spans="1:15">
      <c r="A33" t="s">
        <v>16</v>
      </c>
      <c r="B33" s="15">
        <v>43891</v>
      </c>
      <c r="C33" s="15">
        <v>43921</v>
      </c>
      <c r="D33">
        <f t="shared" si="3"/>
        <v>0</v>
      </c>
      <c r="E33">
        <f t="shared" si="3"/>
        <v>0</v>
      </c>
      <c r="F33">
        <f t="shared" si="3"/>
        <v>1</v>
      </c>
      <c r="G33">
        <f t="shared" si="3"/>
        <v>0</v>
      </c>
      <c r="H33">
        <f t="shared" si="3"/>
        <v>0</v>
      </c>
      <c r="I33">
        <f t="shared" si="3"/>
        <v>0</v>
      </c>
      <c r="J33">
        <f t="shared" si="3"/>
        <v>0</v>
      </c>
      <c r="K33">
        <f t="shared" si="3"/>
        <v>0</v>
      </c>
      <c r="L33">
        <f t="shared" si="3"/>
        <v>0</v>
      </c>
      <c r="M33">
        <f t="shared" si="3"/>
        <v>0</v>
      </c>
      <c r="N33">
        <f t="shared" si="3"/>
        <v>0</v>
      </c>
      <c r="O33">
        <f t="shared" si="3"/>
        <v>0</v>
      </c>
    </row>
    <row r="34" spans="1:15">
      <c r="A34" t="s">
        <v>16</v>
      </c>
      <c r="B34" s="15">
        <v>43922</v>
      </c>
      <c r="C34" s="15">
        <v>43951</v>
      </c>
      <c r="D34">
        <f t="shared" si="3"/>
        <v>0</v>
      </c>
      <c r="E34">
        <f t="shared" si="3"/>
        <v>0</v>
      </c>
      <c r="F34">
        <f t="shared" si="3"/>
        <v>0</v>
      </c>
      <c r="G34">
        <f t="shared" si="3"/>
        <v>1</v>
      </c>
      <c r="H34">
        <f t="shared" si="3"/>
        <v>0</v>
      </c>
      <c r="I34">
        <f t="shared" si="3"/>
        <v>0</v>
      </c>
      <c r="J34">
        <f t="shared" si="3"/>
        <v>0</v>
      </c>
      <c r="K34">
        <f t="shared" si="3"/>
        <v>0</v>
      </c>
      <c r="L34">
        <f t="shared" si="3"/>
        <v>0</v>
      </c>
      <c r="M34">
        <f t="shared" si="3"/>
        <v>0</v>
      </c>
      <c r="N34">
        <f t="shared" si="3"/>
        <v>0</v>
      </c>
      <c r="O34">
        <f t="shared" si="3"/>
        <v>0</v>
      </c>
    </row>
    <row r="35" spans="1:15">
      <c r="A35" t="s">
        <v>16</v>
      </c>
      <c r="B35" s="15">
        <v>43952</v>
      </c>
      <c r="C35" s="15">
        <v>43982</v>
      </c>
      <c r="D35">
        <f t="shared" si="3"/>
        <v>0</v>
      </c>
      <c r="E35">
        <f t="shared" si="3"/>
        <v>0</v>
      </c>
      <c r="F35">
        <f t="shared" si="3"/>
        <v>0</v>
      </c>
      <c r="G35">
        <f t="shared" si="3"/>
        <v>0</v>
      </c>
      <c r="H35">
        <f t="shared" si="3"/>
        <v>1</v>
      </c>
      <c r="I35">
        <f t="shared" si="3"/>
        <v>0</v>
      </c>
      <c r="J35">
        <f t="shared" si="3"/>
        <v>0</v>
      </c>
      <c r="K35">
        <f t="shared" si="3"/>
        <v>0</v>
      </c>
      <c r="L35">
        <f t="shared" si="3"/>
        <v>0</v>
      </c>
      <c r="M35">
        <f t="shared" si="3"/>
        <v>0</v>
      </c>
      <c r="N35">
        <f t="shared" si="3"/>
        <v>0</v>
      </c>
      <c r="O35">
        <f t="shared" si="3"/>
        <v>0</v>
      </c>
    </row>
    <row r="36" spans="1:15">
      <c r="A36" t="s">
        <v>16</v>
      </c>
      <c r="B36" s="15">
        <v>43983</v>
      </c>
      <c r="C36" s="15">
        <v>44012</v>
      </c>
      <c r="D36">
        <f t="shared" si="3"/>
        <v>0</v>
      </c>
      <c r="E36">
        <f t="shared" si="3"/>
        <v>0</v>
      </c>
      <c r="F36">
        <f t="shared" si="3"/>
        <v>0</v>
      </c>
      <c r="G36">
        <f t="shared" si="3"/>
        <v>0</v>
      </c>
      <c r="H36">
        <f t="shared" si="3"/>
        <v>0</v>
      </c>
      <c r="I36">
        <f t="shared" si="3"/>
        <v>1</v>
      </c>
      <c r="J36">
        <f t="shared" si="3"/>
        <v>0</v>
      </c>
      <c r="K36">
        <f t="shared" si="3"/>
        <v>0</v>
      </c>
      <c r="L36">
        <f t="shared" si="3"/>
        <v>0</v>
      </c>
      <c r="M36">
        <f t="shared" si="3"/>
        <v>0</v>
      </c>
      <c r="N36">
        <f t="shared" si="3"/>
        <v>0</v>
      </c>
      <c r="O36">
        <f t="shared" si="3"/>
        <v>0</v>
      </c>
    </row>
    <row r="37" spans="1:15">
      <c r="A37" t="s">
        <v>16</v>
      </c>
      <c r="B37" s="15">
        <v>44013</v>
      </c>
      <c r="C37" s="15">
        <v>44043</v>
      </c>
      <c r="D37">
        <f t="shared" si="3"/>
        <v>0</v>
      </c>
      <c r="E37">
        <f t="shared" si="3"/>
        <v>0</v>
      </c>
      <c r="F37">
        <f t="shared" si="3"/>
        <v>0</v>
      </c>
      <c r="G37">
        <f t="shared" si="3"/>
        <v>0</v>
      </c>
      <c r="H37">
        <f t="shared" si="3"/>
        <v>0</v>
      </c>
      <c r="I37">
        <f t="shared" si="3"/>
        <v>0</v>
      </c>
      <c r="J37">
        <f t="shared" si="3"/>
        <v>1</v>
      </c>
      <c r="K37">
        <f t="shared" si="3"/>
        <v>0</v>
      </c>
      <c r="L37">
        <f t="shared" si="3"/>
        <v>0</v>
      </c>
      <c r="M37">
        <f t="shared" si="3"/>
        <v>0</v>
      </c>
      <c r="N37">
        <f t="shared" si="3"/>
        <v>0</v>
      </c>
      <c r="O37">
        <f t="shared" si="3"/>
        <v>0</v>
      </c>
    </row>
    <row r="38" spans="1:15">
      <c r="A38" t="s">
        <v>16</v>
      </c>
      <c r="B38" s="15">
        <v>44044</v>
      </c>
      <c r="C38" s="15">
        <v>44074</v>
      </c>
      <c r="D38">
        <f t="shared" si="3"/>
        <v>0</v>
      </c>
      <c r="E38">
        <f t="shared" si="3"/>
        <v>0</v>
      </c>
      <c r="F38">
        <f t="shared" si="3"/>
        <v>0</v>
      </c>
      <c r="G38">
        <f t="shared" si="3"/>
        <v>0</v>
      </c>
      <c r="H38">
        <f t="shared" si="3"/>
        <v>0</v>
      </c>
      <c r="I38">
        <f t="shared" si="3"/>
        <v>0</v>
      </c>
      <c r="J38">
        <f t="shared" si="3"/>
        <v>0</v>
      </c>
      <c r="K38">
        <f t="shared" si="3"/>
        <v>1</v>
      </c>
      <c r="L38">
        <f t="shared" si="3"/>
        <v>0</v>
      </c>
      <c r="M38">
        <f t="shared" si="3"/>
        <v>0</v>
      </c>
      <c r="N38">
        <f t="shared" si="3"/>
        <v>0</v>
      </c>
      <c r="O38">
        <f t="shared" si="3"/>
        <v>0</v>
      </c>
    </row>
    <row r="39" spans="1:15">
      <c r="A39" t="s">
        <v>16</v>
      </c>
      <c r="B39" s="15">
        <v>44075</v>
      </c>
      <c r="C39" s="15">
        <v>44104</v>
      </c>
      <c r="D39">
        <f t="shared" si="3"/>
        <v>0</v>
      </c>
      <c r="E39">
        <f t="shared" si="3"/>
        <v>0</v>
      </c>
      <c r="F39">
        <f t="shared" si="3"/>
        <v>0</v>
      </c>
      <c r="G39">
        <f t="shared" si="3"/>
        <v>0</v>
      </c>
      <c r="H39">
        <f t="shared" si="3"/>
        <v>0</v>
      </c>
      <c r="I39">
        <f t="shared" si="3"/>
        <v>0</v>
      </c>
      <c r="J39">
        <f t="shared" si="3"/>
        <v>0</v>
      </c>
      <c r="K39">
        <f t="shared" si="3"/>
        <v>0</v>
      </c>
      <c r="L39">
        <f t="shared" si="3"/>
        <v>1</v>
      </c>
      <c r="M39">
        <f t="shared" si="3"/>
        <v>0</v>
      </c>
      <c r="N39">
        <f t="shared" si="3"/>
        <v>0</v>
      </c>
      <c r="O39">
        <f t="shared" si="3"/>
        <v>0</v>
      </c>
    </row>
    <row r="40" spans="1:15">
      <c r="A40" t="s">
        <v>16</v>
      </c>
      <c r="B40" s="15">
        <v>44105</v>
      </c>
      <c r="C40" s="15">
        <v>44135</v>
      </c>
      <c r="D40">
        <f t="shared" si="3"/>
        <v>0</v>
      </c>
      <c r="E40">
        <f t="shared" si="3"/>
        <v>0</v>
      </c>
      <c r="F40">
        <f t="shared" si="3"/>
        <v>0</v>
      </c>
      <c r="G40">
        <f t="shared" si="3"/>
        <v>0</v>
      </c>
      <c r="H40">
        <f t="shared" si="3"/>
        <v>0</v>
      </c>
      <c r="I40">
        <f t="shared" si="3"/>
        <v>0</v>
      </c>
      <c r="J40">
        <f t="shared" si="3"/>
        <v>0</v>
      </c>
      <c r="K40">
        <f t="shared" si="3"/>
        <v>0</v>
      </c>
      <c r="L40">
        <f t="shared" si="3"/>
        <v>0</v>
      </c>
      <c r="M40">
        <f t="shared" si="3"/>
        <v>1</v>
      </c>
      <c r="N40">
        <f t="shared" si="3"/>
        <v>0</v>
      </c>
      <c r="O40">
        <f t="shared" si="3"/>
        <v>0</v>
      </c>
    </row>
    <row r="41" spans="1:15">
      <c r="A41" t="s">
        <v>15</v>
      </c>
      <c r="B41" s="15">
        <v>43831</v>
      </c>
      <c r="C41" s="15">
        <v>43861</v>
      </c>
      <c r="D41">
        <f t="shared" si="3"/>
        <v>1</v>
      </c>
      <c r="E41">
        <f t="shared" si="3"/>
        <v>0</v>
      </c>
      <c r="F41">
        <f t="shared" si="3"/>
        <v>0</v>
      </c>
      <c r="G41">
        <f t="shared" si="3"/>
        <v>0</v>
      </c>
      <c r="H41">
        <f t="shared" si="3"/>
        <v>0</v>
      </c>
      <c r="I41">
        <f t="shared" si="3"/>
        <v>0</v>
      </c>
      <c r="J41">
        <f t="shared" si="3"/>
        <v>0</v>
      </c>
      <c r="K41">
        <f t="shared" si="3"/>
        <v>0</v>
      </c>
      <c r="L41">
        <f t="shared" si="3"/>
        <v>0</v>
      </c>
      <c r="M41">
        <f t="shared" si="3"/>
        <v>0</v>
      </c>
      <c r="N41">
        <f t="shared" si="3"/>
        <v>0</v>
      </c>
      <c r="O41">
        <f t="shared" si="3"/>
        <v>0</v>
      </c>
    </row>
    <row r="42" spans="1:15">
      <c r="A42" t="s">
        <v>15</v>
      </c>
      <c r="B42" s="15">
        <v>43862</v>
      </c>
      <c r="C42" s="15">
        <v>43890</v>
      </c>
      <c r="D42">
        <f t="shared" ref="D42:O51" si="4">COUNTIFS(D$1,"&gt;="&amp;$B42,D$1,"&lt;="&amp;$C42)</f>
        <v>0</v>
      </c>
      <c r="E42">
        <f t="shared" si="4"/>
        <v>1</v>
      </c>
      <c r="F42">
        <f t="shared" si="4"/>
        <v>0</v>
      </c>
      <c r="G42">
        <f t="shared" si="4"/>
        <v>0</v>
      </c>
      <c r="H42">
        <f t="shared" si="4"/>
        <v>0</v>
      </c>
      <c r="I42">
        <f t="shared" si="4"/>
        <v>0</v>
      </c>
      <c r="J42">
        <f t="shared" si="4"/>
        <v>0</v>
      </c>
      <c r="K42">
        <f t="shared" si="4"/>
        <v>0</v>
      </c>
      <c r="L42">
        <f t="shared" si="4"/>
        <v>0</v>
      </c>
      <c r="M42">
        <f t="shared" si="4"/>
        <v>0</v>
      </c>
      <c r="N42">
        <f t="shared" si="4"/>
        <v>0</v>
      </c>
      <c r="O42">
        <f t="shared" si="4"/>
        <v>0</v>
      </c>
    </row>
    <row r="43" spans="1:15">
      <c r="A43" t="s">
        <v>15</v>
      </c>
      <c r="B43" s="15">
        <v>43891</v>
      </c>
      <c r="C43" s="15">
        <v>43921</v>
      </c>
      <c r="D43">
        <f t="shared" si="4"/>
        <v>0</v>
      </c>
      <c r="E43">
        <f t="shared" si="4"/>
        <v>0</v>
      </c>
      <c r="F43">
        <f t="shared" si="4"/>
        <v>1</v>
      </c>
      <c r="G43">
        <f t="shared" si="4"/>
        <v>0</v>
      </c>
      <c r="H43">
        <f t="shared" si="4"/>
        <v>0</v>
      </c>
      <c r="I43">
        <f t="shared" si="4"/>
        <v>0</v>
      </c>
      <c r="J43">
        <f t="shared" si="4"/>
        <v>0</v>
      </c>
      <c r="K43">
        <f t="shared" si="4"/>
        <v>0</v>
      </c>
      <c r="L43">
        <f t="shared" si="4"/>
        <v>0</v>
      </c>
      <c r="M43">
        <f t="shared" si="4"/>
        <v>0</v>
      </c>
      <c r="N43">
        <f t="shared" si="4"/>
        <v>0</v>
      </c>
      <c r="O43">
        <f t="shared" si="4"/>
        <v>0</v>
      </c>
    </row>
    <row r="44" spans="1:15">
      <c r="A44" t="s">
        <v>15</v>
      </c>
      <c r="B44" s="15">
        <v>43922</v>
      </c>
      <c r="C44" s="15">
        <v>43951</v>
      </c>
      <c r="D44">
        <f t="shared" si="4"/>
        <v>0</v>
      </c>
      <c r="E44">
        <f t="shared" si="4"/>
        <v>0</v>
      </c>
      <c r="F44">
        <f t="shared" si="4"/>
        <v>0</v>
      </c>
      <c r="G44">
        <f t="shared" si="4"/>
        <v>1</v>
      </c>
      <c r="H44">
        <f t="shared" si="4"/>
        <v>0</v>
      </c>
      <c r="I44">
        <f t="shared" si="4"/>
        <v>0</v>
      </c>
      <c r="J44">
        <f t="shared" si="4"/>
        <v>0</v>
      </c>
      <c r="K44">
        <f t="shared" si="4"/>
        <v>0</v>
      </c>
      <c r="L44">
        <f t="shared" si="4"/>
        <v>0</v>
      </c>
      <c r="M44">
        <f t="shared" si="4"/>
        <v>0</v>
      </c>
      <c r="N44">
        <f t="shared" si="4"/>
        <v>0</v>
      </c>
      <c r="O44">
        <f t="shared" si="4"/>
        <v>0</v>
      </c>
    </row>
    <row r="45" spans="1:15">
      <c r="A45" t="s">
        <v>15</v>
      </c>
      <c r="B45" s="15">
        <v>43952</v>
      </c>
      <c r="C45" s="15">
        <v>43982</v>
      </c>
      <c r="D45">
        <f t="shared" si="4"/>
        <v>0</v>
      </c>
      <c r="E45">
        <f t="shared" si="4"/>
        <v>0</v>
      </c>
      <c r="F45">
        <f t="shared" si="4"/>
        <v>0</v>
      </c>
      <c r="G45">
        <f t="shared" si="4"/>
        <v>0</v>
      </c>
      <c r="H45">
        <f t="shared" si="4"/>
        <v>1</v>
      </c>
      <c r="I45">
        <f t="shared" si="4"/>
        <v>0</v>
      </c>
      <c r="J45">
        <f t="shared" si="4"/>
        <v>0</v>
      </c>
      <c r="K45">
        <f t="shared" si="4"/>
        <v>0</v>
      </c>
      <c r="L45">
        <f t="shared" si="4"/>
        <v>0</v>
      </c>
      <c r="M45">
        <f t="shared" si="4"/>
        <v>0</v>
      </c>
      <c r="N45">
        <f t="shared" si="4"/>
        <v>0</v>
      </c>
      <c r="O45">
        <f t="shared" si="4"/>
        <v>0</v>
      </c>
    </row>
    <row r="46" spans="1:15">
      <c r="A46" t="s">
        <v>15</v>
      </c>
      <c r="B46" s="15">
        <v>43983</v>
      </c>
      <c r="C46" s="15">
        <v>44012</v>
      </c>
      <c r="D46">
        <f t="shared" si="4"/>
        <v>0</v>
      </c>
      <c r="E46">
        <f t="shared" si="4"/>
        <v>0</v>
      </c>
      <c r="F46">
        <f t="shared" si="4"/>
        <v>0</v>
      </c>
      <c r="G46">
        <f t="shared" si="4"/>
        <v>0</v>
      </c>
      <c r="H46">
        <f t="shared" si="4"/>
        <v>0</v>
      </c>
      <c r="I46">
        <f t="shared" si="4"/>
        <v>1</v>
      </c>
      <c r="J46">
        <f t="shared" si="4"/>
        <v>0</v>
      </c>
      <c r="K46">
        <f t="shared" si="4"/>
        <v>0</v>
      </c>
      <c r="L46">
        <f t="shared" si="4"/>
        <v>0</v>
      </c>
      <c r="M46">
        <f t="shared" si="4"/>
        <v>0</v>
      </c>
      <c r="N46">
        <f t="shared" si="4"/>
        <v>0</v>
      </c>
      <c r="O46">
        <f t="shared" si="4"/>
        <v>0</v>
      </c>
    </row>
    <row r="47" spans="1:15">
      <c r="A47" t="s">
        <v>15</v>
      </c>
      <c r="B47" s="15">
        <v>44013</v>
      </c>
      <c r="C47" s="15">
        <v>44043</v>
      </c>
      <c r="D47">
        <f t="shared" si="4"/>
        <v>0</v>
      </c>
      <c r="E47">
        <f t="shared" si="4"/>
        <v>0</v>
      </c>
      <c r="F47">
        <f t="shared" si="4"/>
        <v>0</v>
      </c>
      <c r="G47">
        <f t="shared" si="4"/>
        <v>0</v>
      </c>
      <c r="H47">
        <f t="shared" si="4"/>
        <v>0</v>
      </c>
      <c r="I47">
        <f t="shared" si="4"/>
        <v>0</v>
      </c>
      <c r="J47">
        <f t="shared" si="4"/>
        <v>1</v>
      </c>
      <c r="K47">
        <f t="shared" si="4"/>
        <v>0</v>
      </c>
      <c r="L47">
        <f t="shared" si="4"/>
        <v>0</v>
      </c>
      <c r="M47">
        <f t="shared" si="4"/>
        <v>0</v>
      </c>
      <c r="N47">
        <f t="shared" si="4"/>
        <v>0</v>
      </c>
      <c r="O47">
        <f t="shared" si="4"/>
        <v>0</v>
      </c>
    </row>
    <row r="48" spans="1:15">
      <c r="A48" t="s">
        <v>15</v>
      </c>
      <c r="B48" s="15">
        <v>44044</v>
      </c>
      <c r="C48" s="15">
        <v>44074</v>
      </c>
      <c r="D48">
        <f t="shared" si="4"/>
        <v>0</v>
      </c>
      <c r="E48">
        <f t="shared" si="4"/>
        <v>0</v>
      </c>
      <c r="F48">
        <f t="shared" si="4"/>
        <v>0</v>
      </c>
      <c r="G48">
        <f t="shared" si="4"/>
        <v>0</v>
      </c>
      <c r="H48">
        <f t="shared" si="4"/>
        <v>0</v>
      </c>
      <c r="I48">
        <f t="shared" si="4"/>
        <v>0</v>
      </c>
      <c r="J48">
        <f t="shared" si="4"/>
        <v>0</v>
      </c>
      <c r="K48">
        <f t="shared" si="4"/>
        <v>1</v>
      </c>
      <c r="L48">
        <f t="shared" si="4"/>
        <v>0</v>
      </c>
      <c r="M48">
        <f t="shared" si="4"/>
        <v>0</v>
      </c>
      <c r="N48">
        <f t="shared" si="4"/>
        <v>0</v>
      </c>
      <c r="O48">
        <f t="shared" si="4"/>
        <v>0</v>
      </c>
    </row>
    <row r="49" spans="1:15">
      <c r="A49" t="s">
        <v>15</v>
      </c>
      <c r="B49" s="15">
        <v>44075</v>
      </c>
      <c r="C49" s="15">
        <v>44104</v>
      </c>
      <c r="D49">
        <f t="shared" si="4"/>
        <v>0</v>
      </c>
      <c r="E49">
        <f t="shared" si="4"/>
        <v>0</v>
      </c>
      <c r="F49">
        <f t="shared" si="4"/>
        <v>0</v>
      </c>
      <c r="G49">
        <f t="shared" si="4"/>
        <v>0</v>
      </c>
      <c r="H49">
        <f t="shared" si="4"/>
        <v>0</v>
      </c>
      <c r="I49">
        <f t="shared" si="4"/>
        <v>0</v>
      </c>
      <c r="J49">
        <f t="shared" si="4"/>
        <v>0</v>
      </c>
      <c r="K49">
        <f t="shared" si="4"/>
        <v>0</v>
      </c>
      <c r="L49">
        <f t="shared" si="4"/>
        <v>1</v>
      </c>
      <c r="M49">
        <f t="shared" si="4"/>
        <v>0</v>
      </c>
      <c r="N49">
        <f t="shared" si="4"/>
        <v>0</v>
      </c>
      <c r="O49">
        <f t="shared" si="4"/>
        <v>0</v>
      </c>
    </row>
    <row r="50" spans="1:15">
      <c r="A50" t="s">
        <v>15</v>
      </c>
      <c r="B50" s="15">
        <v>44105</v>
      </c>
      <c r="C50" s="15">
        <v>44135</v>
      </c>
      <c r="D50">
        <f t="shared" si="4"/>
        <v>0</v>
      </c>
      <c r="E50">
        <f t="shared" si="4"/>
        <v>0</v>
      </c>
      <c r="F50">
        <f t="shared" si="4"/>
        <v>0</v>
      </c>
      <c r="G50">
        <f t="shared" si="4"/>
        <v>0</v>
      </c>
      <c r="H50">
        <f t="shared" si="4"/>
        <v>0</v>
      </c>
      <c r="I50">
        <f t="shared" si="4"/>
        <v>0</v>
      </c>
      <c r="J50">
        <f t="shared" si="4"/>
        <v>0</v>
      </c>
      <c r="K50">
        <f t="shared" si="4"/>
        <v>0</v>
      </c>
      <c r="L50">
        <f t="shared" si="4"/>
        <v>0</v>
      </c>
      <c r="M50">
        <f t="shared" si="4"/>
        <v>1</v>
      </c>
      <c r="N50">
        <f t="shared" si="4"/>
        <v>0</v>
      </c>
      <c r="O50">
        <f t="shared" si="4"/>
        <v>0</v>
      </c>
    </row>
    <row r="51" spans="1:15">
      <c r="A51" t="s">
        <v>14</v>
      </c>
      <c r="B51" s="15">
        <v>43831</v>
      </c>
      <c r="C51" s="15">
        <v>43861</v>
      </c>
      <c r="D51">
        <f t="shared" si="4"/>
        <v>1</v>
      </c>
      <c r="E51">
        <f t="shared" si="4"/>
        <v>0</v>
      </c>
      <c r="F51">
        <f t="shared" si="4"/>
        <v>0</v>
      </c>
      <c r="G51">
        <f t="shared" si="4"/>
        <v>0</v>
      </c>
      <c r="H51">
        <f t="shared" si="4"/>
        <v>0</v>
      </c>
      <c r="I51">
        <f t="shared" si="4"/>
        <v>0</v>
      </c>
      <c r="J51">
        <f t="shared" si="4"/>
        <v>0</v>
      </c>
      <c r="K51">
        <f t="shared" si="4"/>
        <v>0</v>
      </c>
      <c r="L51">
        <f t="shared" si="4"/>
        <v>0</v>
      </c>
      <c r="M51">
        <f t="shared" si="4"/>
        <v>0</v>
      </c>
      <c r="N51">
        <f t="shared" si="4"/>
        <v>0</v>
      </c>
      <c r="O51">
        <f t="shared" si="4"/>
        <v>0</v>
      </c>
    </row>
    <row r="52" spans="1:15">
      <c r="A52" t="s">
        <v>14</v>
      </c>
      <c r="B52" s="15">
        <v>43862</v>
      </c>
      <c r="C52" s="15">
        <v>43890</v>
      </c>
      <c r="D52">
        <f t="shared" ref="D52:O61" si="5">COUNTIFS(D$1,"&gt;="&amp;$B52,D$1,"&lt;="&amp;$C52)</f>
        <v>0</v>
      </c>
      <c r="E52">
        <f t="shared" si="5"/>
        <v>1</v>
      </c>
      <c r="F52">
        <f t="shared" si="5"/>
        <v>0</v>
      </c>
      <c r="G52">
        <f t="shared" si="5"/>
        <v>0</v>
      </c>
      <c r="H52">
        <f t="shared" si="5"/>
        <v>0</v>
      </c>
      <c r="I52">
        <f t="shared" si="5"/>
        <v>0</v>
      </c>
      <c r="J52">
        <f t="shared" si="5"/>
        <v>0</v>
      </c>
      <c r="K52">
        <f t="shared" si="5"/>
        <v>0</v>
      </c>
      <c r="L52">
        <f t="shared" si="5"/>
        <v>0</v>
      </c>
      <c r="M52">
        <f t="shared" si="5"/>
        <v>0</v>
      </c>
      <c r="N52">
        <f t="shared" si="5"/>
        <v>0</v>
      </c>
      <c r="O52">
        <f t="shared" si="5"/>
        <v>0</v>
      </c>
    </row>
    <row r="53" spans="1:15">
      <c r="A53" t="s">
        <v>14</v>
      </c>
      <c r="B53" s="15">
        <v>43891</v>
      </c>
      <c r="C53" s="15">
        <v>43921</v>
      </c>
      <c r="D53">
        <f t="shared" si="5"/>
        <v>0</v>
      </c>
      <c r="E53">
        <f t="shared" si="5"/>
        <v>0</v>
      </c>
      <c r="F53">
        <f t="shared" si="5"/>
        <v>1</v>
      </c>
      <c r="G53">
        <f t="shared" si="5"/>
        <v>0</v>
      </c>
      <c r="H53">
        <f t="shared" si="5"/>
        <v>0</v>
      </c>
      <c r="I53">
        <f t="shared" si="5"/>
        <v>0</v>
      </c>
      <c r="J53">
        <f t="shared" si="5"/>
        <v>0</v>
      </c>
      <c r="K53">
        <f t="shared" si="5"/>
        <v>0</v>
      </c>
      <c r="L53">
        <f t="shared" si="5"/>
        <v>0</v>
      </c>
      <c r="M53">
        <f t="shared" si="5"/>
        <v>0</v>
      </c>
      <c r="N53">
        <f t="shared" si="5"/>
        <v>0</v>
      </c>
      <c r="O53">
        <f t="shared" si="5"/>
        <v>0</v>
      </c>
    </row>
    <row r="54" spans="1:15">
      <c r="A54" t="s">
        <v>14</v>
      </c>
      <c r="B54" s="15">
        <v>43922</v>
      </c>
      <c r="C54" s="15">
        <v>43951</v>
      </c>
      <c r="D54">
        <f t="shared" si="5"/>
        <v>0</v>
      </c>
      <c r="E54">
        <f t="shared" si="5"/>
        <v>0</v>
      </c>
      <c r="F54">
        <f t="shared" si="5"/>
        <v>0</v>
      </c>
      <c r="G54">
        <f t="shared" si="5"/>
        <v>1</v>
      </c>
      <c r="H54">
        <f t="shared" si="5"/>
        <v>0</v>
      </c>
      <c r="I54">
        <f t="shared" si="5"/>
        <v>0</v>
      </c>
      <c r="J54">
        <f t="shared" si="5"/>
        <v>0</v>
      </c>
      <c r="K54">
        <f t="shared" si="5"/>
        <v>0</v>
      </c>
      <c r="L54">
        <f t="shared" si="5"/>
        <v>0</v>
      </c>
      <c r="M54">
        <f t="shared" si="5"/>
        <v>0</v>
      </c>
      <c r="N54">
        <f t="shared" si="5"/>
        <v>0</v>
      </c>
      <c r="O54">
        <f t="shared" si="5"/>
        <v>0</v>
      </c>
    </row>
    <row r="55" spans="1:15">
      <c r="A55" t="s">
        <v>14</v>
      </c>
      <c r="B55" s="15">
        <v>43952</v>
      </c>
      <c r="C55" s="15">
        <v>43982</v>
      </c>
      <c r="D55">
        <f t="shared" si="5"/>
        <v>0</v>
      </c>
      <c r="E55">
        <f t="shared" si="5"/>
        <v>0</v>
      </c>
      <c r="F55">
        <f t="shared" si="5"/>
        <v>0</v>
      </c>
      <c r="G55">
        <f t="shared" si="5"/>
        <v>0</v>
      </c>
      <c r="H55">
        <f t="shared" si="5"/>
        <v>1</v>
      </c>
      <c r="I55">
        <f t="shared" si="5"/>
        <v>0</v>
      </c>
      <c r="J55">
        <f t="shared" si="5"/>
        <v>0</v>
      </c>
      <c r="K55">
        <f t="shared" si="5"/>
        <v>0</v>
      </c>
      <c r="L55">
        <f t="shared" si="5"/>
        <v>0</v>
      </c>
      <c r="M55">
        <f t="shared" si="5"/>
        <v>0</v>
      </c>
      <c r="N55">
        <f t="shared" si="5"/>
        <v>0</v>
      </c>
      <c r="O55">
        <f t="shared" si="5"/>
        <v>0</v>
      </c>
    </row>
    <row r="56" spans="1:15">
      <c r="A56" t="s">
        <v>14</v>
      </c>
      <c r="B56" s="15">
        <v>43983</v>
      </c>
      <c r="C56" s="15">
        <v>44012</v>
      </c>
      <c r="D56">
        <f t="shared" si="5"/>
        <v>0</v>
      </c>
      <c r="E56">
        <f t="shared" si="5"/>
        <v>0</v>
      </c>
      <c r="F56">
        <f t="shared" si="5"/>
        <v>0</v>
      </c>
      <c r="G56">
        <f t="shared" si="5"/>
        <v>0</v>
      </c>
      <c r="H56">
        <f t="shared" si="5"/>
        <v>0</v>
      </c>
      <c r="I56">
        <f t="shared" si="5"/>
        <v>1</v>
      </c>
      <c r="J56">
        <f t="shared" si="5"/>
        <v>0</v>
      </c>
      <c r="K56">
        <f t="shared" si="5"/>
        <v>0</v>
      </c>
      <c r="L56">
        <f t="shared" si="5"/>
        <v>0</v>
      </c>
      <c r="M56">
        <f t="shared" si="5"/>
        <v>0</v>
      </c>
      <c r="N56">
        <f t="shared" si="5"/>
        <v>0</v>
      </c>
      <c r="O56">
        <f t="shared" si="5"/>
        <v>0</v>
      </c>
    </row>
    <row r="57" spans="1:15">
      <c r="A57" t="s">
        <v>14</v>
      </c>
      <c r="B57" s="15">
        <v>44013</v>
      </c>
      <c r="C57" s="15">
        <v>44043</v>
      </c>
      <c r="D57">
        <f t="shared" si="5"/>
        <v>0</v>
      </c>
      <c r="E57">
        <f t="shared" si="5"/>
        <v>0</v>
      </c>
      <c r="F57">
        <f t="shared" si="5"/>
        <v>0</v>
      </c>
      <c r="G57">
        <f t="shared" si="5"/>
        <v>0</v>
      </c>
      <c r="H57">
        <f t="shared" si="5"/>
        <v>0</v>
      </c>
      <c r="I57">
        <f t="shared" si="5"/>
        <v>0</v>
      </c>
      <c r="J57">
        <f t="shared" si="5"/>
        <v>1</v>
      </c>
      <c r="K57">
        <f t="shared" si="5"/>
        <v>0</v>
      </c>
      <c r="L57">
        <f t="shared" si="5"/>
        <v>0</v>
      </c>
      <c r="M57">
        <f t="shared" si="5"/>
        <v>0</v>
      </c>
      <c r="N57">
        <f t="shared" si="5"/>
        <v>0</v>
      </c>
      <c r="O57">
        <f t="shared" si="5"/>
        <v>0</v>
      </c>
    </row>
    <row r="58" spans="1:15">
      <c r="A58" t="s">
        <v>14</v>
      </c>
      <c r="B58" s="15">
        <v>44044</v>
      </c>
      <c r="C58" s="15">
        <v>44074</v>
      </c>
      <c r="D58">
        <f t="shared" si="5"/>
        <v>0</v>
      </c>
      <c r="E58">
        <f t="shared" si="5"/>
        <v>0</v>
      </c>
      <c r="F58">
        <f t="shared" si="5"/>
        <v>0</v>
      </c>
      <c r="G58">
        <f t="shared" si="5"/>
        <v>0</v>
      </c>
      <c r="H58">
        <f t="shared" si="5"/>
        <v>0</v>
      </c>
      <c r="I58">
        <f t="shared" si="5"/>
        <v>0</v>
      </c>
      <c r="J58">
        <f t="shared" si="5"/>
        <v>0</v>
      </c>
      <c r="K58">
        <f t="shared" si="5"/>
        <v>1</v>
      </c>
      <c r="L58">
        <f t="shared" si="5"/>
        <v>0</v>
      </c>
      <c r="M58">
        <f t="shared" si="5"/>
        <v>0</v>
      </c>
      <c r="N58">
        <f t="shared" si="5"/>
        <v>0</v>
      </c>
      <c r="O58">
        <f t="shared" si="5"/>
        <v>0</v>
      </c>
    </row>
    <row r="59" spans="1:15">
      <c r="A59" t="s">
        <v>13</v>
      </c>
      <c r="B59" s="15">
        <v>43831</v>
      </c>
      <c r="C59" s="15">
        <v>43861</v>
      </c>
      <c r="D59">
        <f t="shared" si="5"/>
        <v>1</v>
      </c>
      <c r="E59">
        <f t="shared" si="5"/>
        <v>0</v>
      </c>
      <c r="F59">
        <f t="shared" si="5"/>
        <v>0</v>
      </c>
      <c r="G59">
        <f t="shared" si="5"/>
        <v>0</v>
      </c>
      <c r="H59">
        <f t="shared" si="5"/>
        <v>0</v>
      </c>
      <c r="I59">
        <f t="shared" si="5"/>
        <v>0</v>
      </c>
      <c r="J59">
        <f t="shared" si="5"/>
        <v>0</v>
      </c>
      <c r="K59">
        <f t="shared" si="5"/>
        <v>0</v>
      </c>
      <c r="L59">
        <f t="shared" si="5"/>
        <v>0</v>
      </c>
      <c r="M59">
        <f t="shared" si="5"/>
        <v>0</v>
      </c>
      <c r="N59">
        <f t="shared" si="5"/>
        <v>0</v>
      </c>
      <c r="O59">
        <f t="shared" si="5"/>
        <v>0</v>
      </c>
    </row>
    <row r="60" spans="1:15">
      <c r="A60" t="s">
        <v>13</v>
      </c>
      <c r="B60" s="15">
        <v>43862</v>
      </c>
      <c r="C60" s="15">
        <v>43890</v>
      </c>
      <c r="D60">
        <f t="shared" si="5"/>
        <v>0</v>
      </c>
      <c r="E60">
        <f t="shared" si="5"/>
        <v>1</v>
      </c>
      <c r="F60">
        <f t="shared" si="5"/>
        <v>0</v>
      </c>
      <c r="G60">
        <f t="shared" si="5"/>
        <v>0</v>
      </c>
      <c r="H60">
        <f t="shared" si="5"/>
        <v>0</v>
      </c>
      <c r="I60">
        <f t="shared" si="5"/>
        <v>0</v>
      </c>
      <c r="J60">
        <f t="shared" si="5"/>
        <v>0</v>
      </c>
      <c r="K60">
        <f t="shared" si="5"/>
        <v>0</v>
      </c>
      <c r="L60">
        <f t="shared" si="5"/>
        <v>0</v>
      </c>
      <c r="M60">
        <f t="shared" si="5"/>
        <v>0</v>
      </c>
      <c r="N60">
        <f t="shared" si="5"/>
        <v>0</v>
      </c>
      <c r="O60">
        <f t="shared" si="5"/>
        <v>0</v>
      </c>
    </row>
    <row r="61" spans="1:15">
      <c r="A61" t="s">
        <v>13</v>
      </c>
      <c r="B61" s="15">
        <v>43891</v>
      </c>
      <c r="C61" s="15">
        <v>43921</v>
      </c>
      <c r="D61">
        <f t="shared" si="5"/>
        <v>0</v>
      </c>
      <c r="E61">
        <f t="shared" si="5"/>
        <v>0</v>
      </c>
      <c r="F61">
        <f t="shared" si="5"/>
        <v>1</v>
      </c>
      <c r="G61">
        <f t="shared" si="5"/>
        <v>0</v>
      </c>
      <c r="H61">
        <f t="shared" si="5"/>
        <v>0</v>
      </c>
      <c r="I61">
        <f t="shared" si="5"/>
        <v>0</v>
      </c>
      <c r="J61">
        <f t="shared" si="5"/>
        <v>0</v>
      </c>
      <c r="K61">
        <f t="shared" si="5"/>
        <v>0</v>
      </c>
      <c r="L61">
        <f t="shared" si="5"/>
        <v>0</v>
      </c>
      <c r="M61">
        <f t="shared" si="5"/>
        <v>0</v>
      </c>
      <c r="N61">
        <f t="shared" si="5"/>
        <v>0</v>
      </c>
      <c r="O61">
        <f t="shared" si="5"/>
        <v>0</v>
      </c>
    </row>
    <row r="62" spans="1:15">
      <c r="A62" t="s">
        <v>13</v>
      </c>
      <c r="B62" s="15">
        <v>43922</v>
      </c>
      <c r="C62" s="15">
        <v>43951</v>
      </c>
      <c r="D62">
        <f t="shared" ref="D62:O71" si="6">COUNTIFS(D$1,"&gt;="&amp;$B62,D$1,"&lt;="&amp;$C62)</f>
        <v>0</v>
      </c>
      <c r="E62">
        <f t="shared" si="6"/>
        <v>0</v>
      </c>
      <c r="F62">
        <f t="shared" si="6"/>
        <v>0</v>
      </c>
      <c r="G62">
        <f t="shared" si="6"/>
        <v>1</v>
      </c>
      <c r="H62">
        <f t="shared" si="6"/>
        <v>0</v>
      </c>
      <c r="I62">
        <f t="shared" si="6"/>
        <v>0</v>
      </c>
      <c r="J62">
        <f t="shared" si="6"/>
        <v>0</v>
      </c>
      <c r="K62">
        <f t="shared" si="6"/>
        <v>0</v>
      </c>
      <c r="L62">
        <f t="shared" si="6"/>
        <v>0</v>
      </c>
      <c r="M62">
        <f t="shared" si="6"/>
        <v>0</v>
      </c>
      <c r="N62">
        <f t="shared" si="6"/>
        <v>0</v>
      </c>
      <c r="O62">
        <f t="shared" si="6"/>
        <v>0</v>
      </c>
    </row>
    <row r="63" spans="1:15">
      <c r="A63" t="s">
        <v>13</v>
      </c>
      <c r="B63" s="15">
        <v>43952</v>
      </c>
      <c r="C63" s="15">
        <v>43982</v>
      </c>
      <c r="D63">
        <f t="shared" si="6"/>
        <v>0</v>
      </c>
      <c r="E63">
        <f t="shared" si="6"/>
        <v>0</v>
      </c>
      <c r="F63">
        <f t="shared" si="6"/>
        <v>0</v>
      </c>
      <c r="G63">
        <f t="shared" si="6"/>
        <v>0</v>
      </c>
      <c r="H63">
        <f t="shared" si="6"/>
        <v>1</v>
      </c>
      <c r="I63">
        <f t="shared" si="6"/>
        <v>0</v>
      </c>
      <c r="J63">
        <f t="shared" si="6"/>
        <v>0</v>
      </c>
      <c r="K63">
        <f t="shared" si="6"/>
        <v>0</v>
      </c>
      <c r="L63">
        <f t="shared" si="6"/>
        <v>0</v>
      </c>
      <c r="M63">
        <f t="shared" si="6"/>
        <v>0</v>
      </c>
      <c r="N63">
        <f t="shared" si="6"/>
        <v>0</v>
      </c>
      <c r="O63">
        <f t="shared" si="6"/>
        <v>0</v>
      </c>
    </row>
    <row r="64" spans="1:15">
      <c r="A64" t="s">
        <v>13</v>
      </c>
      <c r="B64" s="15">
        <v>43983</v>
      </c>
      <c r="C64" s="15">
        <v>44012</v>
      </c>
      <c r="D64">
        <f t="shared" si="6"/>
        <v>0</v>
      </c>
      <c r="E64">
        <f t="shared" si="6"/>
        <v>0</v>
      </c>
      <c r="F64">
        <f t="shared" si="6"/>
        <v>0</v>
      </c>
      <c r="G64">
        <f t="shared" si="6"/>
        <v>0</v>
      </c>
      <c r="H64">
        <f t="shared" si="6"/>
        <v>0</v>
      </c>
      <c r="I64">
        <f t="shared" si="6"/>
        <v>1</v>
      </c>
      <c r="J64">
        <f t="shared" si="6"/>
        <v>0</v>
      </c>
      <c r="K64">
        <f t="shared" si="6"/>
        <v>0</v>
      </c>
      <c r="L64">
        <f t="shared" si="6"/>
        <v>0</v>
      </c>
      <c r="M64">
        <f t="shared" si="6"/>
        <v>0</v>
      </c>
      <c r="N64">
        <f t="shared" si="6"/>
        <v>0</v>
      </c>
      <c r="O64">
        <f t="shared" si="6"/>
        <v>0</v>
      </c>
    </row>
    <row r="65" spans="1:15">
      <c r="A65" t="s">
        <v>13</v>
      </c>
      <c r="B65" s="15">
        <v>44013</v>
      </c>
      <c r="C65" s="15">
        <v>44043</v>
      </c>
      <c r="D65">
        <f t="shared" si="6"/>
        <v>0</v>
      </c>
      <c r="E65">
        <f t="shared" si="6"/>
        <v>0</v>
      </c>
      <c r="F65">
        <f t="shared" si="6"/>
        <v>0</v>
      </c>
      <c r="G65">
        <f t="shared" si="6"/>
        <v>0</v>
      </c>
      <c r="H65">
        <f t="shared" si="6"/>
        <v>0</v>
      </c>
      <c r="I65">
        <f t="shared" si="6"/>
        <v>0</v>
      </c>
      <c r="J65">
        <f t="shared" si="6"/>
        <v>1</v>
      </c>
      <c r="K65">
        <f t="shared" si="6"/>
        <v>0</v>
      </c>
      <c r="L65">
        <f t="shared" si="6"/>
        <v>0</v>
      </c>
      <c r="M65">
        <f t="shared" si="6"/>
        <v>0</v>
      </c>
      <c r="N65">
        <f t="shared" si="6"/>
        <v>0</v>
      </c>
      <c r="O65">
        <f t="shared" si="6"/>
        <v>0</v>
      </c>
    </row>
    <row r="66" spans="1:15">
      <c r="A66" t="s">
        <v>13</v>
      </c>
      <c r="B66" s="15">
        <v>44044</v>
      </c>
      <c r="C66" s="15">
        <v>44074</v>
      </c>
      <c r="D66">
        <f t="shared" si="6"/>
        <v>0</v>
      </c>
      <c r="E66">
        <f t="shared" si="6"/>
        <v>0</v>
      </c>
      <c r="F66">
        <f t="shared" si="6"/>
        <v>0</v>
      </c>
      <c r="G66">
        <f t="shared" si="6"/>
        <v>0</v>
      </c>
      <c r="H66">
        <f t="shared" si="6"/>
        <v>0</v>
      </c>
      <c r="I66">
        <f t="shared" si="6"/>
        <v>0</v>
      </c>
      <c r="J66">
        <f t="shared" si="6"/>
        <v>0</v>
      </c>
      <c r="K66">
        <f t="shared" si="6"/>
        <v>1</v>
      </c>
      <c r="L66">
        <f t="shared" si="6"/>
        <v>0</v>
      </c>
      <c r="M66">
        <f t="shared" si="6"/>
        <v>0</v>
      </c>
      <c r="N66">
        <f t="shared" si="6"/>
        <v>0</v>
      </c>
      <c r="O66">
        <f t="shared" si="6"/>
        <v>0</v>
      </c>
    </row>
    <row r="67" spans="1:15">
      <c r="A67" t="s">
        <v>13</v>
      </c>
      <c r="B67" s="15">
        <v>44075</v>
      </c>
      <c r="C67" s="15">
        <v>44104</v>
      </c>
      <c r="D67">
        <f t="shared" si="6"/>
        <v>0</v>
      </c>
      <c r="E67">
        <f t="shared" si="6"/>
        <v>0</v>
      </c>
      <c r="F67">
        <f t="shared" si="6"/>
        <v>0</v>
      </c>
      <c r="G67">
        <f t="shared" si="6"/>
        <v>0</v>
      </c>
      <c r="H67">
        <f t="shared" si="6"/>
        <v>0</v>
      </c>
      <c r="I67">
        <f t="shared" si="6"/>
        <v>0</v>
      </c>
      <c r="J67">
        <f t="shared" si="6"/>
        <v>0</v>
      </c>
      <c r="K67">
        <f t="shared" si="6"/>
        <v>0</v>
      </c>
      <c r="L67">
        <f t="shared" si="6"/>
        <v>1</v>
      </c>
      <c r="M67">
        <f t="shared" si="6"/>
        <v>0</v>
      </c>
      <c r="N67">
        <f t="shared" si="6"/>
        <v>0</v>
      </c>
      <c r="O67">
        <f t="shared" si="6"/>
        <v>0</v>
      </c>
    </row>
    <row r="68" spans="1:15">
      <c r="A68" t="s">
        <v>13</v>
      </c>
      <c r="B68" s="15">
        <v>44105</v>
      </c>
      <c r="C68" s="15">
        <v>44135</v>
      </c>
      <c r="D68">
        <f t="shared" si="6"/>
        <v>0</v>
      </c>
      <c r="E68">
        <f t="shared" si="6"/>
        <v>0</v>
      </c>
      <c r="F68">
        <f t="shared" si="6"/>
        <v>0</v>
      </c>
      <c r="G68">
        <f t="shared" si="6"/>
        <v>0</v>
      </c>
      <c r="H68">
        <f t="shared" si="6"/>
        <v>0</v>
      </c>
      <c r="I68">
        <f t="shared" si="6"/>
        <v>0</v>
      </c>
      <c r="J68">
        <f t="shared" si="6"/>
        <v>0</v>
      </c>
      <c r="K68">
        <f t="shared" si="6"/>
        <v>0</v>
      </c>
      <c r="L68">
        <f t="shared" si="6"/>
        <v>0</v>
      </c>
      <c r="M68">
        <f t="shared" si="6"/>
        <v>1</v>
      </c>
      <c r="N68">
        <f t="shared" si="6"/>
        <v>0</v>
      </c>
      <c r="O68">
        <f t="shared" si="6"/>
        <v>0</v>
      </c>
    </row>
    <row r="69" spans="1:15">
      <c r="A69" t="s">
        <v>13</v>
      </c>
      <c r="B69" s="15">
        <v>44136</v>
      </c>
      <c r="C69" s="15">
        <v>44165</v>
      </c>
      <c r="D69">
        <f t="shared" si="6"/>
        <v>0</v>
      </c>
      <c r="E69">
        <f t="shared" si="6"/>
        <v>0</v>
      </c>
      <c r="F69">
        <f t="shared" si="6"/>
        <v>0</v>
      </c>
      <c r="G69">
        <f t="shared" si="6"/>
        <v>0</v>
      </c>
      <c r="H69">
        <f t="shared" si="6"/>
        <v>0</v>
      </c>
      <c r="I69">
        <f t="shared" si="6"/>
        <v>0</v>
      </c>
      <c r="J69">
        <f t="shared" si="6"/>
        <v>0</v>
      </c>
      <c r="K69">
        <f t="shared" si="6"/>
        <v>0</v>
      </c>
      <c r="L69">
        <f t="shared" si="6"/>
        <v>0</v>
      </c>
      <c r="M69">
        <f t="shared" si="6"/>
        <v>0</v>
      </c>
      <c r="N69">
        <f t="shared" si="6"/>
        <v>1</v>
      </c>
      <c r="O69">
        <f t="shared" si="6"/>
        <v>0</v>
      </c>
    </row>
    <row r="70" spans="1:15">
      <c r="A70" t="s">
        <v>43</v>
      </c>
      <c r="B70" s="15">
        <v>43831</v>
      </c>
      <c r="C70" s="15">
        <v>43861</v>
      </c>
      <c r="D70">
        <f t="shared" si="6"/>
        <v>1</v>
      </c>
      <c r="E70">
        <f t="shared" si="6"/>
        <v>0</v>
      </c>
      <c r="F70">
        <f t="shared" si="6"/>
        <v>0</v>
      </c>
      <c r="G70">
        <f t="shared" si="6"/>
        <v>0</v>
      </c>
      <c r="H70">
        <f t="shared" si="6"/>
        <v>0</v>
      </c>
      <c r="I70">
        <f t="shared" si="6"/>
        <v>0</v>
      </c>
      <c r="J70">
        <f t="shared" si="6"/>
        <v>0</v>
      </c>
      <c r="K70">
        <f t="shared" si="6"/>
        <v>0</v>
      </c>
      <c r="L70">
        <f t="shared" si="6"/>
        <v>0</v>
      </c>
      <c r="M70">
        <f t="shared" si="6"/>
        <v>0</v>
      </c>
      <c r="N70">
        <f t="shared" si="6"/>
        <v>0</v>
      </c>
      <c r="O70">
        <f t="shared" si="6"/>
        <v>0</v>
      </c>
    </row>
    <row r="71" spans="1:15">
      <c r="A71" t="s">
        <v>43</v>
      </c>
      <c r="B71" s="15">
        <v>43862</v>
      </c>
      <c r="C71" s="15">
        <v>43890</v>
      </c>
      <c r="D71">
        <f t="shared" si="6"/>
        <v>0</v>
      </c>
      <c r="E71">
        <f t="shared" si="6"/>
        <v>1</v>
      </c>
      <c r="F71">
        <f t="shared" si="6"/>
        <v>0</v>
      </c>
      <c r="G71">
        <f t="shared" si="6"/>
        <v>0</v>
      </c>
      <c r="H71">
        <f t="shared" si="6"/>
        <v>0</v>
      </c>
      <c r="I71">
        <f t="shared" si="6"/>
        <v>0</v>
      </c>
      <c r="J71">
        <f t="shared" si="6"/>
        <v>0</v>
      </c>
      <c r="K71">
        <f t="shared" si="6"/>
        <v>0</v>
      </c>
      <c r="L71">
        <f t="shared" si="6"/>
        <v>0</v>
      </c>
      <c r="M71">
        <f t="shared" si="6"/>
        <v>0</v>
      </c>
      <c r="N71">
        <f t="shared" si="6"/>
        <v>0</v>
      </c>
      <c r="O71">
        <f t="shared" si="6"/>
        <v>0</v>
      </c>
    </row>
    <row r="72" spans="1:15">
      <c r="A72" t="s">
        <v>43</v>
      </c>
      <c r="B72" s="15">
        <v>43891</v>
      </c>
      <c r="C72" s="15">
        <v>43921</v>
      </c>
      <c r="D72">
        <f t="shared" ref="D72:O81" si="7">COUNTIFS(D$1,"&gt;="&amp;$B72,D$1,"&lt;="&amp;$C72)</f>
        <v>0</v>
      </c>
      <c r="E72">
        <f t="shared" si="7"/>
        <v>0</v>
      </c>
      <c r="F72">
        <f t="shared" si="7"/>
        <v>1</v>
      </c>
      <c r="G72">
        <f t="shared" si="7"/>
        <v>0</v>
      </c>
      <c r="H72">
        <f t="shared" si="7"/>
        <v>0</v>
      </c>
      <c r="I72">
        <f t="shared" si="7"/>
        <v>0</v>
      </c>
      <c r="J72">
        <f t="shared" si="7"/>
        <v>0</v>
      </c>
      <c r="K72">
        <f t="shared" si="7"/>
        <v>0</v>
      </c>
      <c r="L72">
        <f t="shared" si="7"/>
        <v>0</v>
      </c>
      <c r="M72">
        <f t="shared" si="7"/>
        <v>0</v>
      </c>
      <c r="N72">
        <f t="shared" si="7"/>
        <v>0</v>
      </c>
      <c r="O72">
        <f t="shared" si="7"/>
        <v>0</v>
      </c>
    </row>
    <row r="73" spans="1:15">
      <c r="A73" t="s">
        <v>43</v>
      </c>
      <c r="B73" s="15">
        <v>43922</v>
      </c>
      <c r="C73" s="15">
        <v>43951</v>
      </c>
      <c r="D73">
        <f t="shared" si="7"/>
        <v>0</v>
      </c>
      <c r="E73">
        <f t="shared" si="7"/>
        <v>0</v>
      </c>
      <c r="F73">
        <f t="shared" si="7"/>
        <v>0</v>
      </c>
      <c r="G73">
        <f t="shared" si="7"/>
        <v>1</v>
      </c>
      <c r="H73">
        <f t="shared" si="7"/>
        <v>0</v>
      </c>
      <c r="I73">
        <f t="shared" si="7"/>
        <v>0</v>
      </c>
      <c r="J73">
        <f t="shared" si="7"/>
        <v>0</v>
      </c>
      <c r="K73">
        <f t="shared" si="7"/>
        <v>0</v>
      </c>
      <c r="L73">
        <f t="shared" si="7"/>
        <v>0</v>
      </c>
      <c r="M73">
        <f t="shared" si="7"/>
        <v>0</v>
      </c>
      <c r="N73">
        <f t="shared" si="7"/>
        <v>0</v>
      </c>
      <c r="O73">
        <f t="shared" si="7"/>
        <v>0</v>
      </c>
    </row>
    <row r="74" spans="1:15">
      <c r="A74" t="s">
        <v>43</v>
      </c>
      <c r="B74" s="15">
        <v>43952</v>
      </c>
      <c r="C74" s="15">
        <v>43982</v>
      </c>
      <c r="D74">
        <f t="shared" si="7"/>
        <v>0</v>
      </c>
      <c r="E74">
        <f t="shared" si="7"/>
        <v>0</v>
      </c>
      <c r="F74">
        <f t="shared" si="7"/>
        <v>0</v>
      </c>
      <c r="G74">
        <f t="shared" si="7"/>
        <v>0</v>
      </c>
      <c r="H74">
        <f t="shared" si="7"/>
        <v>1</v>
      </c>
      <c r="I74">
        <f t="shared" si="7"/>
        <v>0</v>
      </c>
      <c r="J74">
        <f t="shared" si="7"/>
        <v>0</v>
      </c>
      <c r="K74">
        <f t="shared" si="7"/>
        <v>0</v>
      </c>
      <c r="L74">
        <f t="shared" si="7"/>
        <v>0</v>
      </c>
      <c r="M74">
        <f t="shared" si="7"/>
        <v>0</v>
      </c>
      <c r="N74">
        <f t="shared" si="7"/>
        <v>0</v>
      </c>
      <c r="O74">
        <f t="shared" si="7"/>
        <v>0</v>
      </c>
    </row>
    <row r="75" spans="1:15">
      <c r="A75" t="s">
        <v>43</v>
      </c>
      <c r="B75" s="15">
        <v>43983</v>
      </c>
      <c r="C75" s="15">
        <v>44012</v>
      </c>
      <c r="D75">
        <f t="shared" si="7"/>
        <v>0</v>
      </c>
      <c r="E75">
        <f t="shared" si="7"/>
        <v>0</v>
      </c>
      <c r="F75">
        <f t="shared" si="7"/>
        <v>0</v>
      </c>
      <c r="G75">
        <f t="shared" si="7"/>
        <v>0</v>
      </c>
      <c r="H75">
        <f t="shared" si="7"/>
        <v>0</v>
      </c>
      <c r="I75">
        <f t="shared" si="7"/>
        <v>1</v>
      </c>
      <c r="J75">
        <f t="shared" si="7"/>
        <v>0</v>
      </c>
      <c r="K75">
        <f t="shared" si="7"/>
        <v>0</v>
      </c>
      <c r="L75">
        <f t="shared" si="7"/>
        <v>0</v>
      </c>
      <c r="M75">
        <f t="shared" si="7"/>
        <v>0</v>
      </c>
      <c r="N75">
        <f t="shared" si="7"/>
        <v>0</v>
      </c>
      <c r="O75">
        <f t="shared" si="7"/>
        <v>0</v>
      </c>
    </row>
    <row r="76" spans="1:15">
      <c r="A76" t="s">
        <v>43</v>
      </c>
      <c r="B76" s="15">
        <v>44013</v>
      </c>
      <c r="C76" s="15">
        <v>44043</v>
      </c>
      <c r="D76">
        <f t="shared" si="7"/>
        <v>0</v>
      </c>
      <c r="E76">
        <f t="shared" si="7"/>
        <v>0</v>
      </c>
      <c r="F76">
        <f t="shared" si="7"/>
        <v>0</v>
      </c>
      <c r="G76">
        <f t="shared" si="7"/>
        <v>0</v>
      </c>
      <c r="H76">
        <f t="shared" si="7"/>
        <v>0</v>
      </c>
      <c r="I76">
        <f t="shared" si="7"/>
        <v>0</v>
      </c>
      <c r="J76">
        <f t="shared" si="7"/>
        <v>1</v>
      </c>
      <c r="K76">
        <f t="shared" si="7"/>
        <v>0</v>
      </c>
      <c r="L76">
        <f t="shared" si="7"/>
        <v>0</v>
      </c>
      <c r="M76">
        <f t="shared" si="7"/>
        <v>0</v>
      </c>
      <c r="N76">
        <f t="shared" si="7"/>
        <v>0</v>
      </c>
      <c r="O76">
        <f t="shared" si="7"/>
        <v>0</v>
      </c>
    </row>
    <row r="77" spans="1:15">
      <c r="A77" t="s">
        <v>43</v>
      </c>
      <c r="B77" s="15">
        <v>44044</v>
      </c>
      <c r="C77" s="15">
        <v>44074</v>
      </c>
      <c r="D77">
        <f t="shared" si="7"/>
        <v>0</v>
      </c>
      <c r="E77">
        <f t="shared" si="7"/>
        <v>0</v>
      </c>
      <c r="F77">
        <f t="shared" si="7"/>
        <v>0</v>
      </c>
      <c r="G77">
        <f t="shared" si="7"/>
        <v>0</v>
      </c>
      <c r="H77">
        <f t="shared" si="7"/>
        <v>0</v>
      </c>
      <c r="I77">
        <f t="shared" si="7"/>
        <v>0</v>
      </c>
      <c r="J77">
        <f t="shared" si="7"/>
        <v>0</v>
      </c>
      <c r="K77">
        <f t="shared" si="7"/>
        <v>1</v>
      </c>
      <c r="L77">
        <f t="shared" si="7"/>
        <v>0</v>
      </c>
      <c r="M77">
        <f t="shared" si="7"/>
        <v>0</v>
      </c>
      <c r="N77">
        <f t="shared" si="7"/>
        <v>0</v>
      </c>
      <c r="O77">
        <f t="shared" si="7"/>
        <v>0</v>
      </c>
    </row>
    <row r="78" spans="1:15">
      <c r="A78" t="s">
        <v>43</v>
      </c>
      <c r="B78" s="15">
        <v>44075</v>
      </c>
      <c r="C78" s="15">
        <v>44104</v>
      </c>
      <c r="D78">
        <f t="shared" si="7"/>
        <v>0</v>
      </c>
      <c r="E78">
        <f t="shared" si="7"/>
        <v>0</v>
      </c>
      <c r="F78">
        <f t="shared" si="7"/>
        <v>0</v>
      </c>
      <c r="G78">
        <f t="shared" si="7"/>
        <v>0</v>
      </c>
      <c r="H78">
        <f t="shared" si="7"/>
        <v>0</v>
      </c>
      <c r="I78">
        <f t="shared" si="7"/>
        <v>0</v>
      </c>
      <c r="J78">
        <f t="shared" si="7"/>
        <v>0</v>
      </c>
      <c r="K78">
        <f t="shared" si="7"/>
        <v>0</v>
      </c>
      <c r="L78">
        <f t="shared" si="7"/>
        <v>1</v>
      </c>
      <c r="M78">
        <f t="shared" si="7"/>
        <v>0</v>
      </c>
      <c r="N78">
        <f t="shared" si="7"/>
        <v>0</v>
      </c>
      <c r="O78">
        <f t="shared" si="7"/>
        <v>0</v>
      </c>
    </row>
    <row r="79" spans="1:15">
      <c r="A79" t="s">
        <v>43</v>
      </c>
      <c r="B79" s="15">
        <v>44105</v>
      </c>
      <c r="C79" s="15">
        <v>44135</v>
      </c>
      <c r="D79">
        <f t="shared" si="7"/>
        <v>0</v>
      </c>
      <c r="E79">
        <f t="shared" si="7"/>
        <v>0</v>
      </c>
      <c r="F79">
        <f t="shared" si="7"/>
        <v>0</v>
      </c>
      <c r="G79">
        <f t="shared" si="7"/>
        <v>0</v>
      </c>
      <c r="H79">
        <f t="shared" si="7"/>
        <v>0</v>
      </c>
      <c r="I79">
        <f t="shared" si="7"/>
        <v>0</v>
      </c>
      <c r="J79">
        <f t="shared" si="7"/>
        <v>0</v>
      </c>
      <c r="K79">
        <f t="shared" si="7"/>
        <v>0</v>
      </c>
      <c r="L79">
        <f t="shared" si="7"/>
        <v>0</v>
      </c>
      <c r="M79">
        <f t="shared" si="7"/>
        <v>1</v>
      </c>
      <c r="N79">
        <f t="shared" si="7"/>
        <v>0</v>
      </c>
      <c r="O79">
        <f t="shared" si="7"/>
        <v>0</v>
      </c>
    </row>
    <row r="80" spans="1:15">
      <c r="A80" t="s">
        <v>42</v>
      </c>
      <c r="B80" s="15">
        <v>43831</v>
      </c>
      <c r="C80" s="15">
        <v>43861</v>
      </c>
      <c r="D80">
        <f t="shared" si="7"/>
        <v>1</v>
      </c>
      <c r="E80">
        <f t="shared" si="7"/>
        <v>0</v>
      </c>
      <c r="F80">
        <f t="shared" si="7"/>
        <v>0</v>
      </c>
      <c r="G80">
        <f t="shared" si="7"/>
        <v>0</v>
      </c>
      <c r="H80">
        <f t="shared" si="7"/>
        <v>0</v>
      </c>
      <c r="I80">
        <f t="shared" si="7"/>
        <v>0</v>
      </c>
      <c r="J80">
        <f t="shared" si="7"/>
        <v>0</v>
      </c>
      <c r="K80">
        <f t="shared" si="7"/>
        <v>0</v>
      </c>
      <c r="L80">
        <f t="shared" si="7"/>
        <v>0</v>
      </c>
      <c r="M80">
        <f t="shared" si="7"/>
        <v>0</v>
      </c>
      <c r="N80">
        <f t="shared" si="7"/>
        <v>0</v>
      </c>
      <c r="O80">
        <f t="shared" si="7"/>
        <v>0</v>
      </c>
    </row>
    <row r="81" spans="1:15">
      <c r="A81" t="s">
        <v>42</v>
      </c>
      <c r="B81" s="15">
        <v>43862</v>
      </c>
      <c r="C81" s="15">
        <v>43890</v>
      </c>
      <c r="D81">
        <f t="shared" si="7"/>
        <v>0</v>
      </c>
      <c r="E81">
        <f t="shared" si="7"/>
        <v>1</v>
      </c>
      <c r="F81">
        <f t="shared" si="7"/>
        <v>0</v>
      </c>
      <c r="G81">
        <f t="shared" si="7"/>
        <v>0</v>
      </c>
      <c r="H81">
        <f t="shared" si="7"/>
        <v>0</v>
      </c>
      <c r="I81">
        <f t="shared" si="7"/>
        <v>0</v>
      </c>
      <c r="J81">
        <f t="shared" si="7"/>
        <v>0</v>
      </c>
      <c r="K81">
        <f t="shared" si="7"/>
        <v>0</v>
      </c>
      <c r="L81">
        <f t="shared" si="7"/>
        <v>0</v>
      </c>
      <c r="M81">
        <f t="shared" si="7"/>
        <v>0</v>
      </c>
      <c r="N81">
        <f t="shared" si="7"/>
        <v>0</v>
      </c>
      <c r="O81">
        <f t="shared" si="7"/>
        <v>0</v>
      </c>
    </row>
    <row r="82" spans="1:15">
      <c r="A82" t="s">
        <v>42</v>
      </c>
      <c r="B82" s="15">
        <v>43891</v>
      </c>
      <c r="C82" s="15">
        <v>43921</v>
      </c>
      <c r="D82">
        <f t="shared" ref="D82:O91" si="8">COUNTIFS(D$1,"&gt;="&amp;$B82,D$1,"&lt;="&amp;$C82)</f>
        <v>0</v>
      </c>
      <c r="E82">
        <f t="shared" si="8"/>
        <v>0</v>
      </c>
      <c r="F82">
        <f t="shared" si="8"/>
        <v>1</v>
      </c>
      <c r="G82">
        <f t="shared" si="8"/>
        <v>0</v>
      </c>
      <c r="H82">
        <f t="shared" si="8"/>
        <v>0</v>
      </c>
      <c r="I82">
        <f t="shared" si="8"/>
        <v>0</v>
      </c>
      <c r="J82">
        <f t="shared" si="8"/>
        <v>0</v>
      </c>
      <c r="K82">
        <f t="shared" si="8"/>
        <v>0</v>
      </c>
      <c r="L82">
        <f t="shared" si="8"/>
        <v>0</v>
      </c>
      <c r="M82">
        <f t="shared" si="8"/>
        <v>0</v>
      </c>
      <c r="N82">
        <f t="shared" si="8"/>
        <v>0</v>
      </c>
      <c r="O82">
        <f t="shared" si="8"/>
        <v>0</v>
      </c>
    </row>
    <row r="83" spans="1:15">
      <c r="A83" t="s">
        <v>42</v>
      </c>
      <c r="B83" s="15">
        <v>43922</v>
      </c>
      <c r="C83" s="15">
        <v>43951</v>
      </c>
      <c r="D83">
        <f t="shared" si="8"/>
        <v>0</v>
      </c>
      <c r="E83">
        <f t="shared" si="8"/>
        <v>0</v>
      </c>
      <c r="F83">
        <f t="shared" si="8"/>
        <v>0</v>
      </c>
      <c r="G83">
        <f t="shared" si="8"/>
        <v>1</v>
      </c>
      <c r="H83">
        <f t="shared" si="8"/>
        <v>0</v>
      </c>
      <c r="I83">
        <f t="shared" si="8"/>
        <v>0</v>
      </c>
      <c r="J83">
        <f t="shared" si="8"/>
        <v>0</v>
      </c>
      <c r="K83">
        <f t="shared" si="8"/>
        <v>0</v>
      </c>
      <c r="L83">
        <f t="shared" si="8"/>
        <v>0</v>
      </c>
      <c r="M83">
        <f t="shared" si="8"/>
        <v>0</v>
      </c>
      <c r="N83">
        <f t="shared" si="8"/>
        <v>0</v>
      </c>
      <c r="O83">
        <f t="shared" si="8"/>
        <v>0</v>
      </c>
    </row>
    <row r="84" spans="1:15">
      <c r="A84" t="s">
        <v>42</v>
      </c>
      <c r="B84" s="15">
        <v>43952</v>
      </c>
      <c r="C84" s="15">
        <v>43982</v>
      </c>
      <c r="D84">
        <f t="shared" si="8"/>
        <v>0</v>
      </c>
      <c r="E84">
        <f t="shared" si="8"/>
        <v>0</v>
      </c>
      <c r="F84">
        <f t="shared" si="8"/>
        <v>0</v>
      </c>
      <c r="G84">
        <f t="shared" si="8"/>
        <v>0</v>
      </c>
      <c r="H84">
        <f t="shared" si="8"/>
        <v>1</v>
      </c>
      <c r="I84">
        <f t="shared" si="8"/>
        <v>0</v>
      </c>
      <c r="J84">
        <f t="shared" si="8"/>
        <v>0</v>
      </c>
      <c r="K84">
        <f t="shared" si="8"/>
        <v>0</v>
      </c>
      <c r="L84">
        <f t="shared" si="8"/>
        <v>0</v>
      </c>
      <c r="M84">
        <f t="shared" si="8"/>
        <v>0</v>
      </c>
      <c r="N84">
        <f t="shared" si="8"/>
        <v>0</v>
      </c>
      <c r="O84">
        <f t="shared" si="8"/>
        <v>0</v>
      </c>
    </row>
    <row r="85" spans="1:15">
      <c r="A85" t="s">
        <v>42</v>
      </c>
      <c r="B85" s="15">
        <v>43983</v>
      </c>
      <c r="C85" s="15">
        <v>44012</v>
      </c>
      <c r="D85">
        <f t="shared" si="8"/>
        <v>0</v>
      </c>
      <c r="E85">
        <f t="shared" si="8"/>
        <v>0</v>
      </c>
      <c r="F85">
        <f t="shared" si="8"/>
        <v>0</v>
      </c>
      <c r="G85">
        <f t="shared" si="8"/>
        <v>0</v>
      </c>
      <c r="H85">
        <f t="shared" si="8"/>
        <v>0</v>
      </c>
      <c r="I85">
        <f t="shared" si="8"/>
        <v>1</v>
      </c>
      <c r="J85">
        <f t="shared" si="8"/>
        <v>0</v>
      </c>
      <c r="K85">
        <f t="shared" si="8"/>
        <v>0</v>
      </c>
      <c r="L85">
        <f t="shared" si="8"/>
        <v>0</v>
      </c>
      <c r="M85">
        <f t="shared" si="8"/>
        <v>0</v>
      </c>
      <c r="N85">
        <f t="shared" si="8"/>
        <v>0</v>
      </c>
      <c r="O85">
        <f t="shared" si="8"/>
        <v>0</v>
      </c>
    </row>
    <row r="86" spans="1:15">
      <c r="A86" t="s">
        <v>42</v>
      </c>
      <c r="B86" s="15">
        <v>44013</v>
      </c>
      <c r="C86" s="15">
        <v>44043</v>
      </c>
      <c r="D86">
        <f t="shared" si="8"/>
        <v>0</v>
      </c>
      <c r="E86">
        <f t="shared" si="8"/>
        <v>0</v>
      </c>
      <c r="F86">
        <f t="shared" si="8"/>
        <v>0</v>
      </c>
      <c r="G86">
        <f t="shared" si="8"/>
        <v>0</v>
      </c>
      <c r="H86">
        <f t="shared" si="8"/>
        <v>0</v>
      </c>
      <c r="I86">
        <f t="shared" si="8"/>
        <v>0</v>
      </c>
      <c r="J86">
        <f t="shared" si="8"/>
        <v>1</v>
      </c>
      <c r="K86">
        <f t="shared" si="8"/>
        <v>0</v>
      </c>
      <c r="L86">
        <f t="shared" si="8"/>
        <v>0</v>
      </c>
      <c r="M86">
        <f t="shared" si="8"/>
        <v>0</v>
      </c>
      <c r="N86">
        <f t="shared" si="8"/>
        <v>0</v>
      </c>
      <c r="O86">
        <f t="shared" si="8"/>
        <v>0</v>
      </c>
    </row>
    <row r="87" spans="1:15">
      <c r="A87" t="s">
        <v>42</v>
      </c>
      <c r="B87" s="15">
        <v>44044</v>
      </c>
      <c r="C87" s="15">
        <v>44074</v>
      </c>
      <c r="D87">
        <f t="shared" si="8"/>
        <v>0</v>
      </c>
      <c r="E87">
        <f t="shared" si="8"/>
        <v>0</v>
      </c>
      <c r="F87">
        <f t="shared" si="8"/>
        <v>0</v>
      </c>
      <c r="G87">
        <f t="shared" si="8"/>
        <v>0</v>
      </c>
      <c r="H87">
        <f t="shared" si="8"/>
        <v>0</v>
      </c>
      <c r="I87">
        <f t="shared" si="8"/>
        <v>0</v>
      </c>
      <c r="J87">
        <f t="shared" si="8"/>
        <v>0</v>
      </c>
      <c r="K87">
        <f t="shared" si="8"/>
        <v>1</v>
      </c>
      <c r="L87">
        <f t="shared" si="8"/>
        <v>0</v>
      </c>
      <c r="M87">
        <f t="shared" si="8"/>
        <v>0</v>
      </c>
      <c r="N87">
        <f t="shared" si="8"/>
        <v>0</v>
      </c>
      <c r="O87">
        <f t="shared" si="8"/>
        <v>0</v>
      </c>
    </row>
    <row r="88" spans="1:15">
      <c r="A88" t="s">
        <v>42</v>
      </c>
      <c r="B88" s="15">
        <v>44075</v>
      </c>
      <c r="C88" s="15">
        <v>44104</v>
      </c>
      <c r="D88">
        <f t="shared" si="8"/>
        <v>0</v>
      </c>
      <c r="E88">
        <f t="shared" si="8"/>
        <v>0</v>
      </c>
      <c r="F88">
        <f t="shared" si="8"/>
        <v>0</v>
      </c>
      <c r="G88">
        <f t="shared" si="8"/>
        <v>0</v>
      </c>
      <c r="H88">
        <f t="shared" si="8"/>
        <v>0</v>
      </c>
      <c r="I88">
        <f t="shared" si="8"/>
        <v>0</v>
      </c>
      <c r="J88">
        <f t="shared" si="8"/>
        <v>0</v>
      </c>
      <c r="K88">
        <f t="shared" si="8"/>
        <v>0</v>
      </c>
      <c r="L88">
        <f t="shared" si="8"/>
        <v>1</v>
      </c>
      <c r="M88">
        <f t="shared" si="8"/>
        <v>0</v>
      </c>
      <c r="N88">
        <f t="shared" si="8"/>
        <v>0</v>
      </c>
      <c r="O88">
        <f t="shared" si="8"/>
        <v>0</v>
      </c>
    </row>
    <row r="89" spans="1:15">
      <c r="A89" t="s">
        <v>42</v>
      </c>
      <c r="B89" s="15">
        <v>44105</v>
      </c>
      <c r="C89" s="15">
        <v>44135</v>
      </c>
      <c r="D89">
        <f t="shared" si="8"/>
        <v>0</v>
      </c>
      <c r="E89">
        <f t="shared" si="8"/>
        <v>0</v>
      </c>
      <c r="F89">
        <f t="shared" si="8"/>
        <v>0</v>
      </c>
      <c r="G89">
        <f t="shared" si="8"/>
        <v>0</v>
      </c>
      <c r="H89">
        <f t="shared" si="8"/>
        <v>0</v>
      </c>
      <c r="I89">
        <f t="shared" si="8"/>
        <v>0</v>
      </c>
      <c r="J89">
        <f t="shared" si="8"/>
        <v>0</v>
      </c>
      <c r="K89">
        <f t="shared" si="8"/>
        <v>0</v>
      </c>
      <c r="L89">
        <f t="shared" si="8"/>
        <v>0</v>
      </c>
      <c r="M89">
        <f t="shared" si="8"/>
        <v>1</v>
      </c>
      <c r="N89">
        <f t="shared" si="8"/>
        <v>0</v>
      </c>
      <c r="O89">
        <f t="shared" si="8"/>
        <v>0</v>
      </c>
    </row>
    <row r="90" spans="1:15">
      <c r="A90" t="s">
        <v>12</v>
      </c>
      <c r="B90" s="15">
        <v>43831</v>
      </c>
      <c r="C90" s="15">
        <v>43861</v>
      </c>
      <c r="D90">
        <f t="shared" si="8"/>
        <v>1</v>
      </c>
      <c r="E90">
        <f t="shared" si="8"/>
        <v>0</v>
      </c>
      <c r="F90">
        <f t="shared" si="8"/>
        <v>0</v>
      </c>
      <c r="G90">
        <f t="shared" si="8"/>
        <v>0</v>
      </c>
      <c r="H90">
        <f t="shared" si="8"/>
        <v>0</v>
      </c>
      <c r="I90">
        <f t="shared" si="8"/>
        <v>0</v>
      </c>
      <c r="J90">
        <f t="shared" si="8"/>
        <v>0</v>
      </c>
      <c r="K90">
        <f t="shared" si="8"/>
        <v>0</v>
      </c>
      <c r="L90">
        <f t="shared" si="8"/>
        <v>0</v>
      </c>
      <c r="M90">
        <f t="shared" si="8"/>
        <v>0</v>
      </c>
      <c r="N90">
        <f t="shared" si="8"/>
        <v>0</v>
      </c>
      <c r="O90">
        <f t="shared" si="8"/>
        <v>0</v>
      </c>
    </row>
    <row r="91" spans="1:15">
      <c r="A91" t="s">
        <v>12</v>
      </c>
      <c r="B91" s="15">
        <v>43862</v>
      </c>
      <c r="C91" s="15">
        <v>43890</v>
      </c>
      <c r="D91">
        <f t="shared" si="8"/>
        <v>0</v>
      </c>
      <c r="E91">
        <f t="shared" si="8"/>
        <v>1</v>
      </c>
      <c r="F91">
        <f t="shared" si="8"/>
        <v>0</v>
      </c>
      <c r="G91">
        <f t="shared" si="8"/>
        <v>0</v>
      </c>
      <c r="H91">
        <f t="shared" si="8"/>
        <v>0</v>
      </c>
      <c r="I91">
        <f t="shared" si="8"/>
        <v>0</v>
      </c>
      <c r="J91">
        <f t="shared" si="8"/>
        <v>0</v>
      </c>
      <c r="K91">
        <f t="shared" si="8"/>
        <v>0</v>
      </c>
      <c r="L91">
        <f t="shared" si="8"/>
        <v>0</v>
      </c>
      <c r="M91">
        <f t="shared" si="8"/>
        <v>0</v>
      </c>
      <c r="N91">
        <f t="shared" si="8"/>
        <v>0</v>
      </c>
      <c r="O91">
        <f t="shared" si="8"/>
        <v>0</v>
      </c>
    </row>
    <row r="92" spans="1:15">
      <c r="A92" t="s">
        <v>12</v>
      </c>
      <c r="B92" s="15">
        <v>43891</v>
      </c>
      <c r="C92" s="15">
        <v>43921</v>
      </c>
      <c r="D92">
        <f t="shared" ref="D92:O101" si="9">COUNTIFS(D$1,"&gt;="&amp;$B92,D$1,"&lt;="&amp;$C92)</f>
        <v>0</v>
      </c>
      <c r="E92">
        <f t="shared" si="9"/>
        <v>0</v>
      </c>
      <c r="F92">
        <f t="shared" si="9"/>
        <v>1</v>
      </c>
      <c r="G92">
        <f t="shared" si="9"/>
        <v>0</v>
      </c>
      <c r="H92">
        <f t="shared" si="9"/>
        <v>0</v>
      </c>
      <c r="I92">
        <f t="shared" si="9"/>
        <v>0</v>
      </c>
      <c r="J92">
        <f t="shared" si="9"/>
        <v>0</v>
      </c>
      <c r="K92">
        <f t="shared" si="9"/>
        <v>0</v>
      </c>
      <c r="L92">
        <f t="shared" si="9"/>
        <v>0</v>
      </c>
      <c r="M92">
        <f t="shared" si="9"/>
        <v>0</v>
      </c>
      <c r="N92">
        <f t="shared" si="9"/>
        <v>0</v>
      </c>
      <c r="O92">
        <f t="shared" si="9"/>
        <v>0</v>
      </c>
    </row>
    <row r="93" spans="1:15">
      <c r="A93" t="s">
        <v>12</v>
      </c>
      <c r="B93" s="15">
        <v>43922</v>
      </c>
      <c r="C93" s="15">
        <v>43951</v>
      </c>
      <c r="D93">
        <f t="shared" si="9"/>
        <v>0</v>
      </c>
      <c r="E93">
        <f t="shared" si="9"/>
        <v>0</v>
      </c>
      <c r="F93">
        <f t="shared" si="9"/>
        <v>0</v>
      </c>
      <c r="G93">
        <f t="shared" si="9"/>
        <v>1</v>
      </c>
      <c r="H93">
        <f t="shared" si="9"/>
        <v>0</v>
      </c>
      <c r="I93">
        <f t="shared" si="9"/>
        <v>0</v>
      </c>
      <c r="J93">
        <f t="shared" si="9"/>
        <v>0</v>
      </c>
      <c r="K93">
        <f t="shared" si="9"/>
        <v>0</v>
      </c>
      <c r="L93">
        <f t="shared" si="9"/>
        <v>0</v>
      </c>
      <c r="M93">
        <f t="shared" si="9"/>
        <v>0</v>
      </c>
      <c r="N93">
        <f t="shared" si="9"/>
        <v>0</v>
      </c>
      <c r="O93">
        <f t="shared" si="9"/>
        <v>0</v>
      </c>
    </row>
    <row r="94" spans="1:15">
      <c r="A94" t="s">
        <v>12</v>
      </c>
      <c r="B94" s="15">
        <v>43952</v>
      </c>
      <c r="C94" s="15">
        <v>43982</v>
      </c>
      <c r="D94">
        <f t="shared" si="9"/>
        <v>0</v>
      </c>
      <c r="E94">
        <f t="shared" si="9"/>
        <v>0</v>
      </c>
      <c r="F94">
        <f t="shared" si="9"/>
        <v>0</v>
      </c>
      <c r="G94">
        <f t="shared" si="9"/>
        <v>0</v>
      </c>
      <c r="H94">
        <f t="shared" si="9"/>
        <v>1</v>
      </c>
      <c r="I94">
        <f t="shared" si="9"/>
        <v>0</v>
      </c>
      <c r="J94">
        <f t="shared" si="9"/>
        <v>0</v>
      </c>
      <c r="K94">
        <f t="shared" si="9"/>
        <v>0</v>
      </c>
      <c r="L94">
        <f t="shared" si="9"/>
        <v>0</v>
      </c>
      <c r="M94">
        <f t="shared" si="9"/>
        <v>0</v>
      </c>
      <c r="N94">
        <f t="shared" si="9"/>
        <v>0</v>
      </c>
      <c r="O94">
        <f t="shared" si="9"/>
        <v>0</v>
      </c>
    </row>
    <row r="95" spans="1:15">
      <c r="A95" t="s">
        <v>12</v>
      </c>
      <c r="B95" s="15">
        <v>43983</v>
      </c>
      <c r="C95" s="15">
        <v>44012</v>
      </c>
      <c r="D95">
        <f t="shared" si="9"/>
        <v>0</v>
      </c>
      <c r="E95">
        <f t="shared" si="9"/>
        <v>0</v>
      </c>
      <c r="F95">
        <f t="shared" si="9"/>
        <v>0</v>
      </c>
      <c r="G95">
        <f t="shared" si="9"/>
        <v>0</v>
      </c>
      <c r="H95">
        <f t="shared" si="9"/>
        <v>0</v>
      </c>
      <c r="I95">
        <f t="shared" si="9"/>
        <v>1</v>
      </c>
      <c r="J95">
        <f t="shared" si="9"/>
        <v>0</v>
      </c>
      <c r="K95">
        <f t="shared" si="9"/>
        <v>0</v>
      </c>
      <c r="L95">
        <f t="shared" si="9"/>
        <v>0</v>
      </c>
      <c r="M95">
        <f t="shared" si="9"/>
        <v>0</v>
      </c>
      <c r="N95">
        <f t="shared" si="9"/>
        <v>0</v>
      </c>
      <c r="O95">
        <f t="shared" si="9"/>
        <v>0</v>
      </c>
    </row>
    <row r="96" spans="1:15">
      <c r="A96" t="s">
        <v>12</v>
      </c>
      <c r="B96" s="15">
        <v>44013</v>
      </c>
      <c r="C96" s="15">
        <v>44043</v>
      </c>
      <c r="D96">
        <f t="shared" si="9"/>
        <v>0</v>
      </c>
      <c r="E96">
        <f t="shared" si="9"/>
        <v>0</v>
      </c>
      <c r="F96">
        <f t="shared" si="9"/>
        <v>0</v>
      </c>
      <c r="G96">
        <f t="shared" si="9"/>
        <v>0</v>
      </c>
      <c r="H96">
        <f t="shared" si="9"/>
        <v>0</v>
      </c>
      <c r="I96">
        <f t="shared" si="9"/>
        <v>0</v>
      </c>
      <c r="J96">
        <f t="shared" si="9"/>
        <v>1</v>
      </c>
      <c r="K96">
        <f t="shared" si="9"/>
        <v>0</v>
      </c>
      <c r="L96">
        <f t="shared" si="9"/>
        <v>0</v>
      </c>
      <c r="M96">
        <f t="shared" si="9"/>
        <v>0</v>
      </c>
      <c r="N96">
        <f t="shared" si="9"/>
        <v>0</v>
      </c>
      <c r="O96">
        <f t="shared" si="9"/>
        <v>0</v>
      </c>
    </row>
    <row r="97" spans="1:15">
      <c r="A97" t="s">
        <v>12</v>
      </c>
      <c r="B97" s="15">
        <v>44044</v>
      </c>
      <c r="C97" s="15">
        <v>44074</v>
      </c>
      <c r="D97">
        <f t="shared" si="9"/>
        <v>0</v>
      </c>
      <c r="E97">
        <f t="shared" si="9"/>
        <v>0</v>
      </c>
      <c r="F97">
        <f t="shared" si="9"/>
        <v>0</v>
      </c>
      <c r="G97">
        <f t="shared" si="9"/>
        <v>0</v>
      </c>
      <c r="H97">
        <f t="shared" si="9"/>
        <v>0</v>
      </c>
      <c r="I97">
        <f t="shared" si="9"/>
        <v>0</v>
      </c>
      <c r="J97">
        <f t="shared" si="9"/>
        <v>0</v>
      </c>
      <c r="K97">
        <f t="shared" si="9"/>
        <v>1</v>
      </c>
      <c r="L97">
        <f t="shared" si="9"/>
        <v>0</v>
      </c>
      <c r="M97">
        <f t="shared" si="9"/>
        <v>0</v>
      </c>
      <c r="N97">
        <f t="shared" si="9"/>
        <v>0</v>
      </c>
      <c r="O97">
        <f t="shared" si="9"/>
        <v>0</v>
      </c>
    </row>
    <row r="98" spans="1:15">
      <c r="A98" t="s">
        <v>12</v>
      </c>
      <c r="B98" s="15">
        <v>44075</v>
      </c>
      <c r="C98" s="15">
        <v>44104</v>
      </c>
      <c r="D98">
        <f t="shared" si="9"/>
        <v>0</v>
      </c>
      <c r="E98">
        <f t="shared" si="9"/>
        <v>0</v>
      </c>
      <c r="F98">
        <f t="shared" si="9"/>
        <v>0</v>
      </c>
      <c r="G98">
        <f t="shared" si="9"/>
        <v>0</v>
      </c>
      <c r="H98">
        <f t="shared" si="9"/>
        <v>0</v>
      </c>
      <c r="I98">
        <f t="shared" si="9"/>
        <v>0</v>
      </c>
      <c r="J98">
        <f t="shared" si="9"/>
        <v>0</v>
      </c>
      <c r="K98">
        <f t="shared" si="9"/>
        <v>0</v>
      </c>
      <c r="L98">
        <f t="shared" si="9"/>
        <v>1</v>
      </c>
      <c r="M98">
        <f t="shared" si="9"/>
        <v>0</v>
      </c>
      <c r="N98">
        <f t="shared" si="9"/>
        <v>0</v>
      </c>
      <c r="O98">
        <f t="shared" si="9"/>
        <v>0</v>
      </c>
    </row>
    <row r="99" spans="1:15">
      <c r="A99" t="s">
        <v>12</v>
      </c>
      <c r="B99" s="15">
        <v>44105</v>
      </c>
      <c r="C99" s="15">
        <v>44135</v>
      </c>
      <c r="D99">
        <f t="shared" si="9"/>
        <v>0</v>
      </c>
      <c r="E99">
        <f t="shared" si="9"/>
        <v>0</v>
      </c>
      <c r="F99">
        <f t="shared" si="9"/>
        <v>0</v>
      </c>
      <c r="G99">
        <f t="shared" si="9"/>
        <v>0</v>
      </c>
      <c r="H99">
        <f t="shared" si="9"/>
        <v>0</v>
      </c>
      <c r="I99">
        <f t="shared" si="9"/>
        <v>0</v>
      </c>
      <c r="J99">
        <f t="shared" si="9"/>
        <v>0</v>
      </c>
      <c r="K99">
        <f t="shared" si="9"/>
        <v>0</v>
      </c>
      <c r="L99">
        <f t="shared" si="9"/>
        <v>0</v>
      </c>
      <c r="M99">
        <f t="shared" si="9"/>
        <v>1</v>
      </c>
      <c r="N99">
        <f t="shared" si="9"/>
        <v>0</v>
      </c>
      <c r="O99">
        <f t="shared" si="9"/>
        <v>0</v>
      </c>
    </row>
    <row r="100" spans="1:15">
      <c r="A100" t="s">
        <v>11</v>
      </c>
      <c r="B100" s="15">
        <v>43831</v>
      </c>
      <c r="C100" s="15">
        <v>43861</v>
      </c>
      <c r="D100">
        <f t="shared" si="9"/>
        <v>1</v>
      </c>
      <c r="E100">
        <f t="shared" si="9"/>
        <v>0</v>
      </c>
      <c r="F100">
        <f t="shared" si="9"/>
        <v>0</v>
      </c>
      <c r="G100">
        <f t="shared" si="9"/>
        <v>0</v>
      </c>
      <c r="H100">
        <f t="shared" si="9"/>
        <v>0</v>
      </c>
      <c r="I100">
        <f t="shared" si="9"/>
        <v>0</v>
      </c>
      <c r="J100">
        <f t="shared" si="9"/>
        <v>0</v>
      </c>
      <c r="K100">
        <f t="shared" si="9"/>
        <v>0</v>
      </c>
      <c r="L100">
        <f t="shared" si="9"/>
        <v>0</v>
      </c>
      <c r="M100">
        <f t="shared" si="9"/>
        <v>0</v>
      </c>
      <c r="N100">
        <f t="shared" si="9"/>
        <v>0</v>
      </c>
      <c r="O100">
        <f t="shared" si="9"/>
        <v>0</v>
      </c>
    </row>
    <row r="101" spans="1:15">
      <c r="A101" t="s">
        <v>11</v>
      </c>
      <c r="B101" s="15">
        <v>43862</v>
      </c>
      <c r="C101" s="15">
        <v>43890</v>
      </c>
      <c r="D101">
        <f t="shared" si="9"/>
        <v>0</v>
      </c>
      <c r="E101">
        <f t="shared" si="9"/>
        <v>1</v>
      </c>
      <c r="F101">
        <f t="shared" si="9"/>
        <v>0</v>
      </c>
      <c r="G101">
        <f t="shared" si="9"/>
        <v>0</v>
      </c>
      <c r="H101">
        <f t="shared" si="9"/>
        <v>0</v>
      </c>
      <c r="I101">
        <f t="shared" si="9"/>
        <v>0</v>
      </c>
      <c r="J101">
        <f t="shared" si="9"/>
        <v>0</v>
      </c>
      <c r="K101">
        <f t="shared" si="9"/>
        <v>0</v>
      </c>
      <c r="L101">
        <f t="shared" si="9"/>
        <v>0</v>
      </c>
      <c r="M101">
        <f t="shared" si="9"/>
        <v>0</v>
      </c>
      <c r="N101">
        <f t="shared" si="9"/>
        <v>0</v>
      </c>
      <c r="O101">
        <f t="shared" si="9"/>
        <v>0</v>
      </c>
    </row>
    <row r="102" spans="1:15">
      <c r="A102" t="s">
        <v>11</v>
      </c>
      <c r="B102" s="15">
        <v>43891</v>
      </c>
      <c r="C102" s="15">
        <v>43921</v>
      </c>
      <c r="D102">
        <f t="shared" ref="D102:O111" si="10">COUNTIFS(D$1,"&gt;="&amp;$B102,D$1,"&lt;="&amp;$C102)</f>
        <v>0</v>
      </c>
      <c r="E102">
        <f t="shared" si="10"/>
        <v>0</v>
      </c>
      <c r="F102">
        <f t="shared" si="10"/>
        <v>1</v>
      </c>
      <c r="G102">
        <f t="shared" si="10"/>
        <v>0</v>
      </c>
      <c r="H102">
        <f t="shared" si="10"/>
        <v>0</v>
      </c>
      <c r="I102">
        <f t="shared" si="10"/>
        <v>0</v>
      </c>
      <c r="J102">
        <f t="shared" si="10"/>
        <v>0</v>
      </c>
      <c r="K102">
        <f t="shared" si="10"/>
        <v>0</v>
      </c>
      <c r="L102">
        <f t="shared" si="10"/>
        <v>0</v>
      </c>
      <c r="M102">
        <f t="shared" si="10"/>
        <v>0</v>
      </c>
      <c r="N102">
        <f t="shared" si="10"/>
        <v>0</v>
      </c>
      <c r="O102">
        <f t="shared" si="10"/>
        <v>0</v>
      </c>
    </row>
    <row r="103" spans="1:15">
      <c r="A103" t="s">
        <v>11</v>
      </c>
      <c r="B103" s="15">
        <v>43922</v>
      </c>
      <c r="C103" s="15">
        <v>43951</v>
      </c>
      <c r="D103">
        <f t="shared" si="10"/>
        <v>0</v>
      </c>
      <c r="E103">
        <f t="shared" si="10"/>
        <v>0</v>
      </c>
      <c r="F103">
        <f t="shared" si="10"/>
        <v>0</v>
      </c>
      <c r="G103">
        <f t="shared" si="10"/>
        <v>1</v>
      </c>
      <c r="H103">
        <f t="shared" si="10"/>
        <v>0</v>
      </c>
      <c r="I103">
        <f t="shared" si="10"/>
        <v>0</v>
      </c>
      <c r="J103">
        <f t="shared" si="10"/>
        <v>0</v>
      </c>
      <c r="K103">
        <f t="shared" si="10"/>
        <v>0</v>
      </c>
      <c r="L103">
        <f t="shared" si="10"/>
        <v>0</v>
      </c>
      <c r="M103">
        <f t="shared" si="10"/>
        <v>0</v>
      </c>
      <c r="N103">
        <f t="shared" si="10"/>
        <v>0</v>
      </c>
      <c r="O103">
        <f t="shared" si="10"/>
        <v>0</v>
      </c>
    </row>
    <row r="104" spans="1:15">
      <c r="A104" t="s">
        <v>11</v>
      </c>
      <c r="B104" s="15">
        <v>43952</v>
      </c>
      <c r="C104" s="15">
        <v>43982</v>
      </c>
      <c r="D104">
        <f t="shared" si="10"/>
        <v>0</v>
      </c>
      <c r="E104">
        <f t="shared" si="10"/>
        <v>0</v>
      </c>
      <c r="F104">
        <f t="shared" si="10"/>
        <v>0</v>
      </c>
      <c r="G104">
        <f t="shared" si="10"/>
        <v>0</v>
      </c>
      <c r="H104">
        <f t="shared" si="10"/>
        <v>1</v>
      </c>
      <c r="I104">
        <f t="shared" si="10"/>
        <v>0</v>
      </c>
      <c r="J104">
        <f t="shared" si="10"/>
        <v>0</v>
      </c>
      <c r="K104">
        <f t="shared" si="10"/>
        <v>0</v>
      </c>
      <c r="L104">
        <f t="shared" si="10"/>
        <v>0</v>
      </c>
      <c r="M104">
        <f t="shared" si="10"/>
        <v>0</v>
      </c>
      <c r="N104">
        <f t="shared" si="10"/>
        <v>0</v>
      </c>
      <c r="O104">
        <f t="shared" si="10"/>
        <v>0</v>
      </c>
    </row>
    <row r="105" spans="1:15">
      <c r="A105" t="s">
        <v>11</v>
      </c>
      <c r="B105" s="15">
        <v>43983</v>
      </c>
      <c r="C105" s="15">
        <v>44012</v>
      </c>
      <c r="D105">
        <f t="shared" si="10"/>
        <v>0</v>
      </c>
      <c r="E105">
        <f t="shared" si="10"/>
        <v>0</v>
      </c>
      <c r="F105">
        <f t="shared" si="10"/>
        <v>0</v>
      </c>
      <c r="G105">
        <f t="shared" si="10"/>
        <v>0</v>
      </c>
      <c r="H105">
        <f t="shared" si="10"/>
        <v>0</v>
      </c>
      <c r="I105">
        <f t="shared" si="10"/>
        <v>1</v>
      </c>
      <c r="J105">
        <f t="shared" si="10"/>
        <v>0</v>
      </c>
      <c r="K105">
        <f t="shared" si="10"/>
        <v>0</v>
      </c>
      <c r="L105">
        <f t="shared" si="10"/>
        <v>0</v>
      </c>
      <c r="M105">
        <f t="shared" si="10"/>
        <v>0</v>
      </c>
      <c r="N105">
        <f t="shared" si="10"/>
        <v>0</v>
      </c>
      <c r="O105">
        <f t="shared" si="10"/>
        <v>0</v>
      </c>
    </row>
    <row r="106" spans="1:15">
      <c r="A106" t="s">
        <v>11</v>
      </c>
      <c r="B106" s="15">
        <v>44013</v>
      </c>
      <c r="C106" s="15">
        <v>44043</v>
      </c>
      <c r="D106">
        <f t="shared" si="10"/>
        <v>0</v>
      </c>
      <c r="E106">
        <f t="shared" si="10"/>
        <v>0</v>
      </c>
      <c r="F106">
        <f t="shared" si="10"/>
        <v>0</v>
      </c>
      <c r="G106">
        <f t="shared" si="10"/>
        <v>0</v>
      </c>
      <c r="H106">
        <f t="shared" si="10"/>
        <v>0</v>
      </c>
      <c r="I106">
        <f t="shared" si="10"/>
        <v>0</v>
      </c>
      <c r="J106">
        <f t="shared" si="10"/>
        <v>1</v>
      </c>
      <c r="K106">
        <f t="shared" si="10"/>
        <v>0</v>
      </c>
      <c r="L106">
        <f t="shared" si="10"/>
        <v>0</v>
      </c>
      <c r="M106">
        <f t="shared" si="10"/>
        <v>0</v>
      </c>
      <c r="N106">
        <f t="shared" si="10"/>
        <v>0</v>
      </c>
      <c r="O106">
        <f t="shared" si="10"/>
        <v>0</v>
      </c>
    </row>
    <row r="107" spans="1:15">
      <c r="A107" t="s">
        <v>11</v>
      </c>
      <c r="B107" s="15">
        <v>44044</v>
      </c>
      <c r="C107" s="15">
        <v>44074</v>
      </c>
      <c r="D107">
        <f t="shared" si="10"/>
        <v>0</v>
      </c>
      <c r="E107">
        <f t="shared" si="10"/>
        <v>0</v>
      </c>
      <c r="F107">
        <f t="shared" si="10"/>
        <v>0</v>
      </c>
      <c r="G107">
        <f t="shared" si="10"/>
        <v>0</v>
      </c>
      <c r="H107">
        <f t="shared" si="10"/>
        <v>0</v>
      </c>
      <c r="I107">
        <f t="shared" si="10"/>
        <v>0</v>
      </c>
      <c r="J107">
        <f t="shared" si="10"/>
        <v>0</v>
      </c>
      <c r="K107">
        <f t="shared" si="10"/>
        <v>1</v>
      </c>
      <c r="L107">
        <f t="shared" si="10"/>
        <v>0</v>
      </c>
      <c r="M107">
        <f t="shared" si="10"/>
        <v>0</v>
      </c>
      <c r="N107">
        <f t="shared" si="10"/>
        <v>0</v>
      </c>
      <c r="O107">
        <f t="shared" si="10"/>
        <v>0</v>
      </c>
    </row>
    <row r="108" spans="1:15">
      <c r="A108" t="s">
        <v>11</v>
      </c>
      <c r="B108" s="15">
        <v>44075</v>
      </c>
      <c r="C108" s="15">
        <v>44104</v>
      </c>
      <c r="D108">
        <f t="shared" si="10"/>
        <v>0</v>
      </c>
      <c r="E108">
        <f t="shared" si="10"/>
        <v>0</v>
      </c>
      <c r="F108">
        <f t="shared" si="10"/>
        <v>0</v>
      </c>
      <c r="G108">
        <f t="shared" si="10"/>
        <v>0</v>
      </c>
      <c r="H108">
        <f t="shared" si="10"/>
        <v>0</v>
      </c>
      <c r="I108">
        <f t="shared" si="10"/>
        <v>0</v>
      </c>
      <c r="J108">
        <f t="shared" si="10"/>
        <v>0</v>
      </c>
      <c r="K108">
        <f t="shared" si="10"/>
        <v>0</v>
      </c>
      <c r="L108">
        <f t="shared" si="10"/>
        <v>1</v>
      </c>
      <c r="M108">
        <f t="shared" si="10"/>
        <v>0</v>
      </c>
      <c r="N108">
        <f t="shared" si="10"/>
        <v>0</v>
      </c>
      <c r="O108">
        <f t="shared" si="10"/>
        <v>0</v>
      </c>
    </row>
    <row r="109" spans="1:15">
      <c r="A109" t="s">
        <v>11</v>
      </c>
      <c r="B109" s="15">
        <v>44105</v>
      </c>
      <c r="C109" s="15">
        <v>44135</v>
      </c>
      <c r="D109">
        <f t="shared" si="10"/>
        <v>0</v>
      </c>
      <c r="E109">
        <f t="shared" si="10"/>
        <v>0</v>
      </c>
      <c r="F109">
        <f t="shared" si="10"/>
        <v>0</v>
      </c>
      <c r="G109">
        <f t="shared" si="10"/>
        <v>0</v>
      </c>
      <c r="H109">
        <f t="shared" si="10"/>
        <v>0</v>
      </c>
      <c r="I109">
        <f t="shared" si="10"/>
        <v>0</v>
      </c>
      <c r="J109">
        <f t="shared" si="10"/>
        <v>0</v>
      </c>
      <c r="K109">
        <f t="shared" si="10"/>
        <v>0</v>
      </c>
      <c r="L109">
        <f t="shared" si="10"/>
        <v>0</v>
      </c>
      <c r="M109">
        <f t="shared" si="10"/>
        <v>1</v>
      </c>
      <c r="N109">
        <f t="shared" si="10"/>
        <v>0</v>
      </c>
      <c r="O109">
        <f t="shared" si="10"/>
        <v>0</v>
      </c>
    </row>
    <row r="110" spans="1:15">
      <c r="A110" t="s">
        <v>10</v>
      </c>
      <c r="B110" s="15">
        <v>43831</v>
      </c>
      <c r="C110" s="15">
        <v>43861</v>
      </c>
      <c r="D110">
        <f t="shared" si="10"/>
        <v>1</v>
      </c>
      <c r="E110">
        <f t="shared" si="10"/>
        <v>0</v>
      </c>
      <c r="F110">
        <f t="shared" si="10"/>
        <v>0</v>
      </c>
      <c r="G110">
        <f t="shared" si="10"/>
        <v>0</v>
      </c>
      <c r="H110">
        <f t="shared" si="10"/>
        <v>0</v>
      </c>
      <c r="I110">
        <f t="shared" si="10"/>
        <v>0</v>
      </c>
      <c r="J110">
        <f t="shared" si="10"/>
        <v>0</v>
      </c>
      <c r="K110">
        <f t="shared" si="10"/>
        <v>0</v>
      </c>
      <c r="L110">
        <f t="shared" si="10"/>
        <v>0</v>
      </c>
      <c r="M110">
        <f t="shared" si="10"/>
        <v>0</v>
      </c>
      <c r="N110">
        <f t="shared" si="10"/>
        <v>0</v>
      </c>
      <c r="O110">
        <f t="shared" si="10"/>
        <v>0</v>
      </c>
    </row>
    <row r="111" spans="1:15">
      <c r="A111" t="s">
        <v>10</v>
      </c>
      <c r="B111" s="15">
        <v>43862</v>
      </c>
      <c r="C111" s="15">
        <v>43890</v>
      </c>
      <c r="D111">
        <f t="shared" si="10"/>
        <v>0</v>
      </c>
      <c r="E111">
        <f t="shared" si="10"/>
        <v>1</v>
      </c>
      <c r="F111">
        <f t="shared" si="10"/>
        <v>0</v>
      </c>
      <c r="G111">
        <f t="shared" si="10"/>
        <v>0</v>
      </c>
      <c r="H111">
        <f t="shared" si="10"/>
        <v>0</v>
      </c>
      <c r="I111">
        <f t="shared" si="10"/>
        <v>0</v>
      </c>
      <c r="J111">
        <f t="shared" si="10"/>
        <v>0</v>
      </c>
      <c r="K111">
        <f t="shared" si="10"/>
        <v>0</v>
      </c>
      <c r="L111">
        <f t="shared" si="10"/>
        <v>0</v>
      </c>
      <c r="M111">
        <f t="shared" si="10"/>
        <v>0</v>
      </c>
      <c r="N111">
        <f t="shared" si="10"/>
        <v>0</v>
      </c>
      <c r="O111">
        <f t="shared" si="10"/>
        <v>0</v>
      </c>
    </row>
    <row r="112" spans="1:15">
      <c r="A112" t="s">
        <v>10</v>
      </c>
      <c r="B112" s="15">
        <v>43891</v>
      </c>
      <c r="C112" s="15">
        <v>43921</v>
      </c>
      <c r="D112">
        <f t="shared" ref="D112:O121" si="11">COUNTIFS(D$1,"&gt;="&amp;$B112,D$1,"&lt;="&amp;$C112)</f>
        <v>0</v>
      </c>
      <c r="E112">
        <f t="shared" si="11"/>
        <v>0</v>
      </c>
      <c r="F112">
        <f t="shared" si="11"/>
        <v>1</v>
      </c>
      <c r="G112">
        <f t="shared" si="11"/>
        <v>0</v>
      </c>
      <c r="H112">
        <f t="shared" si="11"/>
        <v>0</v>
      </c>
      <c r="I112">
        <f t="shared" si="11"/>
        <v>0</v>
      </c>
      <c r="J112">
        <f t="shared" si="11"/>
        <v>0</v>
      </c>
      <c r="K112">
        <f t="shared" si="11"/>
        <v>0</v>
      </c>
      <c r="L112">
        <f t="shared" si="11"/>
        <v>0</v>
      </c>
      <c r="M112">
        <f t="shared" si="11"/>
        <v>0</v>
      </c>
      <c r="N112">
        <f t="shared" si="11"/>
        <v>0</v>
      </c>
      <c r="O112">
        <f t="shared" si="11"/>
        <v>0</v>
      </c>
    </row>
    <row r="113" spans="1:15">
      <c r="A113" t="s">
        <v>10</v>
      </c>
      <c r="B113" s="15">
        <v>43922</v>
      </c>
      <c r="C113" s="15">
        <v>43951</v>
      </c>
      <c r="D113">
        <f t="shared" si="11"/>
        <v>0</v>
      </c>
      <c r="E113">
        <f t="shared" si="11"/>
        <v>0</v>
      </c>
      <c r="F113">
        <f t="shared" si="11"/>
        <v>0</v>
      </c>
      <c r="G113">
        <f t="shared" si="11"/>
        <v>1</v>
      </c>
      <c r="H113">
        <f t="shared" si="11"/>
        <v>0</v>
      </c>
      <c r="I113">
        <f t="shared" si="11"/>
        <v>0</v>
      </c>
      <c r="J113">
        <f t="shared" si="11"/>
        <v>0</v>
      </c>
      <c r="K113">
        <f t="shared" si="11"/>
        <v>0</v>
      </c>
      <c r="L113">
        <f t="shared" si="11"/>
        <v>0</v>
      </c>
      <c r="M113">
        <f t="shared" si="11"/>
        <v>0</v>
      </c>
      <c r="N113">
        <f t="shared" si="11"/>
        <v>0</v>
      </c>
      <c r="O113">
        <f t="shared" si="11"/>
        <v>0</v>
      </c>
    </row>
    <row r="114" spans="1:15">
      <c r="A114" t="s">
        <v>10</v>
      </c>
      <c r="B114" s="15">
        <v>43952</v>
      </c>
      <c r="C114" s="15">
        <v>43982</v>
      </c>
      <c r="D114">
        <f t="shared" si="11"/>
        <v>0</v>
      </c>
      <c r="E114">
        <f t="shared" si="11"/>
        <v>0</v>
      </c>
      <c r="F114">
        <f t="shared" si="11"/>
        <v>0</v>
      </c>
      <c r="G114">
        <f t="shared" si="11"/>
        <v>0</v>
      </c>
      <c r="H114">
        <f t="shared" si="11"/>
        <v>1</v>
      </c>
      <c r="I114">
        <f t="shared" si="11"/>
        <v>0</v>
      </c>
      <c r="J114">
        <f t="shared" si="11"/>
        <v>0</v>
      </c>
      <c r="K114">
        <f t="shared" si="11"/>
        <v>0</v>
      </c>
      <c r="L114">
        <f t="shared" si="11"/>
        <v>0</v>
      </c>
      <c r="M114">
        <f t="shared" si="11"/>
        <v>0</v>
      </c>
      <c r="N114">
        <f t="shared" si="11"/>
        <v>0</v>
      </c>
      <c r="O114">
        <f t="shared" si="11"/>
        <v>0</v>
      </c>
    </row>
    <row r="115" spans="1:15">
      <c r="A115" t="s">
        <v>10</v>
      </c>
      <c r="B115" s="15">
        <v>43983</v>
      </c>
      <c r="C115" s="15">
        <v>44012</v>
      </c>
      <c r="D115">
        <f t="shared" si="11"/>
        <v>0</v>
      </c>
      <c r="E115">
        <f t="shared" si="11"/>
        <v>0</v>
      </c>
      <c r="F115">
        <f t="shared" si="11"/>
        <v>0</v>
      </c>
      <c r="G115">
        <f t="shared" si="11"/>
        <v>0</v>
      </c>
      <c r="H115">
        <f t="shared" si="11"/>
        <v>0</v>
      </c>
      <c r="I115">
        <f t="shared" si="11"/>
        <v>1</v>
      </c>
      <c r="J115">
        <f t="shared" si="11"/>
        <v>0</v>
      </c>
      <c r="K115">
        <f t="shared" si="11"/>
        <v>0</v>
      </c>
      <c r="L115">
        <f t="shared" si="11"/>
        <v>0</v>
      </c>
      <c r="M115">
        <f t="shared" si="11"/>
        <v>0</v>
      </c>
      <c r="N115">
        <f t="shared" si="11"/>
        <v>0</v>
      </c>
      <c r="O115">
        <f t="shared" si="11"/>
        <v>0</v>
      </c>
    </row>
    <row r="116" spans="1:15">
      <c r="A116" t="s">
        <v>10</v>
      </c>
      <c r="B116" s="15">
        <v>44013</v>
      </c>
      <c r="C116" s="15">
        <v>44043</v>
      </c>
      <c r="D116">
        <f t="shared" si="11"/>
        <v>0</v>
      </c>
      <c r="E116">
        <f t="shared" si="11"/>
        <v>0</v>
      </c>
      <c r="F116">
        <f t="shared" si="11"/>
        <v>0</v>
      </c>
      <c r="G116">
        <f t="shared" si="11"/>
        <v>0</v>
      </c>
      <c r="H116">
        <f t="shared" si="11"/>
        <v>0</v>
      </c>
      <c r="I116">
        <f t="shared" si="11"/>
        <v>0</v>
      </c>
      <c r="J116">
        <f t="shared" si="11"/>
        <v>1</v>
      </c>
      <c r="K116">
        <f t="shared" si="11"/>
        <v>0</v>
      </c>
      <c r="L116">
        <f t="shared" si="11"/>
        <v>0</v>
      </c>
      <c r="M116">
        <f t="shared" si="11"/>
        <v>0</v>
      </c>
      <c r="N116">
        <f t="shared" si="11"/>
        <v>0</v>
      </c>
      <c r="O116">
        <f t="shared" si="11"/>
        <v>0</v>
      </c>
    </row>
    <row r="117" spans="1:15">
      <c r="A117" t="s">
        <v>10</v>
      </c>
      <c r="B117" s="15">
        <v>44044</v>
      </c>
      <c r="C117" s="15">
        <v>44074</v>
      </c>
      <c r="D117">
        <f t="shared" si="11"/>
        <v>0</v>
      </c>
      <c r="E117">
        <f t="shared" si="11"/>
        <v>0</v>
      </c>
      <c r="F117">
        <f t="shared" si="11"/>
        <v>0</v>
      </c>
      <c r="G117">
        <f t="shared" si="11"/>
        <v>0</v>
      </c>
      <c r="H117">
        <f t="shared" si="11"/>
        <v>0</v>
      </c>
      <c r="I117">
        <f t="shared" si="11"/>
        <v>0</v>
      </c>
      <c r="J117">
        <f t="shared" si="11"/>
        <v>0</v>
      </c>
      <c r="K117">
        <f t="shared" si="11"/>
        <v>1</v>
      </c>
      <c r="L117">
        <f t="shared" si="11"/>
        <v>0</v>
      </c>
      <c r="M117">
        <f t="shared" si="11"/>
        <v>0</v>
      </c>
      <c r="N117">
        <f t="shared" si="11"/>
        <v>0</v>
      </c>
      <c r="O117">
        <f t="shared" si="11"/>
        <v>0</v>
      </c>
    </row>
    <row r="118" spans="1:15">
      <c r="A118" t="s">
        <v>10</v>
      </c>
      <c r="B118" s="15">
        <v>44075</v>
      </c>
      <c r="C118" s="15">
        <v>44104</v>
      </c>
      <c r="D118">
        <f t="shared" si="11"/>
        <v>0</v>
      </c>
      <c r="E118">
        <f t="shared" si="11"/>
        <v>0</v>
      </c>
      <c r="F118">
        <f t="shared" si="11"/>
        <v>0</v>
      </c>
      <c r="G118">
        <f t="shared" si="11"/>
        <v>0</v>
      </c>
      <c r="H118">
        <f t="shared" si="11"/>
        <v>0</v>
      </c>
      <c r="I118">
        <f t="shared" si="11"/>
        <v>0</v>
      </c>
      <c r="J118">
        <f t="shared" si="11"/>
        <v>0</v>
      </c>
      <c r="K118">
        <f t="shared" si="11"/>
        <v>0</v>
      </c>
      <c r="L118">
        <f t="shared" si="11"/>
        <v>1</v>
      </c>
      <c r="M118">
        <f t="shared" si="11"/>
        <v>0</v>
      </c>
      <c r="N118">
        <f t="shared" si="11"/>
        <v>0</v>
      </c>
      <c r="O118">
        <f t="shared" si="11"/>
        <v>0</v>
      </c>
    </row>
    <row r="119" spans="1:15">
      <c r="A119" t="s">
        <v>9</v>
      </c>
      <c r="B119" s="15">
        <v>43831</v>
      </c>
      <c r="C119" s="15">
        <v>43861</v>
      </c>
      <c r="D119">
        <f t="shared" si="11"/>
        <v>1</v>
      </c>
      <c r="E119">
        <f t="shared" si="11"/>
        <v>0</v>
      </c>
      <c r="F119">
        <f t="shared" si="11"/>
        <v>0</v>
      </c>
      <c r="G119">
        <f t="shared" si="11"/>
        <v>0</v>
      </c>
      <c r="H119">
        <f t="shared" si="11"/>
        <v>0</v>
      </c>
      <c r="I119">
        <f t="shared" si="11"/>
        <v>0</v>
      </c>
      <c r="J119">
        <f t="shared" si="11"/>
        <v>0</v>
      </c>
      <c r="K119">
        <f t="shared" si="11"/>
        <v>0</v>
      </c>
      <c r="L119">
        <f t="shared" si="11"/>
        <v>0</v>
      </c>
      <c r="M119">
        <f t="shared" si="11"/>
        <v>0</v>
      </c>
      <c r="N119">
        <f t="shared" si="11"/>
        <v>0</v>
      </c>
      <c r="O119">
        <f t="shared" si="11"/>
        <v>0</v>
      </c>
    </row>
    <row r="120" spans="1:15">
      <c r="A120" t="s">
        <v>9</v>
      </c>
      <c r="B120" s="15">
        <v>43862</v>
      </c>
      <c r="C120" s="15">
        <v>43890</v>
      </c>
      <c r="D120">
        <f t="shared" si="11"/>
        <v>0</v>
      </c>
      <c r="E120">
        <f t="shared" si="11"/>
        <v>1</v>
      </c>
      <c r="F120">
        <f t="shared" si="11"/>
        <v>0</v>
      </c>
      <c r="G120">
        <f t="shared" si="11"/>
        <v>0</v>
      </c>
      <c r="H120">
        <f t="shared" si="11"/>
        <v>0</v>
      </c>
      <c r="I120">
        <f t="shared" si="11"/>
        <v>0</v>
      </c>
      <c r="J120">
        <f t="shared" si="11"/>
        <v>0</v>
      </c>
      <c r="K120">
        <f t="shared" si="11"/>
        <v>0</v>
      </c>
      <c r="L120">
        <f t="shared" si="11"/>
        <v>0</v>
      </c>
      <c r="M120">
        <f t="shared" si="11"/>
        <v>0</v>
      </c>
      <c r="N120">
        <f t="shared" si="11"/>
        <v>0</v>
      </c>
      <c r="O120">
        <f t="shared" si="11"/>
        <v>0</v>
      </c>
    </row>
    <row r="121" spans="1:15">
      <c r="A121" t="s">
        <v>9</v>
      </c>
      <c r="B121" s="15">
        <v>43891</v>
      </c>
      <c r="C121" s="15">
        <v>43921</v>
      </c>
      <c r="D121">
        <f t="shared" si="11"/>
        <v>0</v>
      </c>
      <c r="E121">
        <f t="shared" si="11"/>
        <v>0</v>
      </c>
      <c r="F121">
        <f t="shared" si="11"/>
        <v>1</v>
      </c>
      <c r="G121">
        <f t="shared" si="11"/>
        <v>0</v>
      </c>
      <c r="H121">
        <f t="shared" si="11"/>
        <v>0</v>
      </c>
      <c r="I121">
        <f t="shared" si="11"/>
        <v>0</v>
      </c>
      <c r="J121">
        <f t="shared" si="11"/>
        <v>0</v>
      </c>
      <c r="K121">
        <f t="shared" si="11"/>
        <v>0</v>
      </c>
      <c r="L121">
        <f t="shared" si="11"/>
        <v>0</v>
      </c>
      <c r="M121">
        <f t="shared" si="11"/>
        <v>0</v>
      </c>
      <c r="N121">
        <f t="shared" si="11"/>
        <v>0</v>
      </c>
      <c r="O121">
        <f t="shared" si="11"/>
        <v>0</v>
      </c>
    </row>
    <row r="122" spans="1:15">
      <c r="A122" t="s">
        <v>9</v>
      </c>
      <c r="B122" s="15">
        <v>43922</v>
      </c>
      <c r="C122" s="15">
        <v>43951</v>
      </c>
      <c r="D122">
        <f t="shared" ref="D122:O131" si="12">COUNTIFS(D$1,"&gt;="&amp;$B122,D$1,"&lt;="&amp;$C122)</f>
        <v>0</v>
      </c>
      <c r="E122">
        <f t="shared" si="12"/>
        <v>0</v>
      </c>
      <c r="F122">
        <f t="shared" si="12"/>
        <v>0</v>
      </c>
      <c r="G122">
        <f t="shared" si="12"/>
        <v>1</v>
      </c>
      <c r="H122">
        <f t="shared" si="12"/>
        <v>0</v>
      </c>
      <c r="I122">
        <f t="shared" si="12"/>
        <v>0</v>
      </c>
      <c r="J122">
        <f t="shared" si="12"/>
        <v>0</v>
      </c>
      <c r="K122">
        <f t="shared" si="12"/>
        <v>0</v>
      </c>
      <c r="L122">
        <f t="shared" si="12"/>
        <v>0</v>
      </c>
      <c r="M122">
        <f t="shared" si="12"/>
        <v>0</v>
      </c>
      <c r="N122">
        <f t="shared" si="12"/>
        <v>0</v>
      </c>
      <c r="O122">
        <f t="shared" si="12"/>
        <v>0</v>
      </c>
    </row>
    <row r="123" spans="1:15">
      <c r="A123" t="s">
        <v>9</v>
      </c>
      <c r="B123" s="15">
        <v>43952</v>
      </c>
      <c r="C123" s="15">
        <v>43982</v>
      </c>
      <c r="D123">
        <f t="shared" si="12"/>
        <v>0</v>
      </c>
      <c r="E123">
        <f t="shared" si="12"/>
        <v>0</v>
      </c>
      <c r="F123">
        <f t="shared" si="12"/>
        <v>0</v>
      </c>
      <c r="G123">
        <f t="shared" si="12"/>
        <v>0</v>
      </c>
      <c r="H123">
        <f t="shared" si="12"/>
        <v>1</v>
      </c>
      <c r="I123">
        <f t="shared" si="12"/>
        <v>0</v>
      </c>
      <c r="J123">
        <f t="shared" si="12"/>
        <v>0</v>
      </c>
      <c r="K123">
        <f t="shared" si="12"/>
        <v>0</v>
      </c>
      <c r="L123">
        <f t="shared" si="12"/>
        <v>0</v>
      </c>
      <c r="M123">
        <f t="shared" si="12"/>
        <v>0</v>
      </c>
      <c r="N123">
        <f t="shared" si="12"/>
        <v>0</v>
      </c>
      <c r="O123">
        <f t="shared" si="12"/>
        <v>0</v>
      </c>
    </row>
    <row r="124" spans="1:15">
      <c r="A124" t="s">
        <v>9</v>
      </c>
      <c r="B124" s="15">
        <v>43983</v>
      </c>
      <c r="C124" s="15">
        <v>44012</v>
      </c>
      <c r="D124">
        <f t="shared" si="12"/>
        <v>0</v>
      </c>
      <c r="E124">
        <f t="shared" si="12"/>
        <v>0</v>
      </c>
      <c r="F124">
        <f t="shared" si="12"/>
        <v>0</v>
      </c>
      <c r="G124">
        <f t="shared" si="12"/>
        <v>0</v>
      </c>
      <c r="H124">
        <f t="shared" si="12"/>
        <v>0</v>
      </c>
      <c r="I124">
        <f t="shared" si="12"/>
        <v>1</v>
      </c>
      <c r="J124">
        <f t="shared" si="12"/>
        <v>0</v>
      </c>
      <c r="K124">
        <f t="shared" si="12"/>
        <v>0</v>
      </c>
      <c r="L124">
        <f t="shared" si="12"/>
        <v>0</v>
      </c>
      <c r="M124">
        <f t="shared" si="12"/>
        <v>0</v>
      </c>
      <c r="N124">
        <f t="shared" si="12"/>
        <v>0</v>
      </c>
      <c r="O124">
        <f t="shared" si="12"/>
        <v>0</v>
      </c>
    </row>
    <row r="125" spans="1:15">
      <c r="A125" t="s">
        <v>9</v>
      </c>
      <c r="B125" s="15">
        <v>44013</v>
      </c>
      <c r="C125" s="15">
        <v>44043</v>
      </c>
      <c r="D125">
        <f t="shared" si="12"/>
        <v>0</v>
      </c>
      <c r="E125">
        <f t="shared" si="12"/>
        <v>0</v>
      </c>
      <c r="F125">
        <f t="shared" si="12"/>
        <v>0</v>
      </c>
      <c r="G125">
        <f t="shared" si="12"/>
        <v>0</v>
      </c>
      <c r="H125">
        <f t="shared" si="12"/>
        <v>0</v>
      </c>
      <c r="I125">
        <f t="shared" si="12"/>
        <v>0</v>
      </c>
      <c r="J125">
        <f t="shared" si="12"/>
        <v>1</v>
      </c>
      <c r="K125">
        <f t="shared" si="12"/>
        <v>0</v>
      </c>
      <c r="L125">
        <f t="shared" si="12"/>
        <v>0</v>
      </c>
      <c r="M125">
        <f t="shared" si="12"/>
        <v>0</v>
      </c>
      <c r="N125">
        <f t="shared" si="12"/>
        <v>0</v>
      </c>
      <c r="O125">
        <f t="shared" si="12"/>
        <v>0</v>
      </c>
    </row>
    <row r="126" spans="1:15">
      <c r="A126" t="s">
        <v>9</v>
      </c>
      <c r="B126" s="15">
        <v>44044</v>
      </c>
      <c r="C126" s="15">
        <v>44074</v>
      </c>
      <c r="D126">
        <f t="shared" si="12"/>
        <v>0</v>
      </c>
      <c r="E126">
        <f t="shared" si="12"/>
        <v>0</v>
      </c>
      <c r="F126">
        <f t="shared" si="12"/>
        <v>0</v>
      </c>
      <c r="G126">
        <f t="shared" si="12"/>
        <v>0</v>
      </c>
      <c r="H126">
        <f t="shared" si="12"/>
        <v>0</v>
      </c>
      <c r="I126">
        <f t="shared" si="12"/>
        <v>0</v>
      </c>
      <c r="J126">
        <f t="shared" si="12"/>
        <v>0</v>
      </c>
      <c r="K126">
        <f t="shared" si="12"/>
        <v>1</v>
      </c>
      <c r="L126">
        <f t="shared" si="12"/>
        <v>0</v>
      </c>
      <c r="M126">
        <f t="shared" si="12"/>
        <v>0</v>
      </c>
      <c r="N126">
        <f t="shared" si="12"/>
        <v>0</v>
      </c>
      <c r="O126">
        <f t="shared" si="12"/>
        <v>0</v>
      </c>
    </row>
    <row r="127" spans="1:15">
      <c r="A127" t="s">
        <v>8</v>
      </c>
      <c r="B127" s="15">
        <v>43831</v>
      </c>
      <c r="C127" s="15">
        <v>43861</v>
      </c>
      <c r="D127">
        <f t="shared" si="12"/>
        <v>1</v>
      </c>
      <c r="E127">
        <f t="shared" si="12"/>
        <v>0</v>
      </c>
      <c r="F127">
        <f t="shared" si="12"/>
        <v>0</v>
      </c>
      <c r="G127">
        <f t="shared" si="12"/>
        <v>0</v>
      </c>
      <c r="H127">
        <f t="shared" si="12"/>
        <v>0</v>
      </c>
      <c r="I127">
        <f t="shared" si="12"/>
        <v>0</v>
      </c>
      <c r="J127">
        <f t="shared" si="12"/>
        <v>0</v>
      </c>
      <c r="K127">
        <f t="shared" si="12"/>
        <v>0</v>
      </c>
      <c r="L127">
        <f t="shared" si="12"/>
        <v>0</v>
      </c>
      <c r="M127">
        <f t="shared" si="12"/>
        <v>0</v>
      </c>
      <c r="N127">
        <f t="shared" si="12"/>
        <v>0</v>
      </c>
      <c r="O127">
        <f t="shared" si="12"/>
        <v>0</v>
      </c>
    </row>
    <row r="128" spans="1:15">
      <c r="A128" t="s">
        <v>8</v>
      </c>
      <c r="B128" s="15">
        <v>43862</v>
      </c>
      <c r="C128" s="15">
        <v>43890</v>
      </c>
      <c r="D128">
        <f t="shared" si="12"/>
        <v>0</v>
      </c>
      <c r="E128">
        <f t="shared" si="12"/>
        <v>1</v>
      </c>
      <c r="F128">
        <f t="shared" si="12"/>
        <v>0</v>
      </c>
      <c r="G128">
        <f t="shared" si="12"/>
        <v>0</v>
      </c>
      <c r="H128">
        <f t="shared" si="12"/>
        <v>0</v>
      </c>
      <c r="I128">
        <f t="shared" si="12"/>
        <v>0</v>
      </c>
      <c r="J128">
        <f t="shared" si="12"/>
        <v>0</v>
      </c>
      <c r="K128">
        <f t="shared" si="12"/>
        <v>0</v>
      </c>
      <c r="L128">
        <f t="shared" si="12"/>
        <v>0</v>
      </c>
      <c r="M128">
        <f t="shared" si="12"/>
        <v>0</v>
      </c>
      <c r="N128">
        <f t="shared" si="12"/>
        <v>0</v>
      </c>
      <c r="O128">
        <f t="shared" si="12"/>
        <v>0</v>
      </c>
    </row>
    <row r="129" spans="1:15">
      <c r="A129" t="s">
        <v>8</v>
      </c>
      <c r="B129" s="15">
        <v>43891</v>
      </c>
      <c r="C129" s="15">
        <v>43921</v>
      </c>
      <c r="D129">
        <f t="shared" si="12"/>
        <v>0</v>
      </c>
      <c r="E129">
        <f t="shared" si="12"/>
        <v>0</v>
      </c>
      <c r="F129">
        <f t="shared" si="12"/>
        <v>1</v>
      </c>
      <c r="G129">
        <f t="shared" si="12"/>
        <v>0</v>
      </c>
      <c r="H129">
        <f t="shared" si="12"/>
        <v>0</v>
      </c>
      <c r="I129">
        <f t="shared" si="12"/>
        <v>0</v>
      </c>
      <c r="J129">
        <f t="shared" si="12"/>
        <v>0</v>
      </c>
      <c r="K129">
        <f t="shared" si="12"/>
        <v>0</v>
      </c>
      <c r="L129">
        <f t="shared" si="12"/>
        <v>0</v>
      </c>
      <c r="M129">
        <f t="shared" si="12"/>
        <v>0</v>
      </c>
      <c r="N129">
        <f t="shared" si="12"/>
        <v>0</v>
      </c>
      <c r="O129">
        <f t="shared" si="12"/>
        <v>0</v>
      </c>
    </row>
    <row r="130" spans="1:15">
      <c r="A130" t="s">
        <v>8</v>
      </c>
      <c r="B130" s="15">
        <v>43922</v>
      </c>
      <c r="C130" s="15">
        <v>43951</v>
      </c>
      <c r="D130">
        <f t="shared" si="12"/>
        <v>0</v>
      </c>
      <c r="E130">
        <f t="shared" si="12"/>
        <v>0</v>
      </c>
      <c r="F130">
        <f t="shared" si="12"/>
        <v>0</v>
      </c>
      <c r="G130">
        <f t="shared" si="12"/>
        <v>1</v>
      </c>
      <c r="H130">
        <f t="shared" si="12"/>
        <v>0</v>
      </c>
      <c r="I130">
        <f t="shared" si="12"/>
        <v>0</v>
      </c>
      <c r="J130">
        <f t="shared" si="12"/>
        <v>0</v>
      </c>
      <c r="K130">
        <f t="shared" si="12"/>
        <v>0</v>
      </c>
      <c r="L130">
        <f t="shared" si="12"/>
        <v>0</v>
      </c>
      <c r="M130">
        <f t="shared" si="12"/>
        <v>0</v>
      </c>
      <c r="N130">
        <f t="shared" si="12"/>
        <v>0</v>
      </c>
      <c r="O130">
        <f t="shared" si="12"/>
        <v>0</v>
      </c>
    </row>
    <row r="131" spans="1:15">
      <c r="A131" t="s">
        <v>8</v>
      </c>
      <c r="B131" s="15">
        <v>43952</v>
      </c>
      <c r="C131" s="15">
        <v>43982</v>
      </c>
      <c r="D131">
        <f t="shared" si="12"/>
        <v>0</v>
      </c>
      <c r="E131">
        <f t="shared" si="12"/>
        <v>0</v>
      </c>
      <c r="F131">
        <f t="shared" si="12"/>
        <v>0</v>
      </c>
      <c r="G131">
        <f t="shared" si="12"/>
        <v>0</v>
      </c>
      <c r="H131">
        <f t="shared" si="12"/>
        <v>1</v>
      </c>
      <c r="I131">
        <f t="shared" si="12"/>
        <v>0</v>
      </c>
      <c r="J131">
        <f t="shared" si="12"/>
        <v>0</v>
      </c>
      <c r="K131">
        <f t="shared" si="12"/>
        <v>0</v>
      </c>
      <c r="L131">
        <f t="shared" si="12"/>
        <v>0</v>
      </c>
      <c r="M131">
        <f t="shared" si="12"/>
        <v>0</v>
      </c>
      <c r="N131">
        <f t="shared" si="12"/>
        <v>0</v>
      </c>
      <c r="O131">
        <f t="shared" si="12"/>
        <v>0</v>
      </c>
    </row>
    <row r="132" spans="1:15">
      <c r="A132" t="s">
        <v>8</v>
      </c>
      <c r="B132" s="15">
        <v>43983</v>
      </c>
      <c r="C132" s="15">
        <v>44012</v>
      </c>
      <c r="D132">
        <f t="shared" ref="D132:O141" si="13">COUNTIFS(D$1,"&gt;="&amp;$B132,D$1,"&lt;="&amp;$C132)</f>
        <v>0</v>
      </c>
      <c r="E132">
        <f t="shared" si="13"/>
        <v>0</v>
      </c>
      <c r="F132">
        <f t="shared" si="13"/>
        <v>0</v>
      </c>
      <c r="G132">
        <f t="shared" si="13"/>
        <v>0</v>
      </c>
      <c r="H132">
        <f t="shared" si="13"/>
        <v>0</v>
      </c>
      <c r="I132">
        <f t="shared" si="13"/>
        <v>1</v>
      </c>
      <c r="J132">
        <f t="shared" si="13"/>
        <v>0</v>
      </c>
      <c r="K132">
        <f t="shared" si="13"/>
        <v>0</v>
      </c>
      <c r="L132">
        <f t="shared" si="13"/>
        <v>0</v>
      </c>
      <c r="M132">
        <f t="shared" si="13"/>
        <v>0</v>
      </c>
      <c r="N132">
        <f t="shared" si="13"/>
        <v>0</v>
      </c>
      <c r="O132">
        <f t="shared" si="13"/>
        <v>0</v>
      </c>
    </row>
    <row r="133" spans="1:15">
      <c r="A133" t="s">
        <v>8</v>
      </c>
      <c r="B133" s="15">
        <v>44013</v>
      </c>
      <c r="C133" s="15">
        <v>44043</v>
      </c>
      <c r="D133">
        <f t="shared" si="13"/>
        <v>0</v>
      </c>
      <c r="E133">
        <f t="shared" si="13"/>
        <v>0</v>
      </c>
      <c r="F133">
        <f t="shared" si="13"/>
        <v>0</v>
      </c>
      <c r="G133">
        <f t="shared" si="13"/>
        <v>0</v>
      </c>
      <c r="H133">
        <f t="shared" si="13"/>
        <v>0</v>
      </c>
      <c r="I133">
        <f t="shared" si="13"/>
        <v>0</v>
      </c>
      <c r="J133">
        <f t="shared" si="13"/>
        <v>1</v>
      </c>
      <c r="K133">
        <f t="shared" si="13"/>
        <v>0</v>
      </c>
      <c r="L133">
        <f t="shared" si="13"/>
        <v>0</v>
      </c>
      <c r="M133">
        <f t="shared" si="13"/>
        <v>0</v>
      </c>
      <c r="N133">
        <f t="shared" si="13"/>
        <v>0</v>
      </c>
      <c r="O133">
        <f t="shared" si="13"/>
        <v>0</v>
      </c>
    </row>
    <row r="134" spans="1:15">
      <c r="A134" t="s">
        <v>8</v>
      </c>
      <c r="B134" s="15">
        <v>44044</v>
      </c>
      <c r="C134" s="15">
        <v>44074</v>
      </c>
      <c r="D134">
        <f t="shared" si="13"/>
        <v>0</v>
      </c>
      <c r="E134">
        <f t="shared" si="13"/>
        <v>0</v>
      </c>
      <c r="F134">
        <f t="shared" si="13"/>
        <v>0</v>
      </c>
      <c r="G134">
        <f t="shared" si="13"/>
        <v>0</v>
      </c>
      <c r="H134">
        <f t="shared" si="13"/>
        <v>0</v>
      </c>
      <c r="I134">
        <f t="shared" si="13"/>
        <v>0</v>
      </c>
      <c r="J134">
        <f t="shared" si="13"/>
        <v>0</v>
      </c>
      <c r="K134">
        <f t="shared" si="13"/>
        <v>1</v>
      </c>
      <c r="L134">
        <f t="shared" si="13"/>
        <v>0</v>
      </c>
      <c r="M134">
        <f t="shared" si="13"/>
        <v>0</v>
      </c>
      <c r="N134">
        <f t="shared" si="13"/>
        <v>0</v>
      </c>
      <c r="O134">
        <f t="shared" si="13"/>
        <v>0</v>
      </c>
    </row>
    <row r="135" spans="1:15">
      <c r="A135" t="s">
        <v>8</v>
      </c>
      <c r="B135" s="15">
        <v>44075</v>
      </c>
      <c r="C135" s="15">
        <v>44104</v>
      </c>
      <c r="D135">
        <f t="shared" si="13"/>
        <v>0</v>
      </c>
      <c r="E135">
        <f t="shared" si="13"/>
        <v>0</v>
      </c>
      <c r="F135">
        <f t="shared" si="13"/>
        <v>0</v>
      </c>
      <c r="G135">
        <f t="shared" si="13"/>
        <v>0</v>
      </c>
      <c r="H135">
        <f t="shared" si="13"/>
        <v>0</v>
      </c>
      <c r="I135">
        <f t="shared" si="13"/>
        <v>0</v>
      </c>
      <c r="J135">
        <f t="shared" si="13"/>
        <v>0</v>
      </c>
      <c r="K135">
        <f t="shared" si="13"/>
        <v>0</v>
      </c>
      <c r="L135">
        <f t="shared" si="13"/>
        <v>1</v>
      </c>
      <c r="M135">
        <f t="shared" si="13"/>
        <v>0</v>
      </c>
      <c r="N135">
        <f t="shared" si="13"/>
        <v>0</v>
      </c>
      <c r="O135">
        <f t="shared" si="13"/>
        <v>0</v>
      </c>
    </row>
    <row r="136" spans="1:15">
      <c r="A136" t="s">
        <v>7</v>
      </c>
      <c r="B136" s="15">
        <v>43831</v>
      </c>
      <c r="C136" s="15">
        <v>43861</v>
      </c>
      <c r="D136">
        <f t="shared" si="13"/>
        <v>1</v>
      </c>
      <c r="E136">
        <f t="shared" si="13"/>
        <v>0</v>
      </c>
      <c r="F136">
        <f t="shared" si="13"/>
        <v>0</v>
      </c>
      <c r="G136">
        <f t="shared" si="13"/>
        <v>0</v>
      </c>
      <c r="H136">
        <f t="shared" si="13"/>
        <v>0</v>
      </c>
      <c r="I136">
        <f t="shared" si="13"/>
        <v>0</v>
      </c>
      <c r="J136">
        <f t="shared" si="13"/>
        <v>0</v>
      </c>
      <c r="K136">
        <f t="shared" si="13"/>
        <v>0</v>
      </c>
      <c r="L136">
        <f t="shared" si="13"/>
        <v>0</v>
      </c>
      <c r="M136">
        <f t="shared" si="13"/>
        <v>0</v>
      </c>
      <c r="N136">
        <f t="shared" si="13"/>
        <v>0</v>
      </c>
      <c r="O136">
        <f t="shared" si="13"/>
        <v>0</v>
      </c>
    </row>
    <row r="137" spans="1:15">
      <c r="A137" t="s">
        <v>7</v>
      </c>
      <c r="B137" s="15">
        <v>43862</v>
      </c>
      <c r="C137" s="15">
        <v>43890</v>
      </c>
      <c r="D137">
        <f t="shared" si="13"/>
        <v>0</v>
      </c>
      <c r="E137">
        <f t="shared" si="13"/>
        <v>1</v>
      </c>
      <c r="F137">
        <f t="shared" si="13"/>
        <v>0</v>
      </c>
      <c r="G137">
        <f t="shared" si="13"/>
        <v>0</v>
      </c>
      <c r="H137">
        <f t="shared" si="13"/>
        <v>0</v>
      </c>
      <c r="I137">
        <f t="shared" si="13"/>
        <v>0</v>
      </c>
      <c r="J137">
        <f t="shared" si="13"/>
        <v>0</v>
      </c>
      <c r="K137">
        <f t="shared" si="13"/>
        <v>0</v>
      </c>
      <c r="L137">
        <f t="shared" si="13"/>
        <v>0</v>
      </c>
      <c r="M137">
        <f t="shared" si="13"/>
        <v>0</v>
      </c>
      <c r="N137">
        <f t="shared" si="13"/>
        <v>0</v>
      </c>
      <c r="O137">
        <f t="shared" si="13"/>
        <v>0</v>
      </c>
    </row>
    <row r="138" spans="1:15">
      <c r="A138" t="s">
        <v>7</v>
      </c>
      <c r="B138" s="15">
        <v>43891</v>
      </c>
      <c r="C138" s="15">
        <v>43921</v>
      </c>
      <c r="D138">
        <f t="shared" si="13"/>
        <v>0</v>
      </c>
      <c r="E138">
        <f t="shared" si="13"/>
        <v>0</v>
      </c>
      <c r="F138">
        <f t="shared" si="13"/>
        <v>1</v>
      </c>
      <c r="G138">
        <f t="shared" si="13"/>
        <v>0</v>
      </c>
      <c r="H138">
        <f t="shared" si="13"/>
        <v>0</v>
      </c>
      <c r="I138">
        <f t="shared" si="13"/>
        <v>0</v>
      </c>
      <c r="J138">
        <f t="shared" si="13"/>
        <v>0</v>
      </c>
      <c r="K138">
        <f t="shared" si="13"/>
        <v>0</v>
      </c>
      <c r="L138">
        <f t="shared" si="13"/>
        <v>0</v>
      </c>
      <c r="M138">
        <f t="shared" si="13"/>
        <v>0</v>
      </c>
      <c r="N138">
        <f t="shared" si="13"/>
        <v>0</v>
      </c>
      <c r="O138">
        <f t="shared" si="13"/>
        <v>0</v>
      </c>
    </row>
    <row r="139" spans="1:15">
      <c r="A139" t="s">
        <v>7</v>
      </c>
      <c r="B139" s="15">
        <v>43922</v>
      </c>
      <c r="C139" s="15">
        <v>43951</v>
      </c>
      <c r="D139">
        <f t="shared" si="13"/>
        <v>0</v>
      </c>
      <c r="E139">
        <f t="shared" si="13"/>
        <v>0</v>
      </c>
      <c r="F139">
        <f t="shared" si="13"/>
        <v>0</v>
      </c>
      <c r="G139">
        <f t="shared" si="13"/>
        <v>1</v>
      </c>
      <c r="H139">
        <f t="shared" si="13"/>
        <v>0</v>
      </c>
      <c r="I139">
        <f t="shared" si="13"/>
        <v>0</v>
      </c>
      <c r="J139">
        <f t="shared" si="13"/>
        <v>0</v>
      </c>
      <c r="K139">
        <f t="shared" si="13"/>
        <v>0</v>
      </c>
      <c r="L139">
        <f t="shared" si="13"/>
        <v>0</v>
      </c>
      <c r="M139">
        <f t="shared" si="13"/>
        <v>0</v>
      </c>
      <c r="N139">
        <f t="shared" si="13"/>
        <v>0</v>
      </c>
      <c r="O139">
        <f t="shared" si="13"/>
        <v>0</v>
      </c>
    </row>
    <row r="140" spans="1:15">
      <c r="A140" t="s">
        <v>7</v>
      </c>
      <c r="B140" s="15">
        <v>43952</v>
      </c>
      <c r="C140" s="15">
        <v>43982</v>
      </c>
      <c r="D140">
        <f t="shared" si="13"/>
        <v>0</v>
      </c>
      <c r="E140">
        <f t="shared" si="13"/>
        <v>0</v>
      </c>
      <c r="F140">
        <f t="shared" si="13"/>
        <v>0</v>
      </c>
      <c r="G140">
        <f t="shared" si="13"/>
        <v>0</v>
      </c>
      <c r="H140">
        <f t="shared" si="13"/>
        <v>1</v>
      </c>
      <c r="I140">
        <f t="shared" si="13"/>
        <v>0</v>
      </c>
      <c r="J140">
        <f t="shared" si="13"/>
        <v>0</v>
      </c>
      <c r="K140">
        <f t="shared" si="13"/>
        <v>0</v>
      </c>
      <c r="L140">
        <f t="shared" si="13"/>
        <v>0</v>
      </c>
      <c r="M140">
        <f t="shared" si="13"/>
        <v>0</v>
      </c>
      <c r="N140">
        <f t="shared" si="13"/>
        <v>0</v>
      </c>
      <c r="O140">
        <f t="shared" si="13"/>
        <v>0</v>
      </c>
    </row>
    <row r="141" spans="1:15">
      <c r="A141" t="s">
        <v>7</v>
      </c>
      <c r="B141" s="15">
        <v>43983</v>
      </c>
      <c r="C141" s="15">
        <v>44012</v>
      </c>
      <c r="D141">
        <f t="shared" si="13"/>
        <v>0</v>
      </c>
      <c r="E141">
        <f t="shared" si="13"/>
        <v>0</v>
      </c>
      <c r="F141">
        <f t="shared" si="13"/>
        <v>0</v>
      </c>
      <c r="G141">
        <f t="shared" si="13"/>
        <v>0</v>
      </c>
      <c r="H141">
        <f t="shared" si="13"/>
        <v>0</v>
      </c>
      <c r="I141">
        <f t="shared" si="13"/>
        <v>1</v>
      </c>
      <c r="J141">
        <f t="shared" si="13"/>
        <v>0</v>
      </c>
      <c r="K141">
        <f t="shared" si="13"/>
        <v>0</v>
      </c>
      <c r="L141">
        <f t="shared" si="13"/>
        <v>0</v>
      </c>
      <c r="M141">
        <f t="shared" si="13"/>
        <v>0</v>
      </c>
      <c r="N141">
        <f t="shared" si="13"/>
        <v>0</v>
      </c>
      <c r="O141">
        <f t="shared" si="13"/>
        <v>0</v>
      </c>
    </row>
    <row r="142" spans="1:15">
      <c r="A142" t="s">
        <v>7</v>
      </c>
      <c r="B142" s="15">
        <v>44013</v>
      </c>
      <c r="C142" s="15">
        <v>44043</v>
      </c>
      <c r="D142">
        <f t="shared" ref="D142:O151" si="14">COUNTIFS(D$1,"&gt;="&amp;$B142,D$1,"&lt;="&amp;$C142)</f>
        <v>0</v>
      </c>
      <c r="E142">
        <f t="shared" si="14"/>
        <v>0</v>
      </c>
      <c r="F142">
        <f t="shared" si="14"/>
        <v>0</v>
      </c>
      <c r="G142">
        <f t="shared" si="14"/>
        <v>0</v>
      </c>
      <c r="H142">
        <f t="shared" si="14"/>
        <v>0</v>
      </c>
      <c r="I142">
        <f t="shared" si="14"/>
        <v>0</v>
      </c>
      <c r="J142">
        <f t="shared" si="14"/>
        <v>1</v>
      </c>
      <c r="K142">
        <f t="shared" si="14"/>
        <v>0</v>
      </c>
      <c r="L142">
        <f t="shared" si="14"/>
        <v>0</v>
      </c>
      <c r="M142">
        <f t="shared" si="14"/>
        <v>0</v>
      </c>
      <c r="N142">
        <f t="shared" si="14"/>
        <v>0</v>
      </c>
      <c r="O142">
        <f t="shared" si="14"/>
        <v>0</v>
      </c>
    </row>
    <row r="143" spans="1:15">
      <c r="A143" t="s">
        <v>7</v>
      </c>
      <c r="B143" s="15">
        <v>44044</v>
      </c>
      <c r="C143" s="15">
        <v>44074</v>
      </c>
      <c r="D143">
        <f t="shared" si="14"/>
        <v>0</v>
      </c>
      <c r="E143">
        <f t="shared" si="14"/>
        <v>0</v>
      </c>
      <c r="F143">
        <f t="shared" si="14"/>
        <v>0</v>
      </c>
      <c r="G143">
        <f t="shared" si="14"/>
        <v>0</v>
      </c>
      <c r="H143">
        <f t="shared" si="14"/>
        <v>0</v>
      </c>
      <c r="I143">
        <f t="shared" si="14"/>
        <v>0</v>
      </c>
      <c r="J143">
        <f t="shared" si="14"/>
        <v>0</v>
      </c>
      <c r="K143">
        <f t="shared" si="14"/>
        <v>1</v>
      </c>
      <c r="L143">
        <f t="shared" si="14"/>
        <v>0</v>
      </c>
      <c r="M143">
        <f t="shared" si="14"/>
        <v>0</v>
      </c>
      <c r="N143">
        <f t="shared" si="14"/>
        <v>0</v>
      </c>
      <c r="O143">
        <f t="shared" si="14"/>
        <v>0</v>
      </c>
    </row>
    <row r="144" spans="1:15">
      <c r="A144" t="s">
        <v>7</v>
      </c>
      <c r="B144" s="15">
        <v>44075</v>
      </c>
      <c r="C144" s="15">
        <v>44104</v>
      </c>
      <c r="D144">
        <f t="shared" si="14"/>
        <v>0</v>
      </c>
      <c r="E144">
        <f t="shared" si="14"/>
        <v>0</v>
      </c>
      <c r="F144">
        <f t="shared" si="14"/>
        <v>0</v>
      </c>
      <c r="G144">
        <f t="shared" si="14"/>
        <v>0</v>
      </c>
      <c r="H144">
        <f t="shared" si="14"/>
        <v>0</v>
      </c>
      <c r="I144">
        <f t="shared" si="14"/>
        <v>0</v>
      </c>
      <c r="J144">
        <f t="shared" si="14"/>
        <v>0</v>
      </c>
      <c r="K144">
        <f t="shared" si="14"/>
        <v>0</v>
      </c>
      <c r="L144">
        <f t="shared" si="14"/>
        <v>1</v>
      </c>
      <c r="M144">
        <f t="shared" si="14"/>
        <v>0</v>
      </c>
      <c r="N144">
        <f t="shared" si="14"/>
        <v>0</v>
      </c>
      <c r="O144">
        <f t="shared" si="14"/>
        <v>0</v>
      </c>
    </row>
    <row r="145" spans="1:15">
      <c r="A145" t="s">
        <v>41</v>
      </c>
      <c r="B145" s="15">
        <v>43831</v>
      </c>
      <c r="C145" s="15">
        <v>43861</v>
      </c>
      <c r="D145">
        <f t="shared" si="14"/>
        <v>1</v>
      </c>
      <c r="E145">
        <f t="shared" si="14"/>
        <v>0</v>
      </c>
      <c r="F145">
        <f t="shared" si="14"/>
        <v>0</v>
      </c>
      <c r="G145">
        <f t="shared" si="14"/>
        <v>0</v>
      </c>
      <c r="H145">
        <f t="shared" si="14"/>
        <v>0</v>
      </c>
      <c r="I145">
        <f t="shared" si="14"/>
        <v>0</v>
      </c>
      <c r="J145">
        <f t="shared" si="14"/>
        <v>0</v>
      </c>
      <c r="K145">
        <f t="shared" si="14"/>
        <v>0</v>
      </c>
      <c r="L145">
        <f t="shared" si="14"/>
        <v>0</v>
      </c>
      <c r="M145">
        <f t="shared" si="14"/>
        <v>0</v>
      </c>
      <c r="N145">
        <f t="shared" si="14"/>
        <v>0</v>
      </c>
      <c r="O145">
        <f t="shared" si="14"/>
        <v>0</v>
      </c>
    </row>
    <row r="146" spans="1:15">
      <c r="A146" t="s">
        <v>41</v>
      </c>
      <c r="B146" s="15">
        <v>43862</v>
      </c>
      <c r="C146" s="15">
        <v>43890</v>
      </c>
      <c r="D146">
        <f t="shared" si="14"/>
        <v>0</v>
      </c>
      <c r="E146">
        <f t="shared" si="14"/>
        <v>1</v>
      </c>
      <c r="F146">
        <f t="shared" si="14"/>
        <v>0</v>
      </c>
      <c r="G146">
        <f t="shared" si="14"/>
        <v>0</v>
      </c>
      <c r="H146">
        <f t="shared" si="14"/>
        <v>0</v>
      </c>
      <c r="I146">
        <f t="shared" si="14"/>
        <v>0</v>
      </c>
      <c r="J146">
        <f t="shared" si="14"/>
        <v>0</v>
      </c>
      <c r="K146">
        <f t="shared" si="14"/>
        <v>0</v>
      </c>
      <c r="L146">
        <f t="shared" si="14"/>
        <v>0</v>
      </c>
      <c r="M146">
        <f t="shared" si="14"/>
        <v>0</v>
      </c>
      <c r="N146">
        <f t="shared" si="14"/>
        <v>0</v>
      </c>
      <c r="O146">
        <f t="shared" si="14"/>
        <v>0</v>
      </c>
    </row>
    <row r="147" spans="1:15">
      <c r="A147" t="s">
        <v>41</v>
      </c>
      <c r="B147" s="15">
        <v>43891</v>
      </c>
      <c r="C147" s="15">
        <v>43921</v>
      </c>
      <c r="D147">
        <f t="shared" si="14"/>
        <v>0</v>
      </c>
      <c r="E147">
        <f t="shared" si="14"/>
        <v>0</v>
      </c>
      <c r="F147">
        <f t="shared" si="14"/>
        <v>1</v>
      </c>
      <c r="G147">
        <f t="shared" si="14"/>
        <v>0</v>
      </c>
      <c r="H147">
        <f t="shared" si="14"/>
        <v>0</v>
      </c>
      <c r="I147">
        <f t="shared" si="14"/>
        <v>0</v>
      </c>
      <c r="J147">
        <f t="shared" si="14"/>
        <v>0</v>
      </c>
      <c r="K147">
        <f t="shared" si="14"/>
        <v>0</v>
      </c>
      <c r="L147">
        <f t="shared" si="14"/>
        <v>0</v>
      </c>
      <c r="M147">
        <f t="shared" si="14"/>
        <v>0</v>
      </c>
      <c r="N147">
        <f t="shared" si="14"/>
        <v>0</v>
      </c>
      <c r="O147">
        <f t="shared" si="14"/>
        <v>0</v>
      </c>
    </row>
    <row r="148" spans="1:15">
      <c r="A148" t="s">
        <v>41</v>
      </c>
      <c r="B148" s="15">
        <v>43922</v>
      </c>
      <c r="C148" s="15">
        <v>43951</v>
      </c>
      <c r="D148">
        <f t="shared" si="14"/>
        <v>0</v>
      </c>
      <c r="E148">
        <f t="shared" si="14"/>
        <v>0</v>
      </c>
      <c r="F148">
        <f t="shared" si="14"/>
        <v>0</v>
      </c>
      <c r="G148">
        <f t="shared" si="14"/>
        <v>1</v>
      </c>
      <c r="H148">
        <f t="shared" si="14"/>
        <v>0</v>
      </c>
      <c r="I148">
        <f t="shared" si="14"/>
        <v>0</v>
      </c>
      <c r="J148">
        <f t="shared" si="14"/>
        <v>0</v>
      </c>
      <c r="K148">
        <f t="shared" si="14"/>
        <v>0</v>
      </c>
      <c r="L148">
        <f t="shared" si="14"/>
        <v>0</v>
      </c>
      <c r="M148">
        <f t="shared" si="14"/>
        <v>0</v>
      </c>
      <c r="N148">
        <f t="shared" si="14"/>
        <v>0</v>
      </c>
      <c r="O148">
        <f t="shared" si="14"/>
        <v>0</v>
      </c>
    </row>
    <row r="149" spans="1:15">
      <c r="A149" t="s">
        <v>41</v>
      </c>
      <c r="B149" s="15">
        <v>43952</v>
      </c>
      <c r="C149" s="15">
        <v>43982</v>
      </c>
      <c r="D149">
        <f t="shared" si="14"/>
        <v>0</v>
      </c>
      <c r="E149">
        <f t="shared" si="14"/>
        <v>0</v>
      </c>
      <c r="F149">
        <f t="shared" si="14"/>
        <v>0</v>
      </c>
      <c r="G149">
        <f t="shared" si="14"/>
        <v>0</v>
      </c>
      <c r="H149">
        <f t="shared" si="14"/>
        <v>1</v>
      </c>
      <c r="I149">
        <f t="shared" si="14"/>
        <v>0</v>
      </c>
      <c r="J149">
        <f t="shared" si="14"/>
        <v>0</v>
      </c>
      <c r="K149">
        <f t="shared" si="14"/>
        <v>0</v>
      </c>
      <c r="L149">
        <f t="shared" si="14"/>
        <v>0</v>
      </c>
      <c r="M149">
        <f t="shared" si="14"/>
        <v>0</v>
      </c>
      <c r="N149">
        <f t="shared" si="14"/>
        <v>0</v>
      </c>
      <c r="O149">
        <f t="shared" si="14"/>
        <v>0</v>
      </c>
    </row>
    <row r="150" spans="1:15">
      <c r="A150" t="s">
        <v>41</v>
      </c>
      <c r="B150" s="15">
        <v>43983</v>
      </c>
      <c r="C150" s="15">
        <v>44012</v>
      </c>
      <c r="D150">
        <f t="shared" si="14"/>
        <v>0</v>
      </c>
      <c r="E150">
        <f t="shared" si="14"/>
        <v>0</v>
      </c>
      <c r="F150">
        <f t="shared" si="14"/>
        <v>0</v>
      </c>
      <c r="G150">
        <f t="shared" si="14"/>
        <v>0</v>
      </c>
      <c r="H150">
        <f t="shared" si="14"/>
        <v>0</v>
      </c>
      <c r="I150">
        <f t="shared" si="14"/>
        <v>1</v>
      </c>
      <c r="J150">
        <f t="shared" si="14"/>
        <v>0</v>
      </c>
      <c r="K150">
        <f t="shared" si="14"/>
        <v>0</v>
      </c>
      <c r="L150">
        <f t="shared" si="14"/>
        <v>0</v>
      </c>
      <c r="M150">
        <f t="shared" si="14"/>
        <v>0</v>
      </c>
      <c r="N150">
        <f t="shared" si="14"/>
        <v>0</v>
      </c>
      <c r="O150">
        <f t="shared" si="14"/>
        <v>0</v>
      </c>
    </row>
    <row r="151" spans="1:15">
      <c r="A151" t="s">
        <v>41</v>
      </c>
      <c r="B151" s="15">
        <v>44013</v>
      </c>
      <c r="C151" s="15">
        <v>44043</v>
      </c>
      <c r="D151">
        <f t="shared" si="14"/>
        <v>0</v>
      </c>
      <c r="E151">
        <f t="shared" si="14"/>
        <v>0</v>
      </c>
      <c r="F151">
        <f t="shared" si="14"/>
        <v>0</v>
      </c>
      <c r="G151">
        <f t="shared" si="14"/>
        <v>0</v>
      </c>
      <c r="H151">
        <f t="shared" si="14"/>
        <v>0</v>
      </c>
      <c r="I151">
        <f t="shared" si="14"/>
        <v>0</v>
      </c>
      <c r="J151">
        <f t="shared" si="14"/>
        <v>1</v>
      </c>
      <c r="K151">
        <f t="shared" si="14"/>
        <v>0</v>
      </c>
      <c r="L151">
        <f t="shared" si="14"/>
        <v>0</v>
      </c>
      <c r="M151">
        <f t="shared" si="14"/>
        <v>0</v>
      </c>
      <c r="N151">
        <f t="shared" si="14"/>
        <v>0</v>
      </c>
      <c r="O151">
        <f t="shared" si="14"/>
        <v>0</v>
      </c>
    </row>
    <row r="152" spans="1:15">
      <c r="A152" t="s">
        <v>41</v>
      </c>
      <c r="B152" s="15">
        <v>44044</v>
      </c>
      <c r="C152" s="15">
        <v>44074</v>
      </c>
      <c r="D152">
        <f t="shared" ref="D152:O161" si="15">COUNTIFS(D$1,"&gt;="&amp;$B152,D$1,"&lt;="&amp;$C152)</f>
        <v>0</v>
      </c>
      <c r="E152">
        <f t="shared" si="15"/>
        <v>0</v>
      </c>
      <c r="F152">
        <f t="shared" si="15"/>
        <v>0</v>
      </c>
      <c r="G152">
        <f t="shared" si="15"/>
        <v>0</v>
      </c>
      <c r="H152">
        <f t="shared" si="15"/>
        <v>0</v>
      </c>
      <c r="I152">
        <f t="shared" si="15"/>
        <v>0</v>
      </c>
      <c r="J152">
        <f t="shared" si="15"/>
        <v>0</v>
      </c>
      <c r="K152">
        <f t="shared" si="15"/>
        <v>1</v>
      </c>
      <c r="L152">
        <f t="shared" si="15"/>
        <v>0</v>
      </c>
      <c r="M152">
        <f t="shared" si="15"/>
        <v>0</v>
      </c>
      <c r="N152">
        <f t="shared" si="15"/>
        <v>0</v>
      </c>
      <c r="O152">
        <f t="shared" si="15"/>
        <v>0</v>
      </c>
    </row>
    <row r="153" spans="1:15">
      <c r="A153" t="s">
        <v>41</v>
      </c>
      <c r="B153" s="15">
        <v>44075</v>
      </c>
      <c r="C153" s="15">
        <v>44104</v>
      </c>
      <c r="D153">
        <f t="shared" si="15"/>
        <v>0</v>
      </c>
      <c r="E153">
        <f t="shared" si="15"/>
        <v>0</v>
      </c>
      <c r="F153">
        <f t="shared" si="15"/>
        <v>0</v>
      </c>
      <c r="G153">
        <f t="shared" si="15"/>
        <v>0</v>
      </c>
      <c r="H153">
        <f t="shared" si="15"/>
        <v>0</v>
      </c>
      <c r="I153">
        <f t="shared" si="15"/>
        <v>0</v>
      </c>
      <c r="J153">
        <f t="shared" si="15"/>
        <v>0</v>
      </c>
      <c r="K153">
        <f t="shared" si="15"/>
        <v>0</v>
      </c>
      <c r="L153">
        <f t="shared" si="15"/>
        <v>1</v>
      </c>
      <c r="M153">
        <f t="shared" si="15"/>
        <v>0</v>
      </c>
      <c r="N153">
        <f t="shared" si="15"/>
        <v>0</v>
      </c>
      <c r="O153">
        <f t="shared" si="15"/>
        <v>0</v>
      </c>
    </row>
    <row r="154" spans="1:15">
      <c r="A154" t="s">
        <v>41</v>
      </c>
      <c r="B154" s="15">
        <v>44105</v>
      </c>
      <c r="C154" s="15">
        <v>44135</v>
      </c>
      <c r="D154">
        <f t="shared" si="15"/>
        <v>0</v>
      </c>
      <c r="E154">
        <f t="shared" si="15"/>
        <v>0</v>
      </c>
      <c r="F154">
        <f t="shared" si="15"/>
        <v>0</v>
      </c>
      <c r="G154">
        <f t="shared" si="15"/>
        <v>0</v>
      </c>
      <c r="H154">
        <f t="shared" si="15"/>
        <v>0</v>
      </c>
      <c r="I154">
        <f t="shared" si="15"/>
        <v>0</v>
      </c>
      <c r="J154">
        <f t="shared" si="15"/>
        <v>0</v>
      </c>
      <c r="K154">
        <f t="shared" si="15"/>
        <v>0</v>
      </c>
      <c r="L154">
        <f t="shared" si="15"/>
        <v>0</v>
      </c>
      <c r="M154">
        <f t="shared" si="15"/>
        <v>1</v>
      </c>
      <c r="N154">
        <f t="shared" si="15"/>
        <v>0</v>
      </c>
      <c r="O154">
        <f t="shared" si="15"/>
        <v>0</v>
      </c>
    </row>
    <row r="155" spans="1:15">
      <c r="A155" t="s">
        <v>6</v>
      </c>
      <c r="B155" s="15">
        <v>43831</v>
      </c>
      <c r="C155" s="15">
        <v>43861</v>
      </c>
      <c r="D155">
        <f t="shared" si="15"/>
        <v>1</v>
      </c>
      <c r="E155">
        <f t="shared" si="15"/>
        <v>0</v>
      </c>
      <c r="F155">
        <f t="shared" si="15"/>
        <v>0</v>
      </c>
      <c r="G155">
        <f t="shared" si="15"/>
        <v>0</v>
      </c>
      <c r="H155">
        <f t="shared" si="15"/>
        <v>0</v>
      </c>
      <c r="I155">
        <f t="shared" si="15"/>
        <v>0</v>
      </c>
      <c r="J155">
        <f t="shared" si="15"/>
        <v>0</v>
      </c>
      <c r="K155">
        <f t="shared" si="15"/>
        <v>0</v>
      </c>
      <c r="L155">
        <f t="shared" si="15"/>
        <v>0</v>
      </c>
      <c r="M155">
        <f t="shared" si="15"/>
        <v>0</v>
      </c>
      <c r="N155">
        <f t="shared" si="15"/>
        <v>0</v>
      </c>
      <c r="O155">
        <f t="shared" si="15"/>
        <v>0</v>
      </c>
    </row>
    <row r="156" spans="1:15">
      <c r="A156" t="s">
        <v>6</v>
      </c>
      <c r="B156" s="15">
        <v>43862</v>
      </c>
      <c r="C156" s="15">
        <v>43890</v>
      </c>
      <c r="D156">
        <f t="shared" si="15"/>
        <v>0</v>
      </c>
      <c r="E156">
        <f t="shared" si="15"/>
        <v>1</v>
      </c>
      <c r="F156">
        <f t="shared" si="15"/>
        <v>0</v>
      </c>
      <c r="G156">
        <f t="shared" si="15"/>
        <v>0</v>
      </c>
      <c r="H156">
        <f t="shared" si="15"/>
        <v>0</v>
      </c>
      <c r="I156">
        <f t="shared" si="15"/>
        <v>0</v>
      </c>
      <c r="J156">
        <f t="shared" si="15"/>
        <v>0</v>
      </c>
      <c r="K156">
        <f t="shared" si="15"/>
        <v>0</v>
      </c>
      <c r="L156">
        <f t="shared" si="15"/>
        <v>0</v>
      </c>
      <c r="M156">
        <f t="shared" si="15"/>
        <v>0</v>
      </c>
      <c r="N156">
        <f t="shared" si="15"/>
        <v>0</v>
      </c>
      <c r="O156">
        <f t="shared" si="15"/>
        <v>0</v>
      </c>
    </row>
    <row r="157" spans="1:15">
      <c r="A157" t="s">
        <v>6</v>
      </c>
      <c r="B157" s="15">
        <v>43891</v>
      </c>
      <c r="C157" s="15">
        <v>43921</v>
      </c>
      <c r="D157">
        <f t="shared" si="15"/>
        <v>0</v>
      </c>
      <c r="E157">
        <f t="shared" si="15"/>
        <v>0</v>
      </c>
      <c r="F157">
        <f t="shared" si="15"/>
        <v>1</v>
      </c>
      <c r="G157">
        <f t="shared" si="15"/>
        <v>0</v>
      </c>
      <c r="H157">
        <f t="shared" si="15"/>
        <v>0</v>
      </c>
      <c r="I157">
        <f t="shared" si="15"/>
        <v>0</v>
      </c>
      <c r="J157">
        <f t="shared" si="15"/>
        <v>0</v>
      </c>
      <c r="K157">
        <f t="shared" si="15"/>
        <v>0</v>
      </c>
      <c r="L157">
        <f t="shared" si="15"/>
        <v>0</v>
      </c>
      <c r="M157">
        <f t="shared" si="15"/>
        <v>0</v>
      </c>
      <c r="N157">
        <f t="shared" si="15"/>
        <v>0</v>
      </c>
      <c r="O157">
        <f t="shared" si="15"/>
        <v>0</v>
      </c>
    </row>
    <row r="158" spans="1:15">
      <c r="A158" t="s">
        <v>6</v>
      </c>
      <c r="B158" s="15">
        <v>43922</v>
      </c>
      <c r="C158" s="15">
        <v>43951</v>
      </c>
      <c r="D158">
        <f t="shared" si="15"/>
        <v>0</v>
      </c>
      <c r="E158">
        <f t="shared" si="15"/>
        <v>0</v>
      </c>
      <c r="F158">
        <f t="shared" si="15"/>
        <v>0</v>
      </c>
      <c r="G158">
        <f t="shared" si="15"/>
        <v>1</v>
      </c>
      <c r="H158">
        <f t="shared" si="15"/>
        <v>0</v>
      </c>
      <c r="I158">
        <f t="shared" si="15"/>
        <v>0</v>
      </c>
      <c r="J158">
        <f t="shared" si="15"/>
        <v>0</v>
      </c>
      <c r="K158">
        <f t="shared" si="15"/>
        <v>0</v>
      </c>
      <c r="L158">
        <f t="shared" si="15"/>
        <v>0</v>
      </c>
      <c r="M158">
        <f t="shared" si="15"/>
        <v>0</v>
      </c>
      <c r="N158">
        <f t="shared" si="15"/>
        <v>0</v>
      </c>
      <c r="O158">
        <f t="shared" si="15"/>
        <v>0</v>
      </c>
    </row>
    <row r="159" spans="1:15">
      <c r="A159" t="s">
        <v>6</v>
      </c>
      <c r="B159" s="15">
        <v>43952</v>
      </c>
      <c r="C159" s="15">
        <v>43982</v>
      </c>
      <c r="D159">
        <f t="shared" si="15"/>
        <v>0</v>
      </c>
      <c r="E159">
        <f t="shared" si="15"/>
        <v>0</v>
      </c>
      <c r="F159">
        <f t="shared" si="15"/>
        <v>0</v>
      </c>
      <c r="G159">
        <f t="shared" si="15"/>
        <v>0</v>
      </c>
      <c r="H159">
        <f t="shared" si="15"/>
        <v>1</v>
      </c>
      <c r="I159">
        <f t="shared" si="15"/>
        <v>0</v>
      </c>
      <c r="J159">
        <f t="shared" si="15"/>
        <v>0</v>
      </c>
      <c r="K159">
        <f t="shared" si="15"/>
        <v>0</v>
      </c>
      <c r="L159">
        <f t="shared" si="15"/>
        <v>0</v>
      </c>
      <c r="M159">
        <f t="shared" si="15"/>
        <v>0</v>
      </c>
      <c r="N159">
        <f t="shared" si="15"/>
        <v>0</v>
      </c>
      <c r="O159">
        <f t="shared" si="15"/>
        <v>0</v>
      </c>
    </row>
    <row r="160" spans="1:15">
      <c r="A160" t="s">
        <v>6</v>
      </c>
      <c r="B160" s="15">
        <v>43983</v>
      </c>
      <c r="C160" s="15">
        <v>44012</v>
      </c>
      <c r="D160">
        <f t="shared" si="15"/>
        <v>0</v>
      </c>
      <c r="E160">
        <f t="shared" si="15"/>
        <v>0</v>
      </c>
      <c r="F160">
        <f t="shared" si="15"/>
        <v>0</v>
      </c>
      <c r="G160">
        <f t="shared" si="15"/>
        <v>0</v>
      </c>
      <c r="H160">
        <f t="shared" si="15"/>
        <v>0</v>
      </c>
      <c r="I160">
        <f t="shared" si="15"/>
        <v>1</v>
      </c>
      <c r="J160">
        <f t="shared" si="15"/>
        <v>0</v>
      </c>
      <c r="K160">
        <f t="shared" si="15"/>
        <v>0</v>
      </c>
      <c r="L160">
        <f t="shared" si="15"/>
        <v>0</v>
      </c>
      <c r="M160">
        <f t="shared" si="15"/>
        <v>0</v>
      </c>
      <c r="N160">
        <f t="shared" si="15"/>
        <v>0</v>
      </c>
      <c r="O160">
        <f t="shared" si="15"/>
        <v>0</v>
      </c>
    </row>
    <row r="161" spans="1:15">
      <c r="A161" t="s">
        <v>6</v>
      </c>
      <c r="B161" s="15">
        <v>44013</v>
      </c>
      <c r="C161" s="15">
        <v>44043</v>
      </c>
      <c r="D161">
        <f t="shared" si="15"/>
        <v>0</v>
      </c>
      <c r="E161">
        <f t="shared" si="15"/>
        <v>0</v>
      </c>
      <c r="F161">
        <f t="shared" si="15"/>
        <v>0</v>
      </c>
      <c r="G161">
        <f t="shared" si="15"/>
        <v>0</v>
      </c>
      <c r="H161">
        <f t="shared" si="15"/>
        <v>0</v>
      </c>
      <c r="I161">
        <f t="shared" si="15"/>
        <v>0</v>
      </c>
      <c r="J161">
        <f t="shared" si="15"/>
        <v>1</v>
      </c>
      <c r="K161">
        <f t="shared" si="15"/>
        <v>0</v>
      </c>
      <c r="L161">
        <f t="shared" si="15"/>
        <v>0</v>
      </c>
      <c r="M161">
        <f t="shared" si="15"/>
        <v>0</v>
      </c>
      <c r="N161">
        <f t="shared" si="15"/>
        <v>0</v>
      </c>
      <c r="O161">
        <f t="shared" si="15"/>
        <v>0</v>
      </c>
    </row>
    <row r="162" spans="1:15">
      <c r="A162" t="s">
        <v>6</v>
      </c>
      <c r="B162" s="15">
        <v>44044</v>
      </c>
      <c r="C162" s="15">
        <v>44074</v>
      </c>
      <c r="D162">
        <f t="shared" ref="D162:O171" si="16">COUNTIFS(D$1,"&gt;="&amp;$B162,D$1,"&lt;="&amp;$C162)</f>
        <v>0</v>
      </c>
      <c r="E162">
        <f t="shared" si="16"/>
        <v>0</v>
      </c>
      <c r="F162">
        <f t="shared" si="16"/>
        <v>0</v>
      </c>
      <c r="G162">
        <f t="shared" si="16"/>
        <v>0</v>
      </c>
      <c r="H162">
        <f t="shared" si="16"/>
        <v>0</v>
      </c>
      <c r="I162">
        <f t="shared" si="16"/>
        <v>0</v>
      </c>
      <c r="J162">
        <f t="shared" si="16"/>
        <v>0</v>
      </c>
      <c r="K162">
        <f t="shared" si="16"/>
        <v>1</v>
      </c>
      <c r="L162">
        <f t="shared" si="16"/>
        <v>0</v>
      </c>
      <c r="M162">
        <f t="shared" si="16"/>
        <v>0</v>
      </c>
      <c r="N162">
        <f t="shared" si="16"/>
        <v>0</v>
      </c>
      <c r="O162">
        <f t="shared" si="16"/>
        <v>0</v>
      </c>
    </row>
    <row r="163" spans="1:15">
      <c r="A163" t="s">
        <v>6</v>
      </c>
      <c r="B163" s="15">
        <v>44075</v>
      </c>
      <c r="C163" s="15">
        <v>44104</v>
      </c>
      <c r="D163">
        <f t="shared" si="16"/>
        <v>0</v>
      </c>
      <c r="E163">
        <f t="shared" si="16"/>
        <v>0</v>
      </c>
      <c r="F163">
        <f t="shared" si="16"/>
        <v>0</v>
      </c>
      <c r="G163">
        <f t="shared" si="16"/>
        <v>0</v>
      </c>
      <c r="H163">
        <f t="shared" si="16"/>
        <v>0</v>
      </c>
      <c r="I163">
        <f t="shared" si="16"/>
        <v>0</v>
      </c>
      <c r="J163">
        <f t="shared" si="16"/>
        <v>0</v>
      </c>
      <c r="K163">
        <f t="shared" si="16"/>
        <v>0</v>
      </c>
      <c r="L163">
        <f t="shared" si="16"/>
        <v>1</v>
      </c>
      <c r="M163">
        <f t="shared" si="16"/>
        <v>0</v>
      </c>
      <c r="N163">
        <f t="shared" si="16"/>
        <v>0</v>
      </c>
      <c r="O163">
        <f t="shared" si="16"/>
        <v>0</v>
      </c>
    </row>
    <row r="164" spans="1:15">
      <c r="A164" t="s">
        <v>5</v>
      </c>
      <c r="B164" s="15">
        <v>43831</v>
      </c>
      <c r="C164" s="15">
        <v>43861</v>
      </c>
      <c r="D164">
        <f t="shared" si="16"/>
        <v>1</v>
      </c>
      <c r="E164">
        <f t="shared" si="16"/>
        <v>0</v>
      </c>
      <c r="F164">
        <f t="shared" si="16"/>
        <v>0</v>
      </c>
      <c r="G164">
        <f t="shared" si="16"/>
        <v>0</v>
      </c>
      <c r="H164">
        <f t="shared" si="16"/>
        <v>0</v>
      </c>
      <c r="I164">
        <f t="shared" si="16"/>
        <v>0</v>
      </c>
      <c r="J164">
        <f t="shared" si="16"/>
        <v>0</v>
      </c>
      <c r="K164">
        <f t="shared" si="16"/>
        <v>0</v>
      </c>
      <c r="L164">
        <f t="shared" si="16"/>
        <v>0</v>
      </c>
      <c r="M164">
        <f t="shared" si="16"/>
        <v>0</v>
      </c>
      <c r="N164">
        <f t="shared" si="16"/>
        <v>0</v>
      </c>
      <c r="O164">
        <f t="shared" si="16"/>
        <v>0</v>
      </c>
    </row>
    <row r="165" spans="1:15">
      <c r="A165" t="s">
        <v>5</v>
      </c>
      <c r="B165" s="15">
        <v>43862</v>
      </c>
      <c r="C165" s="15">
        <v>43890</v>
      </c>
      <c r="D165">
        <f t="shared" si="16"/>
        <v>0</v>
      </c>
      <c r="E165">
        <f t="shared" si="16"/>
        <v>1</v>
      </c>
      <c r="F165">
        <f t="shared" si="16"/>
        <v>0</v>
      </c>
      <c r="G165">
        <f t="shared" si="16"/>
        <v>0</v>
      </c>
      <c r="H165">
        <f t="shared" si="16"/>
        <v>0</v>
      </c>
      <c r="I165">
        <f t="shared" si="16"/>
        <v>0</v>
      </c>
      <c r="J165">
        <f t="shared" si="16"/>
        <v>0</v>
      </c>
      <c r="K165">
        <f t="shared" si="16"/>
        <v>0</v>
      </c>
      <c r="L165">
        <f t="shared" si="16"/>
        <v>0</v>
      </c>
      <c r="M165">
        <f t="shared" si="16"/>
        <v>0</v>
      </c>
      <c r="N165">
        <f t="shared" si="16"/>
        <v>0</v>
      </c>
      <c r="O165">
        <f t="shared" si="16"/>
        <v>0</v>
      </c>
    </row>
    <row r="166" spans="1:15">
      <c r="A166" t="s">
        <v>5</v>
      </c>
      <c r="B166" s="15">
        <v>43891</v>
      </c>
      <c r="C166" s="15">
        <v>43921</v>
      </c>
      <c r="D166">
        <f t="shared" si="16"/>
        <v>0</v>
      </c>
      <c r="E166">
        <f t="shared" si="16"/>
        <v>0</v>
      </c>
      <c r="F166">
        <f t="shared" si="16"/>
        <v>1</v>
      </c>
      <c r="G166">
        <f t="shared" si="16"/>
        <v>0</v>
      </c>
      <c r="H166">
        <f t="shared" si="16"/>
        <v>0</v>
      </c>
      <c r="I166">
        <f t="shared" si="16"/>
        <v>0</v>
      </c>
      <c r="J166">
        <f t="shared" si="16"/>
        <v>0</v>
      </c>
      <c r="K166">
        <f t="shared" si="16"/>
        <v>0</v>
      </c>
      <c r="L166">
        <f t="shared" si="16"/>
        <v>0</v>
      </c>
      <c r="M166">
        <f t="shared" si="16"/>
        <v>0</v>
      </c>
      <c r="N166">
        <f t="shared" si="16"/>
        <v>0</v>
      </c>
      <c r="O166">
        <f t="shared" si="16"/>
        <v>0</v>
      </c>
    </row>
    <row r="167" spans="1:15">
      <c r="A167" t="s">
        <v>5</v>
      </c>
      <c r="B167" s="15">
        <v>43922</v>
      </c>
      <c r="C167" s="15">
        <v>43951</v>
      </c>
      <c r="D167">
        <f t="shared" si="16"/>
        <v>0</v>
      </c>
      <c r="E167">
        <f t="shared" si="16"/>
        <v>0</v>
      </c>
      <c r="F167">
        <f t="shared" si="16"/>
        <v>0</v>
      </c>
      <c r="G167">
        <f t="shared" si="16"/>
        <v>1</v>
      </c>
      <c r="H167">
        <f t="shared" si="16"/>
        <v>0</v>
      </c>
      <c r="I167">
        <f t="shared" si="16"/>
        <v>0</v>
      </c>
      <c r="J167">
        <f t="shared" si="16"/>
        <v>0</v>
      </c>
      <c r="K167">
        <f t="shared" si="16"/>
        <v>0</v>
      </c>
      <c r="L167">
        <f t="shared" si="16"/>
        <v>0</v>
      </c>
      <c r="M167">
        <f t="shared" si="16"/>
        <v>0</v>
      </c>
      <c r="N167">
        <f t="shared" si="16"/>
        <v>0</v>
      </c>
      <c r="O167">
        <f t="shared" si="16"/>
        <v>0</v>
      </c>
    </row>
    <row r="168" spans="1:15">
      <c r="A168" t="s">
        <v>5</v>
      </c>
      <c r="B168" s="15">
        <v>43952</v>
      </c>
      <c r="C168" s="15">
        <v>43982</v>
      </c>
      <c r="D168">
        <f t="shared" si="16"/>
        <v>0</v>
      </c>
      <c r="E168">
        <f t="shared" si="16"/>
        <v>0</v>
      </c>
      <c r="F168">
        <f t="shared" si="16"/>
        <v>0</v>
      </c>
      <c r="G168">
        <f t="shared" si="16"/>
        <v>0</v>
      </c>
      <c r="H168">
        <f t="shared" si="16"/>
        <v>1</v>
      </c>
      <c r="I168">
        <f t="shared" si="16"/>
        <v>0</v>
      </c>
      <c r="J168">
        <f t="shared" si="16"/>
        <v>0</v>
      </c>
      <c r="K168">
        <f t="shared" si="16"/>
        <v>0</v>
      </c>
      <c r="L168">
        <f t="shared" si="16"/>
        <v>0</v>
      </c>
      <c r="M168">
        <f t="shared" si="16"/>
        <v>0</v>
      </c>
      <c r="N168">
        <f t="shared" si="16"/>
        <v>0</v>
      </c>
      <c r="O168">
        <f t="shared" si="16"/>
        <v>0</v>
      </c>
    </row>
    <row r="169" spans="1:15">
      <c r="A169" t="s">
        <v>5</v>
      </c>
      <c r="B169" s="15">
        <v>43983</v>
      </c>
      <c r="C169" s="15">
        <v>44012</v>
      </c>
      <c r="D169">
        <f t="shared" si="16"/>
        <v>0</v>
      </c>
      <c r="E169">
        <f t="shared" si="16"/>
        <v>0</v>
      </c>
      <c r="F169">
        <f t="shared" si="16"/>
        <v>0</v>
      </c>
      <c r="G169">
        <f t="shared" si="16"/>
        <v>0</v>
      </c>
      <c r="H169">
        <f t="shared" si="16"/>
        <v>0</v>
      </c>
      <c r="I169">
        <f t="shared" si="16"/>
        <v>1</v>
      </c>
      <c r="J169">
        <f t="shared" si="16"/>
        <v>0</v>
      </c>
      <c r="K169">
        <f t="shared" si="16"/>
        <v>0</v>
      </c>
      <c r="L169">
        <f t="shared" si="16"/>
        <v>0</v>
      </c>
      <c r="M169">
        <f t="shared" si="16"/>
        <v>0</v>
      </c>
      <c r="N169">
        <f t="shared" si="16"/>
        <v>0</v>
      </c>
      <c r="O169">
        <f t="shared" si="16"/>
        <v>0</v>
      </c>
    </row>
    <row r="170" spans="1:15">
      <c r="A170" t="s">
        <v>5</v>
      </c>
      <c r="B170" s="15">
        <v>44013</v>
      </c>
      <c r="C170" s="15">
        <v>44043</v>
      </c>
      <c r="D170">
        <f t="shared" si="16"/>
        <v>0</v>
      </c>
      <c r="E170">
        <f t="shared" si="16"/>
        <v>0</v>
      </c>
      <c r="F170">
        <f t="shared" si="16"/>
        <v>0</v>
      </c>
      <c r="G170">
        <f t="shared" si="16"/>
        <v>0</v>
      </c>
      <c r="H170">
        <f t="shared" si="16"/>
        <v>0</v>
      </c>
      <c r="I170">
        <f t="shared" si="16"/>
        <v>0</v>
      </c>
      <c r="J170">
        <f t="shared" si="16"/>
        <v>1</v>
      </c>
      <c r="K170">
        <f t="shared" si="16"/>
        <v>0</v>
      </c>
      <c r="L170">
        <f t="shared" si="16"/>
        <v>0</v>
      </c>
      <c r="M170">
        <f t="shared" si="16"/>
        <v>0</v>
      </c>
      <c r="N170">
        <f t="shared" si="16"/>
        <v>0</v>
      </c>
      <c r="O170">
        <f t="shared" si="16"/>
        <v>0</v>
      </c>
    </row>
    <row r="171" spans="1:15">
      <c r="A171" t="s">
        <v>5</v>
      </c>
      <c r="B171" s="15">
        <v>44044</v>
      </c>
      <c r="C171" s="15">
        <v>44074</v>
      </c>
      <c r="D171">
        <f t="shared" si="16"/>
        <v>0</v>
      </c>
      <c r="E171">
        <f t="shared" si="16"/>
        <v>0</v>
      </c>
      <c r="F171">
        <f t="shared" si="16"/>
        <v>0</v>
      </c>
      <c r="G171">
        <f t="shared" si="16"/>
        <v>0</v>
      </c>
      <c r="H171">
        <f t="shared" si="16"/>
        <v>0</v>
      </c>
      <c r="I171">
        <f t="shared" si="16"/>
        <v>0</v>
      </c>
      <c r="J171">
        <f t="shared" si="16"/>
        <v>0</v>
      </c>
      <c r="K171">
        <f t="shared" si="16"/>
        <v>1</v>
      </c>
      <c r="L171">
        <f t="shared" si="16"/>
        <v>0</v>
      </c>
      <c r="M171">
        <f t="shared" si="16"/>
        <v>0</v>
      </c>
      <c r="N171">
        <f t="shared" si="16"/>
        <v>0</v>
      </c>
      <c r="O171">
        <f t="shared" si="16"/>
        <v>0</v>
      </c>
    </row>
    <row r="172" spans="1:15">
      <c r="A172" t="s">
        <v>5</v>
      </c>
      <c r="B172" s="15">
        <v>44075</v>
      </c>
      <c r="C172" s="15">
        <v>44104</v>
      </c>
      <c r="D172">
        <f t="shared" ref="D172:O181" si="17">COUNTIFS(D$1,"&gt;="&amp;$B172,D$1,"&lt;="&amp;$C172)</f>
        <v>0</v>
      </c>
      <c r="E172">
        <f t="shared" si="17"/>
        <v>0</v>
      </c>
      <c r="F172">
        <f t="shared" si="17"/>
        <v>0</v>
      </c>
      <c r="G172">
        <f t="shared" si="17"/>
        <v>0</v>
      </c>
      <c r="H172">
        <f t="shared" si="17"/>
        <v>0</v>
      </c>
      <c r="I172">
        <f t="shared" si="17"/>
        <v>0</v>
      </c>
      <c r="J172">
        <f t="shared" si="17"/>
        <v>0</v>
      </c>
      <c r="K172">
        <f t="shared" si="17"/>
        <v>0</v>
      </c>
      <c r="L172">
        <f t="shared" si="17"/>
        <v>1</v>
      </c>
      <c r="M172">
        <f t="shared" si="17"/>
        <v>0</v>
      </c>
      <c r="N172">
        <f t="shared" si="17"/>
        <v>0</v>
      </c>
      <c r="O172">
        <f t="shared" si="17"/>
        <v>0</v>
      </c>
    </row>
    <row r="173" spans="1:15">
      <c r="A173" t="s">
        <v>4</v>
      </c>
      <c r="B173" s="15">
        <v>43831</v>
      </c>
      <c r="C173" s="15">
        <v>43861</v>
      </c>
      <c r="D173">
        <f t="shared" si="17"/>
        <v>1</v>
      </c>
      <c r="E173">
        <f t="shared" si="17"/>
        <v>0</v>
      </c>
      <c r="F173">
        <f t="shared" si="17"/>
        <v>0</v>
      </c>
      <c r="G173">
        <f t="shared" si="17"/>
        <v>0</v>
      </c>
      <c r="H173">
        <f t="shared" si="17"/>
        <v>0</v>
      </c>
      <c r="I173">
        <f t="shared" si="17"/>
        <v>0</v>
      </c>
      <c r="J173">
        <f t="shared" si="17"/>
        <v>0</v>
      </c>
      <c r="K173">
        <f t="shared" si="17"/>
        <v>0</v>
      </c>
      <c r="L173">
        <f t="shared" si="17"/>
        <v>0</v>
      </c>
      <c r="M173">
        <f t="shared" si="17"/>
        <v>0</v>
      </c>
      <c r="N173">
        <f t="shared" si="17"/>
        <v>0</v>
      </c>
      <c r="O173">
        <f t="shared" si="17"/>
        <v>0</v>
      </c>
    </row>
    <row r="174" spans="1:15">
      <c r="A174" t="s">
        <v>4</v>
      </c>
      <c r="B174" s="15">
        <v>43862</v>
      </c>
      <c r="C174" s="15">
        <v>43890</v>
      </c>
      <c r="D174">
        <f t="shared" si="17"/>
        <v>0</v>
      </c>
      <c r="E174">
        <f t="shared" si="17"/>
        <v>1</v>
      </c>
      <c r="F174">
        <f t="shared" si="17"/>
        <v>0</v>
      </c>
      <c r="G174">
        <f t="shared" si="17"/>
        <v>0</v>
      </c>
      <c r="H174">
        <f t="shared" si="17"/>
        <v>0</v>
      </c>
      <c r="I174">
        <f t="shared" si="17"/>
        <v>0</v>
      </c>
      <c r="J174">
        <f t="shared" si="17"/>
        <v>0</v>
      </c>
      <c r="K174">
        <f t="shared" si="17"/>
        <v>0</v>
      </c>
      <c r="L174">
        <f t="shared" si="17"/>
        <v>0</v>
      </c>
      <c r="M174">
        <f t="shared" si="17"/>
        <v>0</v>
      </c>
      <c r="N174">
        <f t="shared" si="17"/>
        <v>0</v>
      </c>
      <c r="O174">
        <f t="shared" si="17"/>
        <v>0</v>
      </c>
    </row>
    <row r="175" spans="1:15">
      <c r="A175" t="s">
        <v>4</v>
      </c>
      <c r="B175" s="15">
        <v>43891</v>
      </c>
      <c r="C175" s="15">
        <v>43921</v>
      </c>
      <c r="D175">
        <f t="shared" si="17"/>
        <v>0</v>
      </c>
      <c r="E175">
        <f t="shared" si="17"/>
        <v>0</v>
      </c>
      <c r="F175">
        <f t="shared" si="17"/>
        <v>1</v>
      </c>
      <c r="G175">
        <f t="shared" si="17"/>
        <v>0</v>
      </c>
      <c r="H175">
        <f t="shared" si="17"/>
        <v>0</v>
      </c>
      <c r="I175">
        <f t="shared" si="17"/>
        <v>0</v>
      </c>
      <c r="J175">
        <f t="shared" si="17"/>
        <v>0</v>
      </c>
      <c r="K175">
        <f t="shared" si="17"/>
        <v>0</v>
      </c>
      <c r="L175">
        <f t="shared" si="17"/>
        <v>0</v>
      </c>
      <c r="M175">
        <f t="shared" si="17"/>
        <v>0</v>
      </c>
      <c r="N175">
        <f t="shared" si="17"/>
        <v>0</v>
      </c>
      <c r="O175">
        <f t="shared" si="17"/>
        <v>0</v>
      </c>
    </row>
    <row r="176" spans="1:15">
      <c r="A176" t="s">
        <v>4</v>
      </c>
      <c r="B176" s="15">
        <v>43922</v>
      </c>
      <c r="C176" s="15">
        <v>43951</v>
      </c>
      <c r="D176">
        <f t="shared" si="17"/>
        <v>0</v>
      </c>
      <c r="E176">
        <f t="shared" si="17"/>
        <v>0</v>
      </c>
      <c r="F176">
        <f t="shared" si="17"/>
        <v>0</v>
      </c>
      <c r="G176">
        <f t="shared" si="17"/>
        <v>1</v>
      </c>
      <c r="H176">
        <f t="shared" si="17"/>
        <v>0</v>
      </c>
      <c r="I176">
        <f t="shared" si="17"/>
        <v>0</v>
      </c>
      <c r="J176">
        <f t="shared" si="17"/>
        <v>0</v>
      </c>
      <c r="K176">
        <f t="shared" si="17"/>
        <v>0</v>
      </c>
      <c r="L176">
        <f t="shared" si="17"/>
        <v>0</v>
      </c>
      <c r="M176">
        <f t="shared" si="17"/>
        <v>0</v>
      </c>
      <c r="N176">
        <f t="shared" si="17"/>
        <v>0</v>
      </c>
      <c r="O176">
        <f t="shared" si="17"/>
        <v>0</v>
      </c>
    </row>
    <row r="177" spans="1:15">
      <c r="A177" t="s">
        <v>4</v>
      </c>
      <c r="B177" s="15">
        <v>43952</v>
      </c>
      <c r="C177" s="15">
        <v>43982</v>
      </c>
      <c r="D177">
        <f t="shared" si="17"/>
        <v>0</v>
      </c>
      <c r="E177">
        <f t="shared" si="17"/>
        <v>0</v>
      </c>
      <c r="F177">
        <f t="shared" si="17"/>
        <v>0</v>
      </c>
      <c r="G177">
        <f t="shared" si="17"/>
        <v>0</v>
      </c>
      <c r="H177">
        <f t="shared" si="17"/>
        <v>1</v>
      </c>
      <c r="I177">
        <f t="shared" si="17"/>
        <v>0</v>
      </c>
      <c r="J177">
        <f t="shared" si="17"/>
        <v>0</v>
      </c>
      <c r="K177">
        <f t="shared" si="17"/>
        <v>0</v>
      </c>
      <c r="L177">
        <f t="shared" si="17"/>
        <v>0</v>
      </c>
      <c r="M177">
        <f t="shared" si="17"/>
        <v>0</v>
      </c>
      <c r="N177">
        <f t="shared" si="17"/>
        <v>0</v>
      </c>
      <c r="O177">
        <f t="shared" si="17"/>
        <v>0</v>
      </c>
    </row>
    <row r="178" spans="1:15">
      <c r="A178" t="s">
        <v>4</v>
      </c>
      <c r="B178" s="15">
        <v>43983</v>
      </c>
      <c r="C178" s="15">
        <v>44012</v>
      </c>
      <c r="D178">
        <f t="shared" si="17"/>
        <v>0</v>
      </c>
      <c r="E178">
        <f t="shared" si="17"/>
        <v>0</v>
      </c>
      <c r="F178">
        <f t="shared" si="17"/>
        <v>0</v>
      </c>
      <c r="G178">
        <f t="shared" si="17"/>
        <v>0</v>
      </c>
      <c r="H178">
        <f t="shared" si="17"/>
        <v>0</v>
      </c>
      <c r="I178">
        <f t="shared" si="17"/>
        <v>1</v>
      </c>
      <c r="J178">
        <f t="shared" si="17"/>
        <v>0</v>
      </c>
      <c r="K178">
        <f t="shared" si="17"/>
        <v>0</v>
      </c>
      <c r="L178">
        <f t="shared" si="17"/>
        <v>0</v>
      </c>
      <c r="M178">
        <f t="shared" si="17"/>
        <v>0</v>
      </c>
      <c r="N178">
        <f t="shared" si="17"/>
        <v>0</v>
      </c>
      <c r="O178">
        <f t="shared" si="17"/>
        <v>0</v>
      </c>
    </row>
    <row r="179" spans="1:15">
      <c r="A179" t="s">
        <v>4</v>
      </c>
      <c r="B179" s="15">
        <v>44013</v>
      </c>
      <c r="C179" s="15">
        <v>44043</v>
      </c>
      <c r="D179">
        <f t="shared" si="17"/>
        <v>0</v>
      </c>
      <c r="E179">
        <f t="shared" si="17"/>
        <v>0</v>
      </c>
      <c r="F179">
        <f t="shared" si="17"/>
        <v>0</v>
      </c>
      <c r="G179">
        <f t="shared" si="17"/>
        <v>0</v>
      </c>
      <c r="H179">
        <f t="shared" si="17"/>
        <v>0</v>
      </c>
      <c r="I179">
        <f t="shared" si="17"/>
        <v>0</v>
      </c>
      <c r="J179">
        <f t="shared" si="17"/>
        <v>1</v>
      </c>
      <c r="K179">
        <f t="shared" si="17"/>
        <v>0</v>
      </c>
      <c r="L179">
        <f t="shared" si="17"/>
        <v>0</v>
      </c>
      <c r="M179">
        <f t="shared" si="17"/>
        <v>0</v>
      </c>
      <c r="N179">
        <f t="shared" si="17"/>
        <v>0</v>
      </c>
      <c r="O179">
        <f t="shared" si="17"/>
        <v>0</v>
      </c>
    </row>
    <row r="180" spans="1:15">
      <c r="A180" t="s">
        <v>4</v>
      </c>
      <c r="B180" s="15">
        <v>44044</v>
      </c>
      <c r="C180" s="15">
        <v>44074</v>
      </c>
      <c r="D180">
        <f t="shared" si="17"/>
        <v>0</v>
      </c>
      <c r="E180">
        <f t="shared" si="17"/>
        <v>0</v>
      </c>
      <c r="F180">
        <f t="shared" si="17"/>
        <v>0</v>
      </c>
      <c r="G180">
        <f t="shared" si="17"/>
        <v>0</v>
      </c>
      <c r="H180">
        <f t="shared" si="17"/>
        <v>0</v>
      </c>
      <c r="I180">
        <f t="shared" si="17"/>
        <v>0</v>
      </c>
      <c r="J180">
        <f t="shared" si="17"/>
        <v>0</v>
      </c>
      <c r="K180">
        <f t="shared" si="17"/>
        <v>1</v>
      </c>
      <c r="L180">
        <f t="shared" si="17"/>
        <v>0</v>
      </c>
      <c r="M180">
        <f t="shared" si="17"/>
        <v>0</v>
      </c>
      <c r="N180">
        <f t="shared" si="17"/>
        <v>0</v>
      </c>
      <c r="O180">
        <f t="shared" si="17"/>
        <v>0</v>
      </c>
    </row>
    <row r="181" spans="1:15">
      <c r="A181" t="s">
        <v>4</v>
      </c>
      <c r="B181" s="15">
        <v>44075</v>
      </c>
      <c r="C181" s="15">
        <v>44104</v>
      </c>
      <c r="D181">
        <f t="shared" si="17"/>
        <v>0</v>
      </c>
      <c r="E181">
        <f t="shared" si="17"/>
        <v>0</v>
      </c>
      <c r="F181">
        <f t="shared" si="17"/>
        <v>0</v>
      </c>
      <c r="G181">
        <f t="shared" si="17"/>
        <v>0</v>
      </c>
      <c r="H181">
        <f t="shared" si="17"/>
        <v>0</v>
      </c>
      <c r="I181">
        <f t="shared" si="17"/>
        <v>0</v>
      </c>
      <c r="J181">
        <f t="shared" si="17"/>
        <v>0</v>
      </c>
      <c r="K181">
        <f t="shared" si="17"/>
        <v>0</v>
      </c>
      <c r="L181">
        <f t="shared" si="17"/>
        <v>1</v>
      </c>
      <c r="M181">
        <f t="shared" si="17"/>
        <v>0</v>
      </c>
      <c r="N181">
        <f t="shared" si="17"/>
        <v>0</v>
      </c>
      <c r="O181">
        <f t="shared" si="17"/>
        <v>0</v>
      </c>
    </row>
    <row r="182" spans="1:15">
      <c r="A182" t="s">
        <v>40</v>
      </c>
      <c r="B182" s="15">
        <v>43831</v>
      </c>
      <c r="C182" s="15">
        <v>43861</v>
      </c>
      <c r="D182">
        <f t="shared" ref="D182:O191" si="18">COUNTIFS(D$1,"&gt;="&amp;$B182,D$1,"&lt;="&amp;$C182)</f>
        <v>1</v>
      </c>
      <c r="E182">
        <f t="shared" si="18"/>
        <v>0</v>
      </c>
      <c r="F182">
        <f t="shared" si="18"/>
        <v>0</v>
      </c>
      <c r="G182">
        <f t="shared" si="18"/>
        <v>0</v>
      </c>
      <c r="H182">
        <f t="shared" si="18"/>
        <v>0</v>
      </c>
      <c r="I182">
        <f t="shared" si="18"/>
        <v>0</v>
      </c>
      <c r="J182">
        <f t="shared" si="18"/>
        <v>0</v>
      </c>
      <c r="K182">
        <f t="shared" si="18"/>
        <v>0</v>
      </c>
      <c r="L182">
        <f t="shared" si="18"/>
        <v>0</v>
      </c>
      <c r="M182">
        <f t="shared" si="18"/>
        <v>0</v>
      </c>
      <c r="N182">
        <f t="shared" si="18"/>
        <v>0</v>
      </c>
      <c r="O182">
        <f t="shared" si="18"/>
        <v>0</v>
      </c>
    </row>
    <row r="183" spans="1:15">
      <c r="A183" t="s">
        <v>40</v>
      </c>
      <c r="B183" s="15">
        <v>43862</v>
      </c>
      <c r="C183" s="15">
        <v>43890</v>
      </c>
      <c r="D183">
        <f t="shared" si="18"/>
        <v>0</v>
      </c>
      <c r="E183">
        <f t="shared" si="18"/>
        <v>1</v>
      </c>
      <c r="F183">
        <f t="shared" si="18"/>
        <v>0</v>
      </c>
      <c r="G183">
        <f t="shared" si="18"/>
        <v>0</v>
      </c>
      <c r="H183">
        <f t="shared" si="18"/>
        <v>0</v>
      </c>
      <c r="I183">
        <f t="shared" si="18"/>
        <v>0</v>
      </c>
      <c r="J183">
        <f t="shared" si="18"/>
        <v>0</v>
      </c>
      <c r="K183">
        <f t="shared" si="18"/>
        <v>0</v>
      </c>
      <c r="L183">
        <f t="shared" si="18"/>
        <v>0</v>
      </c>
      <c r="M183">
        <f t="shared" si="18"/>
        <v>0</v>
      </c>
      <c r="N183">
        <f t="shared" si="18"/>
        <v>0</v>
      </c>
      <c r="O183">
        <f t="shared" si="18"/>
        <v>0</v>
      </c>
    </row>
    <row r="184" spans="1:15">
      <c r="A184" t="s">
        <v>40</v>
      </c>
      <c r="B184" s="15">
        <v>43891</v>
      </c>
      <c r="C184" s="15">
        <v>43921</v>
      </c>
      <c r="D184">
        <f t="shared" si="18"/>
        <v>0</v>
      </c>
      <c r="E184">
        <f t="shared" si="18"/>
        <v>0</v>
      </c>
      <c r="F184">
        <f t="shared" si="18"/>
        <v>1</v>
      </c>
      <c r="G184">
        <f t="shared" si="18"/>
        <v>0</v>
      </c>
      <c r="H184">
        <f t="shared" si="18"/>
        <v>0</v>
      </c>
      <c r="I184">
        <f t="shared" si="18"/>
        <v>0</v>
      </c>
      <c r="J184">
        <f t="shared" si="18"/>
        <v>0</v>
      </c>
      <c r="K184">
        <f t="shared" si="18"/>
        <v>0</v>
      </c>
      <c r="L184">
        <f t="shared" si="18"/>
        <v>0</v>
      </c>
      <c r="M184">
        <f t="shared" si="18"/>
        <v>0</v>
      </c>
      <c r="N184">
        <f t="shared" si="18"/>
        <v>0</v>
      </c>
      <c r="O184">
        <f t="shared" si="18"/>
        <v>0</v>
      </c>
    </row>
    <row r="185" spans="1:15">
      <c r="A185" t="s">
        <v>40</v>
      </c>
      <c r="B185" s="15">
        <v>43922</v>
      </c>
      <c r="C185" s="15">
        <v>43951</v>
      </c>
      <c r="D185">
        <f t="shared" si="18"/>
        <v>0</v>
      </c>
      <c r="E185">
        <f t="shared" si="18"/>
        <v>0</v>
      </c>
      <c r="F185">
        <f t="shared" si="18"/>
        <v>0</v>
      </c>
      <c r="G185">
        <f t="shared" si="18"/>
        <v>1</v>
      </c>
      <c r="H185">
        <f t="shared" si="18"/>
        <v>0</v>
      </c>
      <c r="I185">
        <f t="shared" si="18"/>
        <v>0</v>
      </c>
      <c r="J185">
        <f t="shared" si="18"/>
        <v>0</v>
      </c>
      <c r="K185">
        <f t="shared" si="18"/>
        <v>0</v>
      </c>
      <c r="L185">
        <f t="shared" si="18"/>
        <v>0</v>
      </c>
      <c r="M185">
        <f t="shared" si="18"/>
        <v>0</v>
      </c>
      <c r="N185">
        <f t="shared" si="18"/>
        <v>0</v>
      </c>
      <c r="O185">
        <f t="shared" si="18"/>
        <v>0</v>
      </c>
    </row>
    <row r="186" spans="1:15">
      <c r="A186" t="s">
        <v>40</v>
      </c>
      <c r="B186" s="15">
        <v>43952</v>
      </c>
      <c r="C186" s="15">
        <v>43982</v>
      </c>
      <c r="D186">
        <f t="shared" si="18"/>
        <v>0</v>
      </c>
      <c r="E186">
        <f t="shared" si="18"/>
        <v>0</v>
      </c>
      <c r="F186">
        <f t="shared" si="18"/>
        <v>0</v>
      </c>
      <c r="G186">
        <f t="shared" si="18"/>
        <v>0</v>
      </c>
      <c r="H186">
        <f t="shared" si="18"/>
        <v>1</v>
      </c>
      <c r="I186">
        <f t="shared" si="18"/>
        <v>0</v>
      </c>
      <c r="J186">
        <f t="shared" si="18"/>
        <v>0</v>
      </c>
      <c r="K186">
        <f t="shared" si="18"/>
        <v>0</v>
      </c>
      <c r="L186">
        <f t="shared" si="18"/>
        <v>0</v>
      </c>
      <c r="M186">
        <f t="shared" si="18"/>
        <v>0</v>
      </c>
      <c r="N186">
        <f t="shared" si="18"/>
        <v>0</v>
      </c>
      <c r="O186">
        <f t="shared" si="18"/>
        <v>0</v>
      </c>
    </row>
    <row r="187" spans="1:15">
      <c r="A187" t="s">
        <v>40</v>
      </c>
      <c r="B187" s="15">
        <v>43983</v>
      </c>
      <c r="C187" s="15">
        <v>44012</v>
      </c>
      <c r="D187">
        <f t="shared" si="18"/>
        <v>0</v>
      </c>
      <c r="E187">
        <f t="shared" si="18"/>
        <v>0</v>
      </c>
      <c r="F187">
        <f t="shared" si="18"/>
        <v>0</v>
      </c>
      <c r="G187">
        <f t="shared" si="18"/>
        <v>0</v>
      </c>
      <c r="H187">
        <f t="shared" si="18"/>
        <v>0</v>
      </c>
      <c r="I187">
        <f t="shared" si="18"/>
        <v>1</v>
      </c>
      <c r="J187">
        <f t="shared" si="18"/>
        <v>0</v>
      </c>
      <c r="K187">
        <f t="shared" si="18"/>
        <v>0</v>
      </c>
      <c r="L187">
        <f t="shared" si="18"/>
        <v>0</v>
      </c>
      <c r="M187">
        <f t="shared" si="18"/>
        <v>0</v>
      </c>
      <c r="N187">
        <f t="shared" si="18"/>
        <v>0</v>
      </c>
      <c r="O187">
        <f t="shared" si="18"/>
        <v>0</v>
      </c>
    </row>
    <row r="188" spans="1:15">
      <c r="A188" t="s">
        <v>40</v>
      </c>
      <c r="B188" s="15">
        <v>44013</v>
      </c>
      <c r="C188" s="15">
        <v>44043</v>
      </c>
      <c r="D188">
        <f t="shared" si="18"/>
        <v>0</v>
      </c>
      <c r="E188">
        <f t="shared" si="18"/>
        <v>0</v>
      </c>
      <c r="F188">
        <f t="shared" si="18"/>
        <v>0</v>
      </c>
      <c r="G188">
        <f t="shared" si="18"/>
        <v>0</v>
      </c>
      <c r="H188">
        <f t="shared" si="18"/>
        <v>0</v>
      </c>
      <c r="I188">
        <f t="shared" si="18"/>
        <v>0</v>
      </c>
      <c r="J188">
        <f t="shared" si="18"/>
        <v>1</v>
      </c>
      <c r="K188">
        <f t="shared" si="18"/>
        <v>0</v>
      </c>
      <c r="L188">
        <f t="shared" si="18"/>
        <v>0</v>
      </c>
      <c r="M188">
        <f t="shared" si="18"/>
        <v>0</v>
      </c>
      <c r="N188">
        <f t="shared" si="18"/>
        <v>0</v>
      </c>
      <c r="O188">
        <f t="shared" si="18"/>
        <v>0</v>
      </c>
    </row>
    <row r="189" spans="1:15">
      <c r="A189" t="s">
        <v>40</v>
      </c>
      <c r="B189" s="15">
        <v>44044</v>
      </c>
      <c r="C189" s="15">
        <v>44074</v>
      </c>
      <c r="D189">
        <f t="shared" si="18"/>
        <v>0</v>
      </c>
      <c r="E189">
        <f t="shared" si="18"/>
        <v>0</v>
      </c>
      <c r="F189">
        <f t="shared" si="18"/>
        <v>0</v>
      </c>
      <c r="G189">
        <f t="shared" si="18"/>
        <v>0</v>
      </c>
      <c r="H189">
        <f t="shared" si="18"/>
        <v>0</v>
      </c>
      <c r="I189">
        <f t="shared" si="18"/>
        <v>0</v>
      </c>
      <c r="J189">
        <f t="shared" si="18"/>
        <v>0</v>
      </c>
      <c r="K189">
        <f t="shared" si="18"/>
        <v>1</v>
      </c>
      <c r="L189">
        <f t="shared" si="18"/>
        <v>0</v>
      </c>
      <c r="M189">
        <f t="shared" si="18"/>
        <v>0</v>
      </c>
      <c r="N189">
        <f t="shared" si="18"/>
        <v>0</v>
      </c>
      <c r="O189">
        <f t="shared" si="18"/>
        <v>0</v>
      </c>
    </row>
    <row r="190" spans="1:15">
      <c r="A190" t="s">
        <v>40</v>
      </c>
      <c r="B190" s="15">
        <v>44075</v>
      </c>
      <c r="C190" s="15">
        <v>44104</v>
      </c>
      <c r="D190">
        <f t="shared" si="18"/>
        <v>0</v>
      </c>
      <c r="E190">
        <f t="shared" si="18"/>
        <v>0</v>
      </c>
      <c r="F190">
        <f t="shared" si="18"/>
        <v>0</v>
      </c>
      <c r="G190">
        <f t="shared" si="18"/>
        <v>0</v>
      </c>
      <c r="H190">
        <f t="shared" si="18"/>
        <v>0</v>
      </c>
      <c r="I190">
        <f t="shared" si="18"/>
        <v>0</v>
      </c>
      <c r="J190">
        <f t="shared" si="18"/>
        <v>0</v>
      </c>
      <c r="K190">
        <f t="shared" si="18"/>
        <v>0</v>
      </c>
      <c r="L190">
        <f t="shared" si="18"/>
        <v>1</v>
      </c>
      <c r="M190">
        <f t="shared" si="18"/>
        <v>0</v>
      </c>
      <c r="N190">
        <f t="shared" si="18"/>
        <v>0</v>
      </c>
      <c r="O190">
        <f t="shared" si="18"/>
        <v>0</v>
      </c>
    </row>
    <row r="191" spans="1:15">
      <c r="A191" t="s">
        <v>39</v>
      </c>
      <c r="B191" s="15">
        <v>43831</v>
      </c>
      <c r="C191" s="15">
        <v>43861</v>
      </c>
      <c r="D191">
        <f t="shared" si="18"/>
        <v>1</v>
      </c>
      <c r="E191">
        <f t="shared" si="18"/>
        <v>0</v>
      </c>
      <c r="F191">
        <f t="shared" si="18"/>
        <v>0</v>
      </c>
      <c r="G191">
        <f t="shared" si="18"/>
        <v>0</v>
      </c>
      <c r="H191">
        <f t="shared" si="18"/>
        <v>0</v>
      </c>
      <c r="I191">
        <f t="shared" si="18"/>
        <v>0</v>
      </c>
      <c r="J191">
        <f t="shared" si="18"/>
        <v>0</v>
      </c>
      <c r="K191">
        <f t="shared" si="18"/>
        <v>0</v>
      </c>
      <c r="L191">
        <f t="shared" si="18"/>
        <v>0</v>
      </c>
      <c r="M191">
        <f t="shared" si="18"/>
        <v>0</v>
      </c>
      <c r="N191">
        <f t="shared" si="18"/>
        <v>0</v>
      </c>
      <c r="O191">
        <f t="shared" si="18"/>
        <v>0</v>
      </c>
    </row>
    <row r="192" spans="1:15">
      <c r="A192" t="s">
        <v>39</v>
      </c>
      <c r="B192" s="15">
        <v>43862</v>
      </c>
      <c r="C192" s="15">
        <v>43890</v>
      </c>
      <c r="D192">
        <f t="shared" ref="D192:O201" si="19">COUNTIFS(D$1,"&gt;="&amp;$B192,D$1,"&lt;="&amp;$C192)</f>
        <v>0</v>
      </c>
      <c r="E192">
        <f t="shared" si="19"/>
        <v>1</v>
      </c>
      <c r="F192">
        <f t="shared" si="19"/>
        <v>0</v>
      </c>
      <c r="G192">
        <f t="shared" si="19"/>
        <v>0</v>
      </c>
      <c r="H192">
        <f t="shared" si="19"/>
        <v>0</v>
      </c>
      <c r="I192">
        <f t="shared" si="19"/>
        <v>0</v>
      </c>
      <c r="J192">
        <f t="shared" si="19"/>
        <v>0</v>
      </c>
      <c r="K192">
        <f t="shared" si="19"/>
        <v>0</v>
      </c>
      <c r="L192">
        <f t="shared" si="19"/>
        <v>0</v>
      </c>
      <c r="M192">
        <f t="shared" si="19"/>
        <v>0</v>
      </c>
      <c r="N192">
        <f t="shared" si="19"/>
        <v>0</v>
      </c>
      <c r="O192">
        <f t="shared" si="19"/>
        <v>0</v>
      </c>
    </row>
    <row r="193" spans="1:15">
      <c r="A193" t="s">
        <v>39</v>
      </c>
      <c r="B193" s="15">
        <v>43891</v>
      </c>
      <c r="C193" s="15">
        <v>43921</v>
      </c>
      <c r="D193">
        <f t="shared" si="19"/>
        <v>0</v>
      </c>
      <c r="E193">
        <f t="shared" si="19"/>
        <v>0</v>
      </c>
      <c r="F193">
        <f t="shared" si="19"/>
        <v>1</v>
      </c>
      <c r="G193">
        <f t="shared" si="19"/>
        <v>0</v>
      </c>
      <c r="H193">
        <f t="shared" si="19"/>
        <v>0</v>
      </c>
      <c r="I193">
        <f t="shared" si="19"/>
        <v>0</v>
      </c>
      <c r="J193">
        <f t="shared" si="19"/>
        <v>0</v>
      </c>
      <c r="K193">
        <f t="shared" si="19"/>
        <v>0</v>
      </c>
      <c r="L193">
        <f t="shared" si="19"/>
        <v>0</v>
      </c>
      <c r="M193">
        <f t="shared" si="19"/>
        <v>0</v>
      </c>
      <c r="N193">
        <f t="shared" si="19"/>
        <v>0</v>
      </c>
      <c r="O193">
        <f t="shared" si="19"/>
        <v>0</v>
      </c>
    </row>
    <row r="194" spans="1:15">
      <c r="A194" t="s">
        <v>39</v>
      </c>
      <c r="B194" s="15">
        <v>43922</v>
      </c>
      <c r="C194" s="15">
        <v>43951</v>
      </c>
      <c r="D194">
        <f t="shared" si="19"/>
        <v>0</v>
      </c>
      <c r="E194">
        <f t="shared" si="19"/>
        <v>0</v>
      </c>
      <c r="F194">
        <f t="shared" si="19"/>
        <v>0</v>
      </c>
      <c r="G194">
        <f t="shared" si="19"/>
        <v>1</v>
      </c>
      <c r="H194">
        <f t="shared" si="19"/>
        <v>0</v>
      </c>
      <c r="I194">
        <f t="shared" si="19"/>
        <v>0</v>
      </c>
      <c r="J194">
        <f t="shared" si="19"/>
        <v>0</v>
      </c>
      <c r="K194">
        <f t="shared" si="19"/>
        <v>0</v>
      </c>
      <c r="L194">
        <f t="shared" si="19"/>
        <v>0</v>
      </c>
      <c r="M194">
        <f t="shared" si="19"/>
        <v>0</v>
      </c>
      <c r="N194">
        <f t="shared" si="19"/>
        <v>0</v>
      </c>
      <c r="O194">
        <f t="shared" si="19"/>
        <v>0</v>
      </c>
    </row>
    <row r="195" spans="1:15">
      <c r="A195" t="s">
        <v>39</v>
      </c>
      <c r="B195" s="15">
        <v>43952</v>
      </c>
      <c r="C195" s="15">
        <v>43982</v>
      </c>
      <c r="D195">
        <f t="shared" si="19"/>
        <v>0</v>
      </c>
      <c r="E195">
        <f t="shared" si="19"/>
        <v>0</v>
      </c>
      <c r="F195">
        <f t="shared" si="19"/>
        <v>0</v>
      </c>
      <c r="G195">
        <f t="shared" si="19"/>
        <v>0</v>
      </c>
      <c r="H195">
        <f t="shared" si="19"/>
        <v>1</v>
      </c>
      <c r="I195">
        <f t="shared" si="19"/>
        <v>0</v>
      </c>
      <c r="J195">
        <f t="shared" si="19"/>
        <v>0</v>
      </c>
      <c r="K195">
        <f t="shared" si="19"/>
        <v>0</v>
      </c>
      <c r="L195">
        <f t="shared" si="19"/>
        <v>0</v>
      </c>
      <c r="M195">
        <f t="shared" si="19"/>
        <v>0</v>
      </c>
      <c r="N195">
        <f t="shared" si="19"/>
        <v>0</v>
      </c>
      <c r="O195">
        <f t="shared" si="19"/>
        <v>0</v>
      </c>
    </row>
    <row r="196" spans="1:15">
      <c r="A196" t="s">
        <v>39</v>
      </c>
      <c r="B196" s="15">
        <v>43983</v>
      </c>
      <c r="C196" s="15">
        <v>44012</v>
      </c>
      <c r="D196">
        <f t="shared" si="19"/>
        <v>0</v>
      </c>
      <c r="E196">
        <f t="shared" si="19"/>
        <v>0</v>
      </c>
      <c r="F196">
        <f t="shared" si="19"/>
        <v>0</v>
      </c>
      <c r="G196">
        <f t="shared" si="19"/>
        <v>0</v>
      </c>
      <c r="H196">
        <f t="shared" si="19"/>
        <v>0</v>
      </c>
      <c r="I196">
        <f t="shared" si="19"/>
        <v>1</v>
      </c>
      <c r="J196">
        <f t="shared" si="19"/>
        <v>0</v>
      </c>
      <c r="K196">
        <f t="shared" si="19"/>
        <v>0</v>
      </c>
      <c r="L196">
        <f t="shared" si="19"/>
        <v>0</v>
      </c>
      <c r="M196">
        <f t="shared" si="19"/>
        <v>0</v>
      </c>
      <c r="N196">
        <f t="shared" si="19"/>
        <v>0</v>
      </c>
      <c r="O196">
        <f t="shared" si="19"/>
        <v>0</v>
      </c>
    </row>
    <row r="197" spans="1:15">
      <c r="A197" t="s">
        <v>39</v>
      </c>
      <c r="B197" s="15">
        <v>44013</v>
      </c>
      <c r="C197" s="15">
        <v>44043</v>
      </c>
      <c r="D197">
        <f t="shared" si="19"/>
        <v>0</v>
      </c>
      <c r="E197">
        <f t="shared" si="19"/>
        <v>0</v>
      </c>
      <c r="F197">
        <f t="shared" si="19"/>
        <v>0</v>
      </c>
      <c r="G197">
        <f t="shared" si="19"/>
        <v>0</v>
      </c>
      <c r="H197">
        <f t="shared" si="19"/>
        <v>0</v>
      </c>
      <c r="I197">
        <f t="shared" si="19"/>
        <v>0</v>
      </c>
      <c r="J197">
        <f t="shared" si="19"/>
        <v>1</v>
      </c>
      <c r="K197">
        <f t="shared" si="19"/>
        <v>0</v>
      </c>
      <c r="L197">
        <f t="shared" si="19"/>
        <v>0</v>
      </c>
      <c r="M197">
        <f t="shared" si="19"/>
        <v>0</v>
      </c>
      <c r="N197">
        <f t="shared" si="19"/>
        <v>0</v>
      </c>
      <c r="O197">
        <f t="shared" si="19"/>
        <v>0</v>
      </c>
    </row>
    <row r="198" spans="1:15">
      <c r="A198" t="s">
        <v>39</v>
      </c>
      <c r="B198" s="15">
        <v>44044</v>
      </c>
      <c r="C198" s="15">
        <v>44074</v>
      </c>
      <c r="D198">
        <f t="shared" si="19"/>
        <v>0</v>
      </c>
      <c r="E198">
        <f t="shared" si="19"/>
        <v>0</v>
      </c>
      <c r="F198">
        <f t="shared" si="19"/>
        <v>0</v>
      </c>
      <c r="G198">
        <f t="shared" si="19"/>
        <v>0</v>
      </c>
      <c r="H198">
        <f t="shared" si="19"/>
        <v>0</v>
      </c>
      <c r="I198">
        <f t="shared" si="19"/>
        <v>0</v>
      </c>
      <c r="J198">
        <f t="shared" si="19"/>
        <v>0</v>
      </c>
      <c r="K198">
        <f t="shared" si="19"/>
        <v>1</v>
      </c>
      <c r="L198">
        <f t="shared" si="19"/>
        <v>0</v>
      </c>
      <c r="M198">
        <f t="shared" si="19"/>
        <v>0</v>
      </c>
      <c r="N198">
        <f t="shared" si="19"/>
        <v>0</v>
      </c>
      <c r="O198">
        <f t="shared" si="19"/>
        <v>0</v>
      </c>
    </row>
    <row r="199" spans="1:15">
      <c r="A199" t="s">
        <v>39</v>
      </c>
      <c r="B199" s="15">
        <v>44075</v>
      </c>
      <c r="C199" s="15">
        <v>44104</v>
      </c>
      <c r="D199">
        <f t="shared" si="19"/>
        <v>0</v>
      </c>
      <c r="E199">
        <f t="shared" si="19"/>
        <v>0</v>
      </c>
      <c r="F199">
        <f t="shared" si="19"/>
        <v>0</v>
      </c>
      <c r="G199">
        <f t="shared" si="19"/>
        <v>0</v>
      </c>
      <c r="H199">
        <f t="shared" si="19"/>
        <v>0</v>
      </c>
      <c r="I199">
        <f t="shared" si="19"/>
        <v>0</v>
      </c>
      <c r="J199">
        <f t="shared" si="19"/>
        <v>0</v>
      </c>
      <c r="K199">
        <f t="shared" si="19"/>
        <v>0</v>
      </c>
      <c r="L199">
        <f t="shared" si="19"/>
        <v>1</v>
      </c>
      <c r="M199">
        <f t="shared" si="19"/>
        <v>0</v>
      </c>
      <c r="N199">
        <f t="shared" si="19"/>
        <v>0</v>
      </c>
      <c r="O199">
        <f t="shared" si="19"/>
        <v>0</v>
      </c>
    </row>
    <row r="200" spans="1:15">
      <c r="A200" t="s">
        <v>38</v>
      </c>
      <c r="B200" s="15">
        <v>43831</v>
      </c>
      <c r="C200" s="15">
        <v>43861</v>
      </c>
      <c r="D200">
        <f t="shared" si="19"/>
        <v>1</v>
      </c>
      <c r="E200">
        <f t="shared" si="19"/>
        <v>0</v>
      </c>
      <c r="F200">
        <f t="shared" si="19"/>
        <v>0</v>
      </c>
      <c r="G200">
        <f t="shared" si="19"/>
        <v>0</v>
      </c>
      <c r="H200">
        <f t="shared" si="19"/>
        <v>0</v>
      </c>
      <c r="I200">
        <f t="shared" si="19"/>
        <v>0</v>
      </c>
      <c r="J200">
        <f t="shared" si="19"/>
        <v>0</v>
      </c>
      <c r="K200">
        <f t="shared" si="19"/>
        <v>0</v>
      </c>
      <c r="L200">
        <f t="shared" si="19"/>
        <v>0</v>
      </c>
      <c r="M200">
        <f t="shared" si="19"/>
        <v>0</v>
      </c>
      <c r="N200">
        <f t="shared" si="19"/>
        <v>0</v>
      </c>
      <c r="O200">
        <f t="shared" si="19"/>
        <v>0</v>
      </c>
    </row>
    <row r="201" spans="1:15">
      <c r="A201" t="s">
        <v>38</v>
      </c>
      <c r="B201" s="15">
        <v>43862</v>
      </c>
      <c r="C201" s="15">
        <v>43890</v>
      </c>
      <c r="D201">
        <f t="shared" si="19"/>
        <v>0</v>
      </c>
      <c r="E201">
        <f t="shared" si="19"/>
        <v>1</v>
      </c>
      <c r="F201">
        <f t="shared" si="19"/>
        <v>0</v>
      </c>
      <c r="G201">
        <f t="shared" si="19"/>
        <v>0</v>
      </c>
      <c r="H201">
        <f t="shared" si="19"/>
        <v>0</v>
      </c>
      <c r="I201">
        <f t="shared" si="19"/>
        <v>0</v>
      </c>
      <c r="J201">
        <f t="shared" si="19"/>
        <v>0</v>
      </c>
      <c r="K201">
        <f t="shared" si="19"/>
        <v>0</v>
      </c>
      <c r="L201">
        <f t="shared" si="19"/>
        <v>0</v>
      </c>
      <c r="M201">
        <f t="shared" si="19"/>
        <v>0</v>
      </c>
      <c r="N201">
        <f t="shared" si="19"/>
        <v>0</v>
      </c>
      <c r="O201">
        <f t="shared" si="19"/>
        <v>0</v>
      </c>
    </row>
    <row r="202" spans="1:15">
      <c r="A202" t="s">
        <v>38</v>
      </c>
      <c r="B202" s="15">
        <v>43891</v>
      </c>
      <c r="C202" s="15">
        <v>43921</v>
      </c>
      <c r="D202">
        <f t="shared" ref="D202:O211" si="20">COUNTIFS(D$1,"&gt;="&amp;$B202,D$1,"&lt;="&amp;$C202)</f>
        <v>0</v>
      </c>
      <c r="E202">
        <f t="shared" si="20"/>
        <v>0</v>
      </c>
      <c r="F202">
        <f t="shared" si="20"/>
        <v>1</v>
      </c>
      <c r="G202">
        <f t="shared" si="20"/>
        <v>0</v>
      </c>
      <c r="H202">
        <f t="shared" si="20"/>
        <v>0</v>
      </c>
      <c r="I202">
        <f t="shared" si="20"/>
        <v>0</v>
      </c>
      <c r="J202">
        <f t="shared" si="20"/>
        <v>0</v>
      </c>
      <c r="K202">
        <f t="shared" si="20"/>
        <v>0</v>
      </c>
      <c r="L202">
        <f t="shared" si="20"/>
        <v>0</v>
      </c>
      <c r="M202">
        <f t="shared" si="20"/>
        <v>0</v>
      </c>
      <c r="N202">
        <f t="shared" si="20"/>
        <v>0</v>
      </c>
      <c r="O202">
        <f t="shared" si="20"/>
        <v>0</v>
      </c>
    </row>
    <row r="203" spans="1:15">
      <c r="A203" t="s">
        <v>38</v>
      </c>
      <c r="B203" s="15">
        <v>43922</v>
      </c>
      <c r="C203" s="15">
        <v>43951</v>
      </c>
      <c r="D203">
        <f t="shared" si="20"/>
        <v>0</v>
      </c>
      <c r="E203">
        <f t="shared" si="20"/>
        <v>0</v>
      </c>
      <c r="F203">
        <f t="shared" si="20"/>
        <v>0</v>
      </c>
      <c r="G203">
        <f t="shared" si="20"/>
        <v>1</v>
      </c>
      <c r="H203">
        <f t="shared" si="20"/>
        <v>0</v>
      </c>
      <c r="I203">
        <f t="shared" si="20"/>
        <v>0</v>
      </c>
      <c r="J203">
        <f t="shared" si="20"/>
        <v>0</v>
      </c>
      <c r="K203">
        <f t="shared" si="20"/>
        <v>0</v>
      </c>
      <c r="L203">
        <f t="shared" si="20"/>
        <v>0</v>
      </c>
      <c r="M203">
        <f t="shared" si="20"/>
        <v>0</v>
      </c>
      <c r="N203">
        <f t="shared" si="20"/>
        <v>0</v>
      </c>
      <c r="O203">
        <f t="shared" si="20"/>
        <v>0</v>
      </c>
    </row>
    <row r="204" spans="1:15">
      <c r="A204" t="s">
        <v>38</v>
      </c>
      <c r="B204" s="15">
        <v>43952</v>
      </c>
      <c r="C204" s="15">
        <v>43982</v>
      </c>
      <c r="D204">
        <f t="shared" si="20"/>
        <v>0</v>
      </c>
      <c r="E204">
        <f t="shared" si="20"/>
        <v>0</v>
      </c>
      <c r="F204">
        <f t="shared" si="20"/>
        <v>0</v>
      </c>
      <c r="G204">
        <f t="shared" si="20"/>
        <v>0</v>
      </c>
      <c r="H204">
        <f t="shared" si="20"/>
        <v>1</v>
      </c>
      <c r="I204">
        <f t="shared" si="20"/>
        <v>0</v>
      </c>
      <c r="J204">
        <f t="shared" si="20"/>
        <v>0</v>
      </c>
      <c r="K204">
        <f t="shared" si="20"/>
        <v>0</v>
      </c>
      <c r="L204">
        <f t="shared" si="20"/>
        <v>0</v>
      </c>
      <c r="M204">
        <f t="shared" si="20"/>
        <v>0</v>
      </c>
      <c r="N204">
        <f t="shared" si="20"/>
        <v>0</v>
      </c>
      <c r="O204">
        <f t="shared" si="20"/>
        <v>0</v>
      </c>
    </row>
    <row r="205" spans="1:15">
      <c r="A205" t="s">
        <v>38</v>
      </c>
      <c r="B205" s="15">
        <v>43983</v>
      </c>
      <c r="C205" s="15">
        <v>44012</v>
      </c>
      <c r="D205">
        <f t="shared" si="20"/>
        <v>0</v>
      </c>
      <c r="E205">
        <f t="shared" si="20"/>
        <v>0</v>
      </c>
      <c r="F205">
        <f t="shared" si="20"/>
        <v>0</v>
      </c>
      <c r="G205">
        <f t="shared" si="20"/>
        <v>0</v>
      </c>
      <c r="H205">
        <f t="shared" si="20"/>
        <v>0</v>
      </c>
      <c r="I205">
        <f t="shared" si="20"/>
        <v>1</v>
      </c>
      <c r="J205">
        <f t="shared" si="20"/>
        <v>0</v>
      </c>
      <c r="K205">
        <f t="shared" si="20"/>
        <v>0</v>
      </c>
      <c r="L205">
        <f t="shared" si="20"/>
        <v>0</v>
      </c>
      <c r="M205">
        <f t="shared" si="20"/>
        <v>0</v>
      </c>
      <c r="N205">
        <f t="shared" si="20"/>
        <v>0</v>
      </c>
      <c r="O205">
        <f t="shared" si="20"/>
        <v>0</v>
      </c>
    </row>
    <row r="206" spans="1:15">
      <c r="A206" t="s">
        <v>38</v>
      </c>
      <c r="B206" s="15">
        <v>44013</v>
      </c>
      <c r="C206" s="15">
        <v>44043</v>
      </c>
      <c r="D206">
        <f t="shared" si="20"/>
        <v>0</v>
      </c>
      <c r="E206">
        <f t="shared" si="20"/>
        <v>0</v>
      </c>
      <c r="F206">
        <f t="shared" si="20"/>
        <v>0</v>
      </c>
      <c r="G206">
        <f t="shared" si="20"/>
        <v>0</v>
      </c>
      <c r="H206">
        <f t="shared" si="20"/>
        <v>0</v>
      </c>
      <c r="I206">
        <f t="shared" si="20"/>
        <v>0</v>
      </c>
      <c r="J206">
        <f t="shared" si="20"/>
        <v>1</v>
      </c>
      <c r="K206">
        <f t="shared" si="20"/>
        <v>0</v>
      </c>
      <c r="L206">
        <f t="shared" si="20"/>
        <v>0</v>
      </c>
      <c r="M206">
        <f t="shared" si="20"/>
        <v>0</v>
      </c>
      <c r="N206">
        <f t="shared" si="20"/>
        <v>0</v>
      </c>
      <c r="O206">
        <f t="shared" si="20"/>
        <v>0</v>
      </c>
    </row>
    <row r="207" spans="1:15">
      <c r="A207" t="s">
        <v>38</v>
      </c>
      <c r="B207" s="15">
        <v>44044</v>
      </c>
      <c r="C207" s="15">
        <v>44074</v>
      </c>
      <c r="D207">
        <f t="shared" si="20"/>
        <v>0</v>
      </c>
      <c r="E207">
        <f t="shared" si="20"/>
        <v>0</v>
      </c>
      <c r="F207">
        <f t="shared" si="20"/>
        <v>0</v>
      </c>
      <c r="G207">
        <f t="shared" si="20"/>
        <v>0</v>
      </c>
      <c r="H207">
        <f t="shared" si="20"/>
        <v>0</v>
      </c>
      <c r="I207">
        <f t="shared" si="20"/>
        <v>0</v>
      </c>
      <c r="J207">
        <f t="shared" si="20"/>
        <v>0</v>
      </c>
      <c r="K207">
        <f t="shared" si="20"/>
        <v>1</v>
      </c>
      <c r="L207">
        <f t="shared" si="20"/>
        <v>0</v>
      </c>
      <c r="M207">
        <f t="shared" si="20"/>
        <v>0</v>
      </c>
      <c r="N207">
        <f t="shared" si="20"/>
        <v>0</v>
      </c>
      <c r="O207">
        <f t="shared" si="20"/>
        <v>0</v>
      </c>
    </row>
    <row r="208" spans="1:15">
      <c r="A208" t="s">
        <v>38</v>
      </c>
      <c r="B208" s="15">
        <v>44075</v>
      </c>
      <c r="C208" s="15">
        <v>44104</v>
      </c>
      <c r="D208">
        <f t="shared" si="20"/>
        <v>0</v>
      </c>
      <c r="E208">
        <f t="shared" si="20"/>
        <v>0</v>
      </c>
      <c r="F208">
        <f t="shared" si="20"/>
        <v>0</v>
      </c>
      <c r="G208">
        <f t="shared" si="20"/>
        <v>0</v>
      </c>
      <c r="H208">
        <f t="shared" si="20"/>
        <v>0</v>
      </c>
      <c r="I208">
        <f t="shared" si="20"/>
        <v>0</v>
      </c>
      <c r="J208">
        <f t="shared" si="20"/>
        <v>0</v>
      </c>
      <c r="K208">
        <f t="shared" si="20"/>
        <v>0</v>
      </c>
      <c r="L208">
        <f t="shared" si="20"/>
        <v>1</v>
      </c>
      <c r="M208">
        <f t="shared" si="20"/>
        <v>0</v>
      </c>
      <c r="N208">
        <f t="shared" si="20"/>
        <v>0</v>
      </c>
      <c r="O208">
        <f t="shared" si="20"/>
        <v>0</v>
      </c>
    </row>
    <row r="209" spans="1:15">
      <c r="A209" t="s">
        <v>37</v>
      </c>
      <c r="B209" s="15">
        <v>43831</v>
      </c>
      <c r="C209" s="15">
        <v>43861</v>
      </c>
      <c r="D209">
        <f t="shared" si="20"/>
        <v>1</v>
      </c>
      <c r="E209">
        <f t="shared" si="20"/>
        <v>0</v>
      </c>
      <c r="F209">
        <f t="shared" si="20"/>
        <v>0</v>
      </c>
      <c r="G209">
        <f t="shared" si="20"/>
        <v>0</v>
      </c>
      <c r="H209">
        <f t="shared" si="20"/>
        <v>0</v>
      </c>
      <c r="I209">
        <f t="shared" si="20"/>
        <v>0</v>
      </c>
      <c r="J209">
        <f t="shared" si="20"/>
        <v>0</v>
      </c>
      <c r="K209">
        <f t="shared" si="20"/>
        <v>0</v>
      </c>
      <c r="L209">
        <f t="shared" si="20"/>
        <v>0</v>
      </c>
      <c r="M209">
        <f t="shared" si="20"/>
        <v>0</v>
      </c>
      <c r="N209">
        <f t="shared" si="20"/>
        <v>0</v>
      </c>
      <c r="O209">
        <f t="shared" si="20"/>
        <v>0</v>
      </c>
    </row>
    <row r="210" spans="1:15">
      <c r="A210" t="s">
        <v>37</v>
      </c>
      <c r="B210" s="15">
        <v>43862</v>
      </c>
      <c r="C210" s="15">
        <v>43890</v>
      </c>
      <c r="D210">
        <f t="shared" si="20"/>
        <v>0</v>
      </c>
      <c r="E210">
        <f t="shared" si="20"/>
        <v>1</v>
      </c>
      <c r="F210">
        <f t="shared" si="20"/>
        <v>0</v>
      </c>
      <c r="G210">
        <f t="shared" si="20"/>
        <v>0</v>
      </c>
      <c r="H210">
        <f t="shared" si="20"/>
        <v>0</v>
      </c>
      <c r="I210">
        <f t="shared" si="20"/>
        <v>0</v>
      </c>
      <c r="J210">
        <f t="shared" si="20"/>
        <v>0</v>
      </c>
      <c r="K210">
        <f t="shared" si="20"/>
        <v>0</v>
      </c>
      <c r="L210">
        <f t="shared" si="20"/>
        <v>0</v>
      </c>
      <c r="M210">
        <f t="shared" si="20"/>
        <v>0</v>
      </c>
      <c r="N210">
        <f t="shared" si="20"/>
        <v>0</v>
      </c>
      <c r="O210">
        <f t="shared" si="20"/>
        <v>0</v>
      </c>
    </row>
    <row r="211" spans="1:15">
      <c r="A211" t="s">
        <v>37</v>
      </c>
      <c r="B211" s="15">
        <v>43891</v>
      </c>
      <c r="C211" s="15">
        <v>43921</v>
      </c>
      <c r="D211">
        <f t="shared" si="20"/>
        <v>0</v>
      </c>
      <c r="E211">
        <f t="shared" si="20"/>
        <v>0</v>
      </c>
      <c r="F211">
        <f t="shared" si="20"/>
        <v>1</v>
      </c>
      <c r="G211">
        <f t="shared" si="20"/>
        <v>0</v>
      </c>
      <c r="H211">
        <f t="shared" si="20"/>
        <v>0</v>
      </c>
      <c r="I211">
        <f t="shared" si="20"/>
        <v>0</v>
      </c>
      <c r="J211">
        <f t="shared" si="20"/>
        <v>0</v>
      </c>
      <c r="K211">
        <f t="shared" si="20"/>
        <v>0</v>
      </c>
      <c r="L211">
        <f t="shared" si="20"/>
        <v>0</v>
      </c>
      <c r="M211">
        <f t="shared" si="20"/>
        <v>0</v>
      </c>
      <c r="N211">
        <f t="shared" si="20"/>
        <v>0</v>
      </c>
      <c r="O211">
        <f t="shared" si="20"/>
        <v>0</v>
      </c>
    </row>
    <row r="212" spans="1:15">
      <c r="A212" t="s">
        <v>37</v>
      </c>
      <c r="B212" s="15">
        <v>43922</v>
      </c>
      <c r="C212" s="15">
        <v>43951</v>
      </c>
      <c r="D212">
        <f t="shared" ref="D212:O221" si="21">COUNTIFS(D$1,"&gt;="&amp;$B212,D$1,"&lt;="&amp;$C212)</f>
        <v>0</v>
      </c>
      <c r="E212">
        <f t="shared" si="21"/>
        <v>0</v>
      </c>
      <c r="F212">
        <f t="shared" si="21"/>
        <v>0</v>
      </c>
      <c r="G212">
        <f t="shared" si="21"/>
        <v>1</v>
      </c>
      <c r="H212">
        <f t="shared" si="21"/>
        <v>0</v>
      </c>
      <c r="I212">
        <f t="shared" si="21"/>
        <v>0</v>
      </c>
      <c r="J212">
        <f t="shared" si="21"/>
        <v>0</v>
      </c>
      <c r="K212">
        <f t="shared" si="21"/>
        <v>0</v>
      </c>
      <c r="L212">
        <f t="shared" si="21"/>
        <v>0</v>
      </c>
      <c r="M212">
        <f t="shared" si="21"/>
        <v>0</v>
      </c>
      <c r="N212">
        <f t="shared" si="21"/>
        <v>0</v>
      </c>
      <c r="O212">
        <f t="shared" si="21"/>
        <v>0</v>
      </c>
    </row>
    <row r="213" spans="1:15">
      <c r="A213" t="s">
        <v>37</v>
      </c>
      <c r="B213" s="15">
        <v>43952</v>
      </c>
      <c r="C213" s="15">
        <v>43982</v>
      </c>
      <c r="D213">
        <f t="shared" si="21"/>
        <v>0</v>
      </c>
      <c r="E213">
        <f t="shared" si="21"/>
        <v>0</v>
      </c>
      <c r="F213">
        <f t="shared" si="21"/>
        <v>0</v>
      </c>
      <c r="G213">
        <f t="shared" si="21"/>
        <v>0</v>
      </c>
      <c r="H213">
        <f t="shared" si="21"/>
        <v>1</v>
      </c>
      <c r="I213">
        <f t="shared" si="21"/>
        <v>0</v>
      </c>
      <c r="J213">
        <f t="shared" si="21"/>
        <v>0</v>
      </c>
      <c r="K213">
        <f t="shared" si="21"/>
        <v>0</v>
      </c>
      <c r="L213">
        <f t="shared" si="21"/>
        <v>0</v>
      </c>
      <c r="M213">
        <f t="shared" si="21"/>
        <v>0</v>
      </c>
      <c r="N213">
        <f t="shared" si="21"/>
        <v>0</v>
      </c>
      <c r="O213">
        <f t="shared" si="21"/>
        <v>0</v>
      </c>
    </row>
    <row r="214" spans="1:15">
      <c r="A214" t="s">
        <v>37</v>
      </c>
      <c r="B214" s="15">
        <v>43983</v>
      </c>
      <c r="C214" s="15">
        <v>44012</v>
      </c>
      <c r="D214">
        <f t="shared" si="21"/>
        <v>0</v>
      </c>
      <c r="E214">
        <f t="shared" si="21"/>
        <v>0</v>
      </c>
      <c r="F214">
        <f t="shared" si="21"/>
        <v>0</v>
      </c>
      <c r="G214">
        <f t="shared" si="21"/>
        <v>0</v>
      </c>
      <c r="H214">
        <f t="shared" si="21"/>
        <v>0</v>
      </c>
      <c r="I214">
        <f t="shared" si="21"/>
        <v>1</v>
      </c>
      <c r="J214">
        <f t="shared" si="21"/>
        <v>0</v>
      </c>
      <c r="K214">
        <f t="shared" si="21"/>
        <v>0</v>
      </c>
      <c r="L214">
        <f t="shared" si="21"/>
        <v>0</v>
      </c>
      <c r="M214">
        <f t="shared" si="21"/>
        <v>0</v>
      </c>
      <c r="N214">
        <f t="shared" si="21"/>
        <v>0</v>
      </c>
      <c r="O214">
        <f t="shared" si="21"/>
        <v>0</v>
      </c>
    </row>
    <row r="215" spans="1:15">
      <c r="A215" t="s">
        <v>37</v>
      </c>
      <c r="B215" s="15">
        <v>44013</v>
      </c>
      <c r="C215" s="15">
        <v>44043</v>
      </c>
      <c r="D215">
        <f t="shared" si="21"/>
        <v>0</v>
      </c>
      <c r="E215">
        <f t="shared" si="21"/>
        <v>0</v>
      </c>
      <c r="F215">
        <f t="shared" si="21"/>
        <v>0</v>
      </c>
      <c r="G215">
        <f t="shared" si="21"/>
        <v>0</v>
      </c>
      <c r="H215">
        <f t="shared" si="21"/>
        <v>0</v>
      </c>
      <c r="I215">
        <f t="shared" si="21"/>
        <v>0</v>
      </c>
      <c r="J215">
        <f t="shared" si="21"/>
        <v>1</v>
      </c>
      <c r="K215">
        <f t="shared" si="21"/>
        <v>0</v>
      </c>
      <c r="L215">
        <f t="shared" si="21"/>
        <v>0</v>
      </c>
      <c r="M215">
        <f t="shared" si="21"/>
        <v>0</v>
      </c>
      <c r="N215">
        <f t="shared" si="21"/>
        <v>0</v>
      </c>
      <c r="O215">
        <f t="shared" si="21"/>
        <v>0</v>
      </c>
    </row>
    <row r="216" spans="1:15">
      <c r="A216" t="s">
        <v>37</v>
      </c>
      <c r="B216" s="15">
        <v>44044</v>
      </c>
      <c r="C216" s="15">
        <v>44074</v>
      </c>
      <c r="D216">
        <f t="shared" si="21"/>
        <v>0</v>
      </c>
      <c r="E216">
        <f t="shared" si="21"/>
        <v>0</v>
      </c>
      <c r="F216">
        <f t="shared" si="21"/>
        <v>0</v>
      </c>
      <c r="G216">
        <f t="shared" si="21"/>
        <v>0</v>
      </c>
      <c r="H216">
        <f t="shared" si="21"/>
        <v>0</v>
      </c>
      <c r="I216">
        <f t="shared" si="21"/>
        <v>0</v>
      </c>
      <c r="J216">
        <f t="shared" si="21"/>
        <v>0</v>
      </c>
      <c r="K216">
        <f t="shared" si="21"/>
        <v>1</v>
      </c>
      <c r="L216">
        <f t="shared" si="21"/>
        <v>0</v>
      </c>
      <c r="M216">
        <f t="shared" si="21"/>
        <v>0</v>
      </c>
      <c r="N216">
        <f t="shared" si="21"/>
        <v>0</v>
      </c>
      <c r="O216">
        <f t="shared" si="21"/>
        <v>0</v>
      </c>
    </row>
    <row r="217" spans="1:15">
      <c r="A217" t="s">
        <v>37</v>
      </c>
      <c r="B217" s="15">
        <v>44075</v>
      </c>
      <c r="C217" s="15">
        <v>44104</v>
      </c>
      <c r="D217">
        <f t="shared" si="21"/>
        <v>0</v>
      </c>
      <c r="E217">
        <f t="shared" si="21"/>
        <v>0</v>
      </c>
      <c r="F217">
        <f t="shared" si="21"/>
        <v>0</v>
      </c>
      <c r="G217">
        <f t="shared" si="21"/>
        <v>0</v>
      </c>
      <c r="H217">
        <f t="shared" si="21"/>
        <v>0</v>
      </c>
      <c r="I217">
        <f t="shared" si="21"/>
        <v>0</v>
      </c>
      <c r="J217">
        <f t="shared" si="21"/>
        <v>0</v>
      </c>
      <c r="K217">
        <f t="shared" si="21"/>
        <v>0</v>
      </c>
      <c r="L217">
        <f t="shared" si="21"/>
        <v>1</v>
      </c>
      <c r="M217">
        <f t="shared" si="21"/>
        <v>0</v>
      </c>
      <c r="N217">
        <f t="shared" si="21"/>
        <v>0</v>
      </c>
      <c r="O217">
        <f t="shared" si="21"/>
        <v>0</v>
      </c>
    </row>
    <row r="218" spans="1:15">
      <c r="A218" t="s">
        <v>36</v>
      </c>
      <c r="B218" s="15">
        <v>43831</v>
      </c>
      <c r="C218" s="15">
        <v>43861</v>
      </c>
      <c r="D218">
        <f t="shared" si="21"/>
        <v>1</v>
      </c>
      <c r="E218">
        <f t="shared" si="21"/>
        <v>0</v>
      </c>
      <c r="F218">
        <f t="shared" si="21"/>
        <v>0</v>
      </c>
      <c r="G218">
        <f t="shared" si="21"/>
        <v>0</v>
      </c>
      <c r="H218">
        <f t="shared" si="21"/>
        <v>0</v>
      </c>
      <c r="I218">
        <f t="shared" si="21"/>
        <v>0</v>
      </c>
      <c r="J218">
        <f t="shared" si="21"/>
        <v>0</v>
      </c>
      <c r="K218">
        <f t="shared" si="21"/>
        <v>0</v>
      </c>
      <c r="L218">
        <f t="shared" si="21"/>
        <v>0</v>
      </c>
      <c r="M218">
        <f t="shared" si="21"/>
        <v>0</v>
      </c>
      <c r="N218">
        <f t="shared" si="21"/>
        <v>0</v>
      </c>
      <c r="O218">
        <f t="shared" si="21"/>
        <v>0</v>
      </c>
    </row>
    <row r="219" spans="1:15">
      <c r="A219" t="s">
        <v>36</v>
      </c>
      <c r="B219" s="15">
        <v>43862</v>
      </c>
      <c r="C219" s="15">
        <v>43890</v>
      </c>
      <c r="D219">
        <f t="shared" si="21"/>
        <v>0</v>
      </c>
      <c r="E219">
        <f t="shared" si="21"/>
        <v>1</v>
      </c>
      <c r="F219">
        <f t="shared" si="21"/>
        <v>0</v>
      </c>
      <c r="G219">
        <f t="shared" si="21"/>
        <v>0</v>
      </c>
      <c r="H219">
        <f t="shared" si="21"/>
        <v>0</v>
      </c>
      <c r="I219">
        <f t="shared" si="21"/>
        <v>0</v>
      </c>
      <c r="J219">
        <f t="shared" si="21"/>
        <v>0</v>
      </c>
      <c r="K219">
        <f t="shared" si="21"/>
        <v>0</v>
      </c>
      <c r="L219">
        <f t="shared" si="21"/>
        <v>0</v>
      </c>
      <c r="M219">
        <f t="shared" si="21"/>
        <v>0</v>
      </c>
      <c r="N219">
        <f t="shared" si="21"/>
        <v>0</v>
      </c>
      <c r="O219">
        <f t="shared" si="21"/>
        <v>0</v>
      </c>
    </row>
    <row r="220" spans="1:15">
      <c r="A220" t="s">
        <v>36</v>
      </c>
      <c r="B220" s="15">
        <v>43891</v>
      </c>
      <c r="C220" s="15">
        <v>43921</v>
      </c>
      <c r="D220">
        <f t="shared" si="21"/>
        <v>0</v>
      </c>
      <c r="E220">
        <f t="shared" si="21"/>
        <v>0</v>
      </c>
      <c r="F220">
        <f t="shared" si="21"/>
        <v>1</v>
      </c>
      <c r="G220">
        <f t="shared" si="21"/>
        <v>0</v>
      </c>
      <c r="H220">
        <f t="shared" si="21"/>
        <v>0</v>
      </c>
      <c r="I220">
        <f t="shared" si="21"/>
        <v>0</v>
      </c>
      <c r="J220">
        <f t="shared" si="21"/>
        <v>0</v>
      </c>
      <c r="K220">
        <f t="shared" si="21"/>
        <v>0</v>
      </c>
      <c r="L220">
        <f t="shared" si="21"/>
        <v>0</v>
      </c>
      <c r="M220">
        <f t="shared" si="21"/>
        <v>0</v>
      </c>
      <c r="N220">
        <f t="shared" si="21"/>
        <v>0</v>
      </c>
      <c r="O220">
        <f t="shared" si="21"/>
        <v>0</v>
      </c>
    </row>
    <row r="221" spans="1:15">
      <c r="A221" t="s">
        <v>36</v>
      </c>
      <c r="B221" s="15">
        <v>43922</v>
      </c>
      <c r="C221" s="15">
        <v>43951</v>
      </c>
      <c r="D221">
        <f t="shared" si="21"/>
        <v>0</v>
      </c>
      <c r="E221">
        <f t="shared" si="21"/>
        <v>0</v>
      </c>
      <c r="F221">
        <f t="shared" si="21"/>
        <v>0</v>
      </c>
      <c r="G221">
        <f t="shared" si="21"/>
        <v>1</v>
      </c>
      <c r="H221">
        <f t="shared" si="21"/>
        <v>0</v>
      </c>
      <c r="I221">
        <f t="shared" si="21"/>
        <v>0</v>
      </c>
      <c r="J221">
        <f t="shared" si="21"/>
        <v>0</v>
      </c>
      <c r="K221">
        <f t="shared" si="21"/>
        <v>0</v>
      </c>
      <c r="L221">
        <f t="shared" si="21"/>
        <v>0</v>
      </c>
      <c r="M221">
        <f t="shared" si="21"/>
        <v>0</v>
      </c>
      <c r="N221">
        <f t="shared" si="21"/>
        <v>0</v>
      </c>
      <c r="O221">
        <f t="shared" si="21"/>
        <v>0</v>
      </c>
    </row>
    <row r="222" spans="1:15">
      <c r="A222" t="s">
        <v>36</v>
      </c>
      <c r="B222" s="15">
        <v>43952</v>
      </c>
      <c r="C222" s="15">
        <v>43982</v>
      </c>
      <c r="D222">
        <f t="shared" ref="D222:O231" si="22">COUNTIFS(D$1,"&gt;="&amp;$B222,D$1,"&lt;="&amp;$C222)</f>
        <v>0</v>
      </c>
      <c r="E222">
        <f t="shared" si="22"/>
        <v>0</v>
      </c>
      <c r="F222">
        <f t="shared" si="22"/>
        <v>0</v>
      </c>
      <c r="G222">
        <f t="shared" si="22"/>
        <v>0</v>
      </c>
      <c r="H222">
        <f t="shared" si="22"/>
        <v>1</v>
      </c>
      <c r="I222">
        <f t="shared" si="22"/>
        <v>0</v>
      </c>
      <c r="J222">
        <f t="shared" si="22"/>
        <v>0</v>
      </c>
      <c r="K222">
        <f t="shared" si="22"/>
        <v>0</v>
      </c>
      <c r="L222">
        <f t="shared" si="22"/>
        <v>0</v>
      </c>
      <c r="M222">
        <f t="shared" si="22"/>
        <v>0</v>
      </c>
      <c r="N222">
        <f t="shared" si="22"/>
        <v>0</v>
      </c>
      <c r="O222">
        <f t="shared" si="22"/>
        <v>0</v>
      </c>
    </row>
    <row r="223" spans="1:15">
      <c r="A223" t="s">
        <v>36</v>
      </c>
      <c r="B223" s="15">
        <v>43983</v>
      </c>
      <c r="C223" s="15">
        <v>44012</v>
      </c>
      <c r="D223">
        <f t="shared" si="22"/>
        <v>0</v>
      </c>
      <c r="E223">
        <f t="shared" si="22"/>
        <v>0</v>
      </c>
      <c r="F223">
        <f t="shared" si="22"/>
        <v>0</v>
      </c>
      <c r="G223">
        <f t="shared" si="22"/>
        <v>0</v>
      </c>
      <c r="H223">
        <f t="shared" si="22"/>
        <v>0</v>
      </c>
      <c r="I223">
        <f t="shared" si="22"/>
        <v>1</v>
      </c>
      <c r="J223">
        <f t="shared" si="22"/>
        <v>0</v>
      </c>
      <c r="K223">
        <f t="shared" si="22"/>
        <v>0</v>
      </c>
      <c r="L223">
        <f t="shared" si="22"/>
        <v>0</v>
      </c>
      <c r="M223">
        <f t="shared" si="22"/>
        <v>0</v>
      </c>
      <c r="N223">
        <f t="shared" si="22"/>
        <v>0</v>
      </c>
      <c r="O223">
        <f t="shared" si="22"/>
        <v>0</v>
      </c>
    </row>
    <row r="224" spans="1:15">
      <c r="A224" t="s">
        <v>36</v>
      </c>
      <c r="B224" s="15">
        <v>44013</v>
      </c>
      <c r="C224" s="15">
        <v>44043</v>
      </c>
      <c r="D224">
        <f t="shared" si="22"/>
        <v>0</v>
      </c>
      <c r="E224">
        <f t="shared" si="22"/>
        <v>0</v>
      </c>
      <c r="F224">
        <f t="shared" si="22"/>
        <v>0</v>
      </c>
      <c r="G224">
        <f t="shared" si="22"/>
        <v>0</v>
      </c>
      <c r="H224">
        <f t="shared" si="22"/>
        <v>0</v>
      </c>
      <c r="I224">
        <f t="shared" si="22"/>
        <v>0</v>
      </c>
      <c r="J224">
        <f t="shared" si="22"/>
        <v>1</v>
      </c>
      <c r="K224">
        <f t="shared" si="22"/>
        <v>0</v>
      </c>
      <c r="L224">
        <f t="shared" si="22"/>
        <v>0</v>
      </c>
      <c r="M224">
        <f t="shared" si="22"/>
        <v>0</v>
      </c>
      <c r="N224">
        <f t="shared" si="22"/>
        <v>0</v>
      </c>
      <c r="O224">
        <f t="shared" si="22"/>
        <v>0</v>
      </c>
    </row>
    <row r="225" spans="1:15">
      <c r="A225" t="s">
        <v>36</v>
      </c>
      <c r="B225" s="15">
        <v>44044</v>
      </c>
      <c r="C225" s="15">
        <v>44074</v>
      </c>
      <c r="D225">
        <f t="shared" si="22"/>
        <v>0</v>
      </c>
      <c r="E225">
        <f t="shared" si="22"/>
        <v>0</v>
      </c>
      <c r="F225">
        <f t="shared" si="22"/>
        <v>0</v>
      </c>
      <c r="G225">
        <f t="shared" si="22"/>
        <v>0</v>
      </c>
      <c r="H225">
        <f t="shared" si="22"/>
        <v>0</v>
      </c>
      <c r="I225">
        <f t="shared" si="22"/>
        <v>0</v>
      </c>
      <c r="J225">
        <f t="shared" si="22"/>
        <v>0</v>
      </c>
      <c r="K225">
        <f t="shared" si="22"/>
        <v>1</v>
      </c>
      <c r="L225">
        <f t="shared" si="22"/>
        <v>0</v>
      </c>
      <c r="M225">
        <f t="shared" si="22"/>
        <v>0</v>
      </c>
      <c r="N225">
        <f t="shared" si="22"/>
        <v>0</v>
      </c>
      <c r="O225">
        <f t="shared" si="22"/>
        <v>0</v>
      </c>
    </row>
    <row r="226" spans="1:15">
      <c r="A226" t="s">
        <v>36</v>
      </c>
      <c r="B226" s="15">
        <v>44075</v>
      </c>
      <c r="C226" s="15">
        <v>44104</v>
      </c>
      <c r="D226">
        <f t="shared" si="22"/>
        <v>0</v>
      </c>
      <c r="E226">
        <f t="shared" si="22"/>
        <v>0</v>
      </c>
      <c r="F226">
        <f t="shared" si="22"/>
        <v>0</v>
      </c>
      <c r="G226">
        <f t="shared" si="22"/>
        <v>0</v>
      </c>
      <c r="H226">
        <f t="shared" si="22"/>
        <v>0</v>
      </c>
      <c r="I226">
        <f t="shared" si="22"/>
        <v>0</v>
      </c>
      <c r="J226">
        <f t="shared" si="22"/>
        <v>0</v>
      </c>
      <c r="K226">
        <f t="shared" si="22"/>
        <v>0</v>
      </c>
      <c r="L226">
        <f t="shared" si="22"/>
        <v>1</v>
      </c>
      <c r="M226">
        <f t="shared" si="22"/>
        <v>0</v>
      </c>
      <c r="N226">
        <f t="shared" si="22"/>
        <v>0</v>
      </c>
      <c r="O226">
        <f t="shared" si="22"/>
        <v>0</v>
      </c>
    </row>
    <row r="227" spans="1:15">
      <c r="A227" t="s">
        <v>35</v>
      </c>
      <c r="B227" s="15">
        <v>43831</v>
      </c>
      <c r="C227" s="15">
        <v>43861</v>
      </c>
      <c r="D227">
        <f t="shared" si="22"/>
        <v>1</v>
      </c>
      <c r="E227">
        <f t="shared" si="22"/>
        <v>0</v>
      </c>
      <c r="F227">
        <f t="shared" si="22"/>
        <v>0</v>
      </c>
      <c r="G227">
        <f t="shared" si="22"/>
        <v>0</v>
      </c>
      <c r="H227">
        <f t="shared" si="22"/>
        <v>0</v>
      </c>
      <c r="I227">
        <f t="shared" si="22"/>
        <v>0</v>
      </c>
      <c r="J227">
        <f t="shared" si="22"/>
        <v>0</v>
      </c>
      <c r="K227">
        <f t="shared" si="22"/>
        <v>0</v>
      </c>
      <c r="L227">
        <f t="shared" si="22"/>
        <v>0</v>
      </c>
      <c r="M227">
        <f t="shared" si="22"/>
        <v>0</v>
      </c>
      <c r="N227">
        <f t="shared" si="22"/>
        <v>0</v>
      </c>
      <c r="O227">
        <f t="shared" si="22"/>
        <v>0</v>
      </c>
    </row>
    <row r="228" spans="1:15">
      <c r="A228" t="s">
        <v>35</v>
      </c>
      <c r="B228" s="15">
        <v>43862</v>
      </c>
      <c r="C228" s="15">
        <v>43890</v>
      </c>
      <c r="D228">
        <f t="shared" si="22"/>
        <v>0</v>
      </c>
      <c r="E228">
        <f t="shared" si="22"/>
        <v>1</v>
      </c>
      <c r="F228">
        <f t="shared" si="22"/>
        <v>0</v>
      </c>
      <c r="G228">
        <f t="shared" si="22"/>
        <v>0</v>
      </c>
      <c r="H228">
        <f t="shared" si="22"/>
        <v>0</v>
      </c>
      <c r="I228">
        <f t="shared" si="22"/>
        <v>0</v>
      </c>
      <c r="J228">
        <f t="shared" si="22"/>
        <v>0</v>
      </c>
      <c r="K228">
        <f t="shared" si="22"/>
        <v>0</v>
      </c>
      <c r="L228">
        <f t="shared" si="22"/>
        <v>0</v>
      </c>
      <c r="M228">
        <f t="shared" si="22"/>
        <v>0</v>
      </c>
      <c r="N228">
        <f t="shared" si="22"/>
        <v>0</v>
      </c>
      <c r="O228">
        <f t="shared" si="22"/>
        <v>0</v>
      </c>
    </row>
    <row r="229" spans="1:15">
      <c r="A229" t="s">
        <v>35</v>
      </c>
      <c r="B229" s="15">
        <v>43891</v>
      </c>
      <c r="C229" s="15">
        <v>43921</v>
      </c>
      <c r="D229">
        <f t="shared" si="22"/>
        <v>0</v>
      </c>
      <c r="E229">
        <f t="shared" si="22"/>
        <v>0</v>
      </c>
      <c r="F229">
        <f t="shared" si="22"/>
        <v>1</v>
      </c>
      <c r="G229">
        <f t="shared" si="22"/>
        <v>0</v>
      </c>
      <c r="H229">
        <f t="shared" si="22"/>
        <v>0</v>
      </c>
      <c r="I229">
        <f t="shared" si="22"/>
        <v>0</v>
      </c>
      <c r="J229">
        <f t="shared" si="22"/>
        <v>0</v>
      </c>
      <c r="K229">
        <f t="shared" si="22"/>
        <v>0</v>
      </c>
      <c r="L229">
        <f t="shared" si="22"/>
        <v>0</v>
      </c>
      <c r="M229">
        <f t="shared" si="22"/>
        <v>0</v>
      </c>
      <c r="N229">
        <f t="shared" si="22"/>
        <v>0</v>
      </c>
      <c r="O229">
        <f t="shared" si="22"/>
        <v>0</v>
      </c>
    </row>
    <row r="230" spans="1:15">
      <c r="A230" t="s">
        <v>35</v>
      </c>
      <c r="B230" s="15">
        <v>43922</v>
      </c>
      <c r="C230" s="15">
        <v>43951</v>
      </c>
      <c r="D230">
        <f t="shared" si="22"/>
        <v>0</v>
      </c>
      <c r="E230">
        <f t="shared" si="22"/>
        <v>0</v>
      </c>
      <c r="F230">
        <f t="shared" si="22"/>
        <v>0</v>
      </c>
      <c r="G230">
        <f t="shared" si="22"/>
        <v>1</v>
      </c>
      <c r="H230">
        <f t="shared" si="22"/>
        <v>0</v>
      </c>
      <c r="I230">
        <f t="shared" si="22"/>
        <v>0</v>
      </c>
      <c r="J230">
        <f t="shared" si="22"/>
        <v>0</v>
      </c>
      <c r="K230">
        <f t="shared" si="22"/>
        <v>0</v>
      </c>
      <c r="L230">
        <f t="shared" si="22"/>
        <v>0</v>
      </c>
      <c r="M230">
        <f t="shared" si="22"/>
        <v>0</v>
      </c>
      <c r="N230">
        <f t="shared" si="22"/>
        <v>0</v>
      </c>
      <c r="O230">
        <f t="shared" si="22"/>
        <v>0</v>
      </c>
    </row>
    <row r="231" spans="1:15">
      <c r="A231" t="s">
        <v>35</v>
      </c>
      <c r="B231" s="15">
        <v>43952</v>
      </c>
      <c r="C231" s="15">
        <v>43982</v>
      </c>
      <c r="D231">
        <f t="shared" si="22"/>
        <v>0</v>
      </c>
      <c r="E231">
        <f t="shared" si="22"/>
        <v>0</v>
      </c>
      <c r="F231">
        <f t="shared" si="22"/>
        <v>0</v>
      </c>
      <c r="G231">
        <f t="shared" si="22"/>
        <v>0</v>
      </c>
      <c r="H231">
        <f t="shared" si="22"/>
        <v>1</v>
      </c>
      <c r="I231">
        <f t="shared" si="22"/>
        <v>0</v>
      </c>
      <c r="J231">
        <f t="shared" si="22"/>
        <v>0</v>
      </c>
      <c r="K231">
        <f t="shared" si="22"/>
        <v>0</v>
      </c>
      <c r="L231">
        <f t="shared" si="22"/>
        <v>0</v>
      </c>
      <c r="M231">
        <f t="shared" si="22"/>
        <v>0</v>
      </c>
      <c r="N231">
        <f t="shared" si="22"/>
        <v>0</v>
      </c>
      <c r="O231">
        <f t="shared" si="22"/>
        <v>0</v>
      </c>
    </row>
    <row r="232" spans="1:15">
      <c r="A232" t="s">
        <v>35</v>
      </c>
      <c r="B232" s="15">
        <v>43983</v>
      </c>
      <c r="C232" s="15">
        <v>44012</v>
      </c>
      <c r="D232">
        <f t="shared" ref="D232:O241" si="23">COUNTIFS(D$1,"&gt;="&amp;$B232,D$1,"&lt;="&amp;$C232)</f>
        <v>0</v>
      </c>
      <c r="E232">
        <f t="shared" si="23"/>
        <v>0</v>
      </c>
      <c r="F232">
        <f t="shared" si="23"/>
        <v>0</v>
      </c>
      <c r="G232">
        <f t="shared" si="23"/>
        <v>0</v>
      </c>
      <c r="H232">
        <f t="shared" si="23"/>
        <v>0</v>
      </c>
      <c r="I232">
        <f t="shared" si="23"/>
        <v>1</v>
      </c>
      <c r="J232">
        <f t="shared" si="23"/>
        <v>0</v>
      </c>
      <c r="K232">
        <f t="shared" si="23"/>
        <v>0</v>
      </c>
      <c r="L232">
        <f t="shared" si="23"/>
        <v>0</v>
      </c>
      <c r="M232">
        <f t="shared" si="23"/>
        <v>0</v>
      </c>
      <c r="N232">
        <f t="shared" si="23"/>
        <v>0</v>
      </c>
      <c r="O232">
        <f t="shared" si="23"/>
        <v>0</v>
      </c>
    </row>
    <row r="233" spans="1:15">
      <c r="A233" t="s">
        <v>35</v>
      </c>
      <c r="B233" s="15">
        <v>44013</v>
      </c>
      <c r="C233" s="15">
        <v>44043</v>
      </c>
      <c r="D233">
        <f t="shared" si="23"/>
        <v>0</v>
      </c>
      <c r="E233">
        <f t="shared" si="23"/>
        <v>0</v>
      </c>
      <c r="F233">
        <f t="shared" si="23"/>
        <v>0</v>
      </c>
      <c r="G233">
        <f t="shared" si="23"/>
        <v>0</v>
      </c>
      <c r="H233">
        <f t="shared" si="23"/>
        <v>0</v>
      </c>
      <c r="I233">
        <f t="shared" si="23"/>
        <v>0</v>
      </c>
      <c r="J233">
        <f t="shared" si="23"/>
        <v>1</v>
      </c>
      <c r="K233">
        <f t="shared" si="23"/>
        <v>0</v>
      </c>
      <c r="L233">
        <f t="shared" si="23"/>
        <v>0</v>
      </c>
      <c r="M233">
        <f t="shared" si="23"/>
        <v>0</v>
      </c>
      <c r="N233">
        <f t="shared" si="23"/>
        <v>0</v>
      </c>
      <c r="O233">
        <f t="shared" si="23"/>
        <v>0</v>
      </c>
    </row>
    <row r="234" spans="1:15">
      <c r="A234" t="s">
        <v>35</v>
      </c>
      <c r="B234" s="15">
        <v>44044</v>
      </c>
      <c r="C234" s="15">
        <v>44074</v>
      </c>
      <c r="D234">
        <f t="shared" si="23"/>
        <v>0</v>
      </c>
      <c r="E234">
        <f t="shared" si="23"/>
        <v>0</v>
      </c>
      <c r="F234">
        <f t="shared" si="23"/>
        <v>0</v>
      </c>
      <c r="G234">
        <f t="shared" si="23"/>
        <v>0</v>
      </c>
      <c r="H234">
        <f t="shared" si="23"/>
        <v>0</v>
      </c>
      <c r="I234">
        <f t="shared" si="23"/>
        <v>0</v>
      </c>
      <c r="J234">
        <f t="shared" si="23"/>
        <v>0</v>
      </c>
      <c r="K234">
        <f t="shared" si="23"/>
        <v>1</v>
      </c>
      <c r="L234">
        <f t="shared" si="23"/>
        <v>0</v>
      </c>
      <c r="M234">
        <f t="shared" si="23"/>
        <v>0</v>
      </c>
      <c r="N234">
        <f t="shared" si="23"/>
        <v>0</v>
      </c>
      <c r="O234">
        <f t="shared" si="23"/>
        <v>0</v>
      </c>
    </row>
    <row r="235" spans="1:15">
      <c r="A235" t="s">
        <v>35</v>
      </c>
      <c r="B235" s="15">
        <v>44075</v>
      </c>
      <c r="C235" s="15">
        <v>44104</v>
      </c>
      <c r="D235">
        <f t="shared" si="23"/>
        <v>0</v>
      </c>
      <c r="E235">
        <f t="shared" si="23"/>
        <v>0</v>
      </c>
      <c r="F235">
        <f t="shared" si="23"/>
        <v>0</v>
      </c>
      <c r="G235">
        <f t="shared" si="23"/>
        <v>0</v>
      </c>
      <c r="H235">
        <f t="shared" si="23"/>
        <v>0</v>
      </c>
      <c r="I235">
        <f t="shared" si="23"/>
        <v>0</v>
      </c>
      <c r="J235">
        <f t="shared" si="23"/>
        <v>0</v>
      </c>
      <c r="K235">
        <f t="shared" si="23"/>
        <v>0</v>
      </c>
      <c r="L235">
        <f t="shared" si="23"/>
        <v>1</v>
      </c>
      <c r="M235">
        <f t="shared" si="23"/>
        <v>0</v>
      </c>
      <c r="N235">
        <f t="shared" si="23"/>
        <v>0</v>
      </c>
      <c r="O235">
        <f t="shared" si="23"/>
        <v>0</v>
      </c>
    </row>
    <row r="236" spans="1:15">
      <c r="A236" t="s">
        <v>34</v>
      </c>
      <c r="B236" s="15">
        <v>43831</v>
      </c>
      <c r="C236" s="15">
        <v>43861</v>
      </c>
      <c r="D236">
        <f t="shared" si="23"/>
        <v>1</v>
      </c>
      <c r="E236">
        <f t="shared" si="23"/>
        <v>0</v>
      </c>
      <c r="F236">
        <f t="shared" si="23"/>
        <v>0</v>
      </c>
      <c r="G236">
        <f t="shared" si="23"/>
        <v>0</v>
      </c>
      <c r="H236">
        <f t="shared" si="23"/>
        <v>0</v>
      </c>
      <c r="I236">
        <f t="shared" si="23"/>
        <v>0</v>
      </c>
      <c r="J236">
        <f t="shared" si="23"/>
        <v>0</v>
      </c>
      <c r="K236">
        <f t="shared" si="23"/>
        <v>0</v>
      </c>
      <c r="L236">
        <f t="shared" si="23"/>
        <v>0</v>
      </c>
      <c r="M236">
        <f t="shared" si="23"/>
        <v>0</v>
      </c>
      <c r="N236">
        <f t="shared" si="23"/>
        <v>0</v>
      </c>
      <c r="O236">
        <f t="shared" si="23"/>
        <v>0</v>
      </c>
    </row>
    <row r="237" spans="1:15">
      <c r="A237" t="s">
        <v>34</v>
      </c>
      <c r="B237" s="15">
        <v>43862</v>
      </c>
      <c r="C237" s="15">
        <v>43890</v>
      </c>
      <c r="D237">
        <f t="shared" si="23"/>
        <v>0</v>
      </c>
      <c r="E237">
        <f t="shared" si="23"/>
        <v>1</v>
      </c>
      <c r="F237">
        <f t="shared" si="23"/>
        <v>0</v>
      </c>
      <c r="G237">
        <f t="shared" si="23"/>
        <v>0</v>
      </c>
      <c r="H237">
        <f t="shared" si="23"/>
        <v>0</v>
      </c>
      <c r="I237">
        <f t="shared" si="23"/>
        <v>0</v>
      </c>
      <c r="J237">
        <f t="shared" si="23"/>
        <v>0</v>
      </c>
      <c r="K237">
        <f t="shared" si="23"/>
        <v>0</v>
      </c>
      <c r="L237">
        <f t="shared" si="23"/>
        <v>0</v>
      </c>
      <c r="M237">
        <f t="shared" si="23"/>
        <v>0</v>
      </c>
      <c r="N237">
        <f t="shared" si="23"/>
        <v>0</v>
      </c>
      <c r="O237">
        <f t="shared" si="23"/>
        <v>0</v>
      </c>
    </row>
    <row r="238" spans="1:15">
      <c r="A238" t="s">
        <v>34</v>
      </c>
      <c r="B238" s="15">
        <v>43891</v>
      </c>
      <c r="C238" s="15">
        <v>43921</v>
      </c>
      <c r="D238">
        <f t="shared" si="23"/>
        <v>0</v>
      </c>
      <c r="E238">
        <f t="shared" si="23"/>
        <v>0</v>
      </c>
      <c r="F238">
        <f t="shared" si="23"/>
        <v>1</v>
      </c>
      <c r="G238">
        <f t="shared" si="23"/>
        <v>0</v>
      </c>
      <c r="H238">
        <f t="shared" si="23"/>
        <v>0</v>
      </c>
      <c r="I238">
        <f t="shared" si="23"/>
        <v>0</v>
      </c>
      <c r="J238">
        <f t="shared" si="23"/>
        <v>0</v>
      </c>
      <c r="K238">
        <f t="shared" si="23"/>
        <v>0</v>
      </c>
      <c r="L238">
        <f t="shared" si="23"/>
        <v>0</v>
      </c>
      <c r="M238">
        <f t="shared" si="23"/>
        <v>0</v>
      </c>
      <c r="N238">
        <f t="shared" si="23"/>
        <v>0</v>
      </c>
      <c r="O238">
        <f t="shared" si="23"/>
        <v>0</v>
      </c>
    </row>
    <row r="239" spans="1:15">
      <c r="A239" t="s">
        <v>34</v>
      </c>
      <c r="B239" s="15">
        <v>43922</v>
      </c>
      <c r="C239" s="15">
        <v>43951</v>
      </c>
      <c r="D239">
        <f t="shared" si="23"/>
        <v>0</v>
      </c>
      <c r="E239">
        <f t="shared" si="23"/>
        <v>0</v>
      </c>
      <c r="F239">
        <f t="shared" si="23"/>
        <v>0</v>
      </c>
      <c r="G239">
        <f t="shared" si="23"/>
        <v>1</v>
      </c>
      <c r="H239">
        <f t="shared" si="23"/>
        <v>0</v>
      </c>
      <c r="I239">
        <f t="shared" si="23"/>
        <v>0</v>
      </c>
      <c r="J239">
        <f t="shared" si="23"/>
        <v>0</v>
      </c>
      <c r="K239">
        <f t="shared" si="23"/>
        <v>0</v>
      </c>
      <c r="L239">
        <f t="shared" si="23"/>
        <v>0</v>
      </c>
      <c r="M239">
        <f t="shared" si="23"/>
        <v>0</v>
      </c>
      <c r="N239">
        <f t="shared" si="23"/>
        <v>0</v>
      </c>
      <c r="O239">
        <f t="shared" si="23"/>
        <v>0</v>
      </c>
    </row>
    <row r="240" spans="1:15">
      <c r="A240" t="s">
        <v>34</v>
      </c>
      <c r="B240" s="15">
        <v>43952</v>
      </c>
      <c r="C240" s="15">
        <v>43982</v>
      </c>
      <c r="D240">
        <f t="shared" si="23"/>
        <v>0</v>
      </c>
      <c r="E240">
        <f t="shared" si="23"/>
        <v>0</v>
      </c>
      <c r="F240">
        <f t="shared" si="23"/>
        <v>0</v>
      </c>
      <c r="G240">
        <f t="shared" si="23"/>
        <v>0</v>
      </c>
      <c r="H240">
        <f t="shared" si="23"/>
        <v>1</v>
      </c>
      <c r="I240">
        <f t="shared" si="23"/>
        <v>0</v>
      </c>
      <c r="J240">
        <f t="shared" si="23"/>
        <v>0</v>
      </c>
      <c r="K240">
        <f t="shared" si="23"/>
        <v>0</v>
      </c>
      <c r="L240">
        <f t="shared" si="23"/>
        <v>0</v>
      </c>
      <c r="M240">
        <f t="shared" si="23"/>
        <v>0</v>
      </c>
      <c r="N240">
        <f t="shared" si="23"/>
        <v>0</v>
      </c>
      <c r="O240">
        <f t="shared" si="23"/>
        <v>0</v>
      </c>
    </row>
    <row r="241" spans="1:15">
      <c r="A241" t="s">
        <v>34</v>
      </c>
      <c r="B241" s="15">
        <v>43983</v>
      </c>
      <c r="C241" s="15">
        <v>44012</v>
      </c>
      <c r="D241">
        <f t="shared" si="23"/>
        <v>0</v>
      </c>
      <c r="E241">
        <f t="shared" si="23"/>
        <v>0</v>
      </c>
      <c r="F241">
        <f t="shared" si="23"/>
        <v>0</v>
      </c>
      <c r="G241">
        <f t="shared" si="23"/>
        <v>0</v>
      </c>
      <c r="H241">
        <f t="shared" si="23"/>
        <v>0</v>
      </c>
      <c r="I241">
        <f t="shared" si="23"/>
        <v>1</v>
      </c>
      <c r="J241">
        <f t="shared" si="23"/>
        <v>0</v>
      </c>
      <c r="K241">
        <f t="shared" si="23"/>
        <v>0</v>
      </c>
      <c r="L241">
        <f t="shared" si="23"/>
        <v>0</v>
      </c>
      <c r="M241">
        <f t="shared" si="23"/>
        <v>0</v>
      </c>
      <c r="N241">
        <f t="shared" si="23"/>
        <v>0</v>
      </c>
      <c r="O241">
        <f t="shared" si="23"/>
        <v>0</v>
      </c>
    </row>
    <row r="242" spans="1:15">
      <c r="A242" t="s">
        <v>34</v>
      </c>
      <c r="B242" s="15">
        <v>44013</v>
      </c>
      <c r="C242" s="15">
        <v>44043</v>
      </c>
      <c r="D242">
        <f t="shared" ref="D242:O251" si="24">COUNTIFS(D$1,"&gt;="&amp;$B242,D$1,"&lt;="&amp;$C242)</f>
        <v>0</v>
      </c>
      <c r="E242">
        <f t="shared" si="24"/>
        <v>0</v>
      </c>
      <c r="F242">
        <f t="shared" si="24"/>
        <v>0</v>
      </c>
      <c r="G242">
        <f t="shared" si="24"/>
        <v>0</v>
      </c>
      <c r="H242">
        <f t="shared" si="24"/>
        <v>0</v>
      </c>
      <c r="I242">
        <f t="shared" si="24"/>
        <v>0</v>
      </c>
      <c r="J242">
        <f t="shared" si="24"/>
        <v>1</v>
      </c>
      <c r="K242">
        <f t="shared" si="24"/>
        <v>0</v>
      </c>
      <c r="L242">
        <f t="shared" si="24"/>
        <v>0</v>
      </c>
      <c r="M242">
        <f t="shared" si="24"/>
        <v>0</v>
      </c>
      <c r="N242">
        <f t="shared" si="24"/>
        <v>0</v>
      </c>
      <c r="O242">
        <f t="shared" si="24"/>
        <v>0</v>
      </c>
    </row>
    <row r="243" spans="1:15">
      <c r="A243" t="s">
        <v>34</v>
      </c>
      <c r="B243" s="15">
        <v>44044</v>
      </c>
      <c r="C243" s="15">
        <v>44074</v>
      </c>
      <c r="D243">
        <f t="shared" si="24"/>
        <v>0</v>
      </c>
      <c r="E243">
        <f t="shared" si="24"/>
        <v>0</v>
      </c>
      <c r="F243">
        <f t="shared" si="24"/>
        <v>0</v>
      </c>
      <c r="G243">
        <f t="shared" si="24"/>
        <v>0</v>
      </c>
      <c r="H243">
        <f t="shared" si="24"/>
        <v>0</v>
      </c>
      <c r="I243">
        <f t="shared" si="24"/>
        <v>0</v>
      </c>
      <c r="J243">
        <f t="shared" si="24"/>
        <v>0</v>
      </c>
      <c r="K243">
        <f t="shared" si="24"/>
        <v>1</v>
      </c>
      <c r="L243">
        <f t="shared" si="24"/>
        <v>0</v>
      </c>
      <c r="M243">
        <f t="shared" si="24"/>
        <v>0</v>
      </c>
      <c r="N243">
        <f t="shared" si="24"/>
        <v>0</v>
      </c>
      <c r="O243">
        <f t="shared" si="24"/>
        <v>0</v>
      </c>
    </row>
    <row r="244" spans="1:15">
      <c r="A244" t="s">
        <v>34</v>
      </c>
      <c r="B244" s="15">
        <v>44075</v>
      </c>
      <c r="C244" s="15">
        <v>44104</v>
      </c>
      <c r="D244">
        <f t="shared" si="24"/>
        <v>0</v>
      </c>
      <c r="E244">
        <f t="shared" si="24"/>
        <v>0</v>
      </c>
      <c r="F244">
        <f t="shared" si="24"/>
        <v>0</v>
      </c>
      <c r="G244">
        <f t="shared" si="24"/>
        <v>0</v>
      </c>
      <c r="H244">
        <f t="shared" si="24"/>
        <v>0</v>
      </c>
      <c r="I244">
        <f t="shared" si="24"/>
        <v>0</v>
      </c>
      <c r="J244">
        <f t="shared" si="24"/>
        <v>0</v>
      </c>
      <c r="K244">
        <f t="shared" si="24"/>
        <v>0</v>
      </c>
      <c r="L244">
        <f t="shared" si="24"/>
        <v>1</v>
      </c>
      <c r="M244">
        <f t="shared" si="24"/>
        <v>0</v>
      </c>
      <c r="N244">
        <f t="shared" si="24"/>
        <v>0</v>
      </c>
      <c r="O244">
        <f t="shared" si="24"/>
        <v>0</v>
      </c>
    </row>
    <row r="245" spans="1:15">
      <c r="A245" t="s">
        <v>2</v>
      </c>
      <c r="B245" s="15">
        <v>43831</v>
      </c>
      <c r="C245" s="15">
        <v>43861</v>
      </c>
      <c r="D245">
        <f t="shared" si="24"/>
        <v>1</v>
      </c>
      <c r="E245">
        <f t="shared" si="24"/>
        <v>0</v>
      </c>
      <c r="F245">
        <f t="shared" si="24"/>
        <v>0</v>
      </c>
      <c r="G245">
        <f t="shared" si="24"/>
        <v>0</v>
      </c>
      <c r="H245">
        <f t="shared" si="24"/>
        <v>0</v>
      </c>
      <c r="I245">
        <f t="shared" si="24"/>
        <v>0</v>
      </c>
      <c r="J245">
        <f t="shared" si="24"/>
        <v>0</v>
      </c>
      <c r="K245">
        <f t="shared" si="24"/>
        <v>0</v>
      </c>
      <c r="L245">
        <f t="shared" si="24"/>
        <v>0</v>
      </c>
      <c r="M245">
        <f t="shared" si="24"/>
        <v>0</v>
      </c>
      <c r="N245">
        <f t="shared" si="24"/>
        <v>0</v>
      </c>
      <c r="O245">
        <f t="shared" si="24"/>
        <v>0</v>
      </c>
    </row>
    <row r="246" spans="1:15">
      <c r="A246" t="s">
        <v>2</v>
      </c>
      <c r="B246" s="15">
        <v>43862</v>
      </c>
      <c r="C246" s="15">
        <v>43890</v>
      </c>
      <c r="D246">
        <f t="shared" si="24"/>
        <v>0</v>
      </c>
      <c r="E246">
        <f t="shared" si="24"/>
        <v>1</v>
      </c>
      <c r="F246">
        <f t="shared" si="24"/>
        <v>0</v>
      </c>
      <c r="G246">
        <f t="shared" si="24"/>
        <v>0</v>
      </c>
      <c r="H246">
        <f t="shared" si="24"/>
        <v>0</v>
      </c>
      <c r="I246">
        <f t="shared" si="24"/>
        <v>0</v>
      </c>
      <c r="J246">
        <f t="shared" si="24"/>
        <v>0</v>
      </c>
      <c r="K246">
        <f t="shared" si="24"/>
        <v>0</v>
      </c>
      <c r="L246">
        <f t="shared" si="24"/>
        <v>0</v>
      </c>
      <c r="M246">
        <f t="shared" si="24"/>
        <v>0</v>
      </c>
      <c r="N246">
        <f t="shared" si="24"/>
        <v>0</v>
      </c>
      <c r="O246">
        <f t="shared" si="24"/>
        <v>0</v>
      </c>
    </row>
    <row r="247" spans="1:15">
      <c r="A247" t="s">
        <v>2</v>
      </c>
      <c r="B247" s="15">
        <v>43891</v>
      </c>
      <c r="C247" s="15">
        <v>43921</v>
      </c>
      <c r="D247">
        <f t="shared" si="24"/>
        <v>0</v>
      </c>
      <c r="E247">
        <f t="shared" si="24"/>
        <v>0</v>
      </c>
      <c r="F247">
        <f t="shared" si="24"/>
        <v>1</v>
      </c>
      <c r="G247">
        <f t="shared" si="24"/>
        <v>0</v>
      </c>
      <c r="H247">
        <f t="shared" si="24"/>
        <v>0</v>
      </c>
      <c r="I247">
        <f t="shared" si="24"/>
        <v>0</v>
      </c>
      <c r="J247">
        <f t="shared" si="24"/>
        <v>0</v>
      </c>
      <c r="K247">
        <f t="shared" si="24"/>
        <v>0</v>
      </c>
      <c r="L247">
        <f t="shared" si="24"/>
        <v>0</v>
      </c>
      <c r="M247">
        <f t="shared" si="24"/>
        <v>0</v>
      </c>
      <c r="N247">
        <f t="shared" si="24"/>
        <v>0</v>
      </c>
      <c r="O247">
        <f t="shared" si="24"/>
        <v>0</v>
      </c>
    </row>
    <row r="248" spans="1:15">
      <c r="A248" t="s">
        <v>2</v>
      </c>
      <c r="B248" s="15">
        <v>43922</v>
      </c>
      <c r="C248" s="15">
        <v>43951</v>
      </c>
      <c r="D248">
        <f t="shared" si="24"/>
        <v>0</v>
      </c>
      <c r="E248">
        <f t="shared" si="24"/>
        <v>0</v>
      </c>
      <c r="F248">
        <f t="shared" si="24"/>
        <v>0</v>
      </c>
      <c r="G248">
        <f t="shared" si="24"/>
        <v>1</v>
      </c>
      <c r="H248">
        <f t="shared" si="24"/>
        <v>0</v>
      </c>
      <c r="I248">
        <f t="shared" si="24"/>
        <v>0</v>
      </c>
      <c r="J248">
        <f t="shared" si="24"/>
        <v>0</v>
      </c>
      <c r="K248">
        <f t="shared" si="24"/>
        <v>0</v>
      </c>
      <c r="L248">
        <f t="shared" si="24"/>
        <v>0</v>
      </c>
      <c r="M248">
        <f t="shared" si="24"/>
        <v>0</v>
      </c>
      <c r="N248">
        <f t="shared" si="24"/>
        <v>0</v>
      </c>
      <c r="O248">
        <f t="shared" si="24"/>
        <v>0</v>
      </c>
    </row>
    <row r="249" spans="1:15">
      <c r="A249" t="s">
        <v>2</v>
      </c>
      <c r="B249" s="15">
        <v>43952</v>
      </c>
      <c r="C249" s="15">
        <v>43982</v>
      </c>
      <c r="D249">
        <f t="shared" si="24"/>
        <v>0</v>
      </c>
      <c r="E249">
        <f t="shared" si="24"/>
        <v>0</v>
      </c>
      <c r="F249">
        <f t="shared" si="24"/>
        <v>0</v>
      </c>
      <c r="G249">
        <f t="shared" si="24"/>
        <v>0</v>
      </c>
      <c r="H249">
        <f t="shared" si="24"/>
        <v>1</v>
      </c>
      <c r="I249">
        <f t="shared" si="24"/>
        <v>0</v>
      </c>
      <c r="J249">
        <f t="shared" si="24"/>
        <v>0</v>
      </c>
      <c r="K249">
        <f t="shared" si="24"/>
        <v>0</v>
      </c>
      <c r="L249">
        <f t="shared" si="24"/>
        <v>0</v>
      </c>
      <c r="M249">
        <f t="shared" si="24"/>
        <v>0</v>
      </c>
      <c r="N249">
        <f t="shared" si="24"/>
        <v>0</v>
      </c>
      <c r="O249">
        <f t="shared" si="24"/>
        <v>0</v>
      </c>
    </row>
    <row r="250" spans="1:15">
      <c r="A250" t="s">
        <v>2</v>
      </c>
      <c r="B250" s="15">
        <v>43983</v>
      </c>
      <c r="C250" s="15">
        <v>44012</v>
      </c>
      <c r="D250">
        <f t="shared" si="24"/>
        <v>0</v>
      </c>
      <c r="E250">
        <f t="shared" si="24"/>
        <v>0</v>
      </c>
      <c r="F250">
        <f t="shared" si="24"/>
        <v>0</v>
      </c>
      <c r="G250">
        <f t="shared" si="24"/>
        <v>0</v>
      </c>
      <c r="H250">
        <f t="shared" si="24"/>
        <v>0</v>
      </c>
      <c r="I250">
        <f t="shared" si="24"/>
        <v>1</v>
      </c>
      <c r="J250">
        <f t="shared" si="24"/>
        <v>0</v>
      </c>
      <c r="K250">
        <f t="shared" si="24"/>
        <v>0</v>
      </c>
      <c r="L250">
        <f t="shared" si="24"/>
        <v>0</v>
      </c>
      <c r="M250">
        <f t="shared" si="24"/>
        <v>0</v>
      </c>
      <c r="N250">
        <f t="shared" si="24"/>
        <v>0</v>
      </c>
      <c r="O250">
        <f t="shared" si="24"/>
        <v>0</v>
      </c>
    </row>
    <row r="251" spans="1:15">
      <c r="A251" t="s">
        <v>2</v>
      </c>
      <c r="B251" s="15">
        <v>44013</v>
      </c>
      <c r="C251" s="15">
        <v>44043</v>
      </c>
      <c r="D251">
        <f t="shared" si="24"/>
        <v>0</v>
      </c>
      <c r="E251">
        <f t="shared" si="24"/>
        <v>0</v>
      </c>
      <c r="F251">
        <f t="shared" si="24"/>
        <v>0</v>
      </c>
      <c r="G251">
        <f t="shared" si="24"/>
        <v>0</v>
      </c>
      <c r="H251">
        <f t="shared" si="24"/>
        <v>0</v>
      </c>
      <c r="I251">
        <f t="shared" si="24"/>
        <v>0</v>
      </c>
      <c r="J251">
        <f t="shared" si="24"/>
        <v>1</v>
      </c>
      <c r="K251">
        <f t="shared" si="24"/>
        <v>0</v>
      </c>
      <c r="L251">
        <f t="shared" si="24"/>
        <v>0</v>
      </c>
      <c r="M251">
        <f t="shared" si="24"/>
        <v>0</v>
      </c>
      <c r="N251">
        <f t="shared" si="24"/>
        <v>0</v>
      </c>
      <c r="O251">
        <f t="shared" si="24"/>
        <v>0</v>
      </c>
    </row>
    <row r="252" spans="1:15">
      <c r="A252" t="s">
        <v>2</v>
      </c>
      <c r="B252" s="15">
        <v>44044</v>
      </c>
      <c r="C252" s="15">
        <v>44074</v>
      </c>
      <c r="D252">
        <f t="shared" ref="D252:O261" si="25">COUNTIFS(D$1,"&gt;="&amp;$B252,D$1,"&lt;="&amp;$C252)</f>
        <v>0</v>
      </c>
      <c r="E252">
        <f t="shared" si="25"/>
        <v>0</v>
      </c>
      <c r="F252">
        <f t="shared" si="25"/>
        <v>0</v>
      </c>
      <c r="G252">
        <f t="shared" si="25"/>
        <v>0</v>
      </c>
      <c r="H252">
        <f t="shared" si="25"/>
        <v>0</v>
      </c>
      <c r="I252">
        <f t="shared" si="25"/>
        <v>0</v>
      </c>
      <c r="J252">
        <f t="shared" si="25"/>
        <v>0</v>
      </c>
      <c r="K252">
        <f t="shared" si="25"/>
        <v>1</v>
      </c>
      <c r="L252">
        <f t="shared" si="25"/>
        <v>0</v>
      </c>
      <c r="M252">
        <f t="shared" si="25"/>
        <v>0</v>
      </c>
      <c r="N252">
        <f t="shared" si="25"/>
        <v>0</v>
      </c>
      <c r="O252">
        <f t="shared" si="25"/>
        <v>0</v>
      </c>
    </row>
    <row r="253" spans="1:15">
      <c r="A253" t="s">
        <v>2</v>
      </c>
      <c r="B253" s="15">
        <v>44075</v>
      </c>
      <c r="C253" s="15">
        <v>44104</v>
      </c>
      <c r="D253">
        <f t="shared" si="25"/>
        <v>0</v>
      </c>
      <c r="E253">
        <f t="shared" si="25"/>
        <v>0</v>
      </c>
      <c r="F253">
        <f t="shared" si="25"/>
        <v>0</v>
      </c>
      <c r="G253">
        <f t="shared" si="25"/>
        <v>0</v>
      </c>
      <c r="H253">
        <f t="shared" si="25"/>
        <v>0</v>
      </c>
      <c r="I253">
        <f t="shared" si="25"/>
        <v>0</v>
      </c>
      <c r="J253">
        <f t="shared" si="25"/>
        <v>0</v>
      </c>
      <c r="K253">
        <f t="shared" si="25"/>
        <v>0</v>
      </c>
      <c r="L253">
        <f t="shared" si="25"/>
        <v>1</v>
      </c>
      <c r="M253">
        <f t="shared" si="25"/>
        <v>0</v>
      </c>
      <c r="N253">
        <f t="shared" si="25"/>
        <v>0</v>
      </c>
      <c r="O253">
        <f t="shared" si="25"/>
        <v>0</v>
      </c>
    </row>
    <row r="254" spans="1:15">
      <c r="A254" t="s">
        <v>2</v>
      </c>
      <c r="B254" s="15">
        <v>44105</v>
      </c>
      <c r="C254" s="15">
        <v>44135</v>
      </c>
      <c r="D254">
        <f t="shared" si="25"/>
        <v>0</v>
      </c>
      <c r="E254">
        <f t="shared" si="25"/>
        <v>0</v>
      </c>
      <c r="F254">
        <f t="shared" si="25"/>
        <v>0</v>
      </c>
      <c r="G254">
        <f t="shared" si="25"/>
        <v>0</v>
      </c>
      <c r="H254">
        <f t="shared" si="25"/>
        <v>0</v>
      </c>
      <c r="I254">
        <f t="shared" si="25"/>
        <v>0</v>
      </c>
      <c r="J254">
        <f t="shared" si="25"/>
        <v>0</v>
      </c>
      <c r="K254">
        <f t="shared" si="25"/>
        <v>0</v>
      </c>
      <c r="L254">
        <f t="shared" si="25"/>
        <v>0</v>
      </c>
      <c r="M254">
        <f t="shared" si="25"/>
        <v>1</v>
      </c>
      <c r="N254">
        <f t="shared" si="25"/>
        <v>0</v>
      </c>
      <c r="O254">
        <f t="shared" si="25"/>
        <v>0</v>
      </c>
    </row>
    <row r="255" spans="1:15">
      <c r="A255" t="s">
        <v>33</v>
      </c>
      <c r="B255" s="15">
        <v>43831</v>
      </c>
      <c r="C255" s="15">
        <v>43861</v>
      </c>
      <c r="D255">
        <f t="shared" si="25"/>
        <v>1</v>
      </c>
      <c r="E255">
        <f t="shared" si="25"/>
        <v>0</v>
      </c>
      <c r="F255">
        <f t="shared" si="25"/>
        <v>0</v>
      </c>
      <c r="G255">
        <f t="shared" si="25"/>
        <v>0</v>
      </c>
      <c r="H255">
        <f t="shared" si="25"/>
        <v>0</v>
      </c>
      <c r="I255">
        <f t="shared" si="25"/>
        <v>0</v>
      </c>
      <c r="J255">
        <f t="shared" si="25"/>
        <v>0</v>
      </c>
      <c r="K255">
        <f t="shared" si="25"/>
        <v>0</v>
      </c>
      <c r="L255">
        <f t="shared" si="25"/>
        <v>0</v>
      </c>
      <c r="M255">
        <f t="shared" si="25"/>
        <v>0</v>
      </c>
      <c r="N255">
        <f t="shared" si="25"/>
        <v>0</v>
      </c>
      <c r="O255">
        <f t="shared" si="25"/>
        <v>0</v>
      </c>
    </row>
    <row r="256" spans="1:15">
      <c r="A256" t="s">
        <v>33</v>
      </c>
      <c r="B256" s="15">
        <v>43862</v>
      </c>
      <c r="C256" s="15">
        <v>43890</v>
      </c>
      <c r="D256">
        <f t="shared" si="25"/>
        <v>0</v>
      </c>
      <c r="E256">
        <f t="shared" si="25"/>
        <v>1</v>
      </c>
      <c r="F256">
        <f t="shared" si="25"/>
        <v>0</v>
      </c>
      <c r="G256">
        <f t="shared" si="25"/>
        <v>0</v>
      </c>
      <c r="H256">
        <f t="shared" si="25"/>
        <v>0</v>
      </c>
      <c r="I256">
        <f t="shared" si="25"/>
        <v>0</v>
      </c>
      <c r="J256">
        <f t="shared" si="25"/>
        <v>0</v>
      </c>
      <c r="K256">
        <f t="shared" si="25"/>
        <v>0</v>
      </c>
      <c r="L256">
        <f t="shared" si="25"/>
        <v>0</v>
      </c>
      <c r="M256">
        <f t="shared" si="25"/>
        <v>0</v>
      </c>
      <c r="N256">
        <f t="shared" si="25"/>
        <v>0</v>
      </c>
      <c r="O256">
        <f t="shared" si="25"/>
        <v>0</v>
      </c>
    </row>
    <row r="257" spans="1:15">
      <c r="A257" t="s">
        <v>33</v>
      </c>
      <c r="B257" s="15">
        <v>43891</v>
      </c>
      <c r="C257" s="15">
        <v>43921</v>
      </c>
      <c r="D257">
        <f t="shared" si="25"/>
        <v>0</v>
      </c>
      <c r="E257">
        <f t="shared" si="25"/>
        <v>0</v>
      </c>
      <c r="F257">
        <f t="shared" si="25"/>
        <v>1</v>
      </c>
      <c r="G257">
        <f t="shared" si="25"/>
        <v>0</v>
      </c>
      <c r="H257">
        <f t="shared" si="25"/>
        <v>0</v>
      </c>
      <c r="I257">
        <f t="shared" si="25"/>
        <v>0</v>
      </c>
      <c r="J257">
        <f t="shared" si="25"/>
        <v>0</v>
      </c>
      <c r="K257">
        <f t="shared" si="25"/>
        <v>0</v>
      </c>
      <c r="L257">
        <f t="shared" si="25"/>
        <v>0</v>
      </c>
      <c r="M257">
        <f t="shared" si="25"/>
        <v>0</v>
      </c>
      <c r="N257">
        <f t="shared" si="25"/>
        <v>0</v>
      </c>
      <c r="O257">
        <f t="shared" si="25"/>
        <v>0</v>
      </c>
    </row>
    <row r="258" spans="1:15">
      <c r="A258" t="s">
        <v>33</v>
      </c>
      <c r="B258" s="15">
        <v>43922</v>
      </c>
      <c r="C258" s="15">
        <v>43951</v>
      </c>
      <c r="D258">
        <f t="shared" si="25"/>
        <v>0</v>
      </c>
      <c r="E258">
        <f t="shared" si="25"/>
        <v>0</v>
      </c>
      <c r="F258">
        <f t="shared" si="25"/>
        <v>0</v>
      </c>
      <c r="G258">
        <f t="shared" si="25"/>
        <v>1</v>
      </c>
      <c r="H258">
        <f t="shared" si="25"/>
        <v>0</v>
      </c>
      <c r="I258">
        <f t="shared" si="25"/>
        <v>0</v>
      </c>
      <c r="J258">
        <f t="shared" si="25"/>
        <v>0</v>
      </c>
      <c r="K258">
        <f t="shared" si="25"/>
        <v>0</v>
      </c>
      <c r="L258">
        <f t="shared" si="25"/>
        <v>0</v>
      </c>
      <c r="M258">
        <f t="shared" si="25"/>
        <v>0</v>
      </c>
      <c r="N258">
        <f t="shared" si="25"/>
        <v>0</v>
      </c>
      <c r="O258">
        <f t="shared" si="25"/>
        <v>0</v>
      </c>
    </row>
    <row r="259" spans="1:15">
      <c r="A259" t="s">
        <v>33</v>
      </c>
      <c r="B259" s="15">
        <v>43952</v>
      </c>
      <c r="C259" s="15">
        <v>43982</v>
      </c>
      <c r="D259">
        <f t="shared" si="25"/>
        <v>0</v>
      </c>
      <c r="E259">
        <f t="shared" si="25"/>
        <v>0</v>
      </c>
      <c r="F259">
        <f t="shared" si="25"/>
        <v>0</v>
      </c>
      <c r="G259">
        <f t="shared" si="25"/>
        <v>0</v>
      </c>
      <c r="H259">
        <f t="shared" si="25"/>
        <v>1</v>
      </c>
      <c r="I259">
        <f t="shared" si="25"/>
        <v>0</v>
      </c>
      <c r="J259">
        <f t="shared" si="25"/>
        <v>0</v>
      </c>
      <c r="K259">
        <f t="shared" si="25"/>
        <v>0</v>
      </c>
      <c r="L259">
        <f t="shared" si="25"/>
        <v>0</v>
      </c>
      <c r="M259">
        <f t="shared" si="25"/>
        <v>0</v>
      </c>
      <c r="N259">
        <f t="shared" si="25"/>
        <v>0</v>
      </c>
      <c r="O259">
        <f t="shared" si="25"/>
        <v>0</v>
      </c>
    </row>
    <row r="260" spans="1:15">
      <c r="A260" t="s">
        <v>33</v>
      </c>
      <c r="B260" s="15">
        <v>43983</v>
      </c>
      <c r="C260" s="15">
        <v>44012</v>
      </c>
      <c r="D260">
        <f t="shared" si="25"/>
        <v>0</v>
      </c>
      <c r="E260">
        <f t="shared" si="25"/>
        <v>0</v>
      </c>
      <c r="F260">
        <f t="shared" si="25"/>
        <v>0</v>
      </c>
      <c r="G260">
        <f t="shared" si="25"/>
        <v>0</v>
      </c>
      <c r="H260">
        <f t="shared" si="25"/>
        <v>0</v>
      </c>
      <c r="I260">
        <f t="shared" si="25"/>
        <v>1</v>
      </c>
      <c r="J260">
        <f t="shared" si="25"/>
        <v>0</v>
      </c>
      <c r="K260">
        <f t="shared" si="25"/>
        <v>0</v>
      </c>
      <c r="L260">
        <f t="shared" si="25"/>
        <v>0</v>
      </c>
      <c r="M260">
        <f t="shared" si="25"/>
        <v>0</v>
      </c>
      <c r="N260">
        <f t="shared" si="25"/>
        <v>0</v>
      </c>
      <c r="O260">
        <f t="shared" si="25"/>
        <v>0</v>
      </c>
    </row>
    <row r="261" spans="1:15">
      <c r="A261" t="s">
        <v>33</v>
      </c>
      <c r="B261" s="15">
        <v>44013</v>
      </c>
      <c r="C261" s="15">
        <v>44043</v>
      </c>
      <c r="D261">
        <f t="shared" si="25"/>
        <v>0</v>
      </c>
      <c r="E261">
        <f t="shared" si="25"/>
        <v>0</v>
      </c>
      <c r="F261">
        <f t="shared" si="25"/>
        <v>0</v>
      </c>
      <c r="G261">
        <f t="shared" si="25"/>
        <v>0</v>
      </c>
      <c r="H261">
        <f t="shared" si="25"/>
        <v>0</v>
      </c>
      <c r="I261">
        <f t="shared" si="25"/>
        <v>0</v>
      </c>
      <c r="J261">
        <f t="shared" si="25"/>
        <v>1</v>
      </c>
      <c r="K261">
        <f t="shared" si="25"/>
        <v>0</v>
      </c>
      <c r="L261">
        <f t="shared" si="25"/>
        <v>0</v>
      </c>
      <c r="M261">
        <f t="shared" si="25"/>
        <v>0</v>
      </c>
      <c r="N261">
        <f t="shared" si="25"/>
        <v>0</v>
      </c>
      <c r="O261">
        <f t="shared" si="25"/>
        <v>0</v>
      </c>
    </row>
    <row r="262" spans="1:15">
      <c r="A262" t="s">
        <v>33</v>
      </c>
      <c r="B262" s="15">
        <v>44044</v>
      </c>
      <c r="C262" s="15">
        <v>44074</v>
      </c>
      <c r="D262">
        <f t="shared" ref="D262:O271" si="26">COUNTIFS(D$1,"&gt;="&amp;$B262,D$1,"&lt;="&amp;$C262)</f>
        <v>0</v>
      </c>
      <c r="E262">
        <f t="shared" si="26"/>
        <v>0</v>
      </c>
      <c r="F262">
        <f t="shared" si="26"/>
        <v>0</v>
      </c>
      <c r="G262">
        <f t="shared" si="26"/>
        <v>0</v>
      </c>
      <c r="H262">
        <f t="shared" si="26"/>
        <v>0</v>
      </c>
      <c r="I262">
        <f t="shared" si="26"/>
        <v>0</v>
      </c>
      <c r="J262">
        <f t="shared" si="26"/>
        <v>0</v>
      </c>
      <c r="K262">
        <f t="shared" si="26"/>
        <v>1</v>
      </c>
      <c r="L262">
        <f t="shared" si="26"/>
        <v>0</v>
      </c>
      <c r="M262">
        <f t="shared" si="26"/>
        <v>0</v>
      </c>
      <c r="N262">
        <f t="shared" si="26"/>
        <v>0</v>
      </c>
      <c r="O262">
        <f t="shared" si="26"/>
        <v>0</v>
      </c>
    </row>
    <row r="263" spans="1:15">
      <c r="A263" t="s">
        <v>33</v>
      </c>
      <c r="B263" s="15">
        <v>44075</v>
      </c>
      <c r="C263" s="15">
        <v>44104</v>
      </c>
      <c r="D263">
        <f t="shared" si="26"/>
        <v>0</v>
      </c>
      <c r="E263">
        <f t="shared" si="26"/>
        <v>0</v>
      </c>
      <c r="F263">
        <f t="shared" si="26"/>
        <v>0</v>
      </c>
      <c r="G263">
        <f t="shared" si="26"/>
        <v>0</v>
      </c>
      <c r="H263">
        <f t="shared" si="26"/>
        <v>0</v>
      </c>
      <c r="I263">
        <f t="shared" si="26"/>
        <v>0</v>
      </c>
      <c r="J263">
        <f t="shared" si="26"/>
        <v>0</v>
      </c>
      <c r="K263">
        <f t="shared" si="26"/>
        <v>0</v>
      </c>
      <c r="L263">
        <f t="shared" si="26"/>
        <v>1</v>
      </c>
      <c r="M263">
        <f t="shared" si="26"/>
        <v>0</v>
      </c>
      <c r="N263">
        <f t="shared" si="26"/>
        <v>0</v>
      </c>
      <c r="O263">
        <f t="shared" si="26"/>
        <v>0</v>
      </c>
    </row>
    <row r="264" spans="1:15">
      <c r="A264" t="s">
        <v>1</v>
      </c>
      <c r="B264" s="15">
        <v>43831</v>
      </c>
      <c r="C264" s="15">
        <v>43861</v>
      </c>
      <c r="D264">
        <f t="shared" si="26"/>
        <v>1</v>
      </c>
      <c r="E264">
        <f t="shared" si="26"/>
        <v>0</v>
      </c>
      <c r="F264">
        <f t="shared" si="26"/>
        <v>0</v>
      </c>
      <c r="G264">
        <f t="shared" si="26"/>
        <v>0</v>
      </c>
      <c r="H264">
        <f t="shared" si="26"/>
        <v>0</v>
      </c>
      <c r="I264">
        <f t="shared" si="26"/>
        <v>0</v>
      </c>
      <c r="J264">
        <f t="shared" si="26"/>
        <v>0</v>
      </c>
      <c r="K264">
        <f t="shared" si="26"/>
        <v>0</v>
      </c>
      <c r="L264">
        <f t="shared" si="26"/>
        <v>0</v>
      </c>
      <c r="M264">
        <f t="shared" si="26"/>
        <v>0</v>
      </c>
      <c r="N264">
        <f t="shared" si="26"/>
        <v>0</v>
      </c>
      <c r="O264">
        <f t="shared" si="26"/>
        <v>0</v>
      </c>
    </row>
    <row r="265" spans="1:15">
      <c r="A265" t="s">
        <v>1</v>
      </c>
      <c r="B265" s="15">
        <v>43862</v>
      </c>
      <c r="C265" s="15">
        <v>43890</v>
      </c>
      <c r="D265">
        <f t="shared" si="26"/>
        <v>0</v>
      </c>
      <c r="E265">
        <f t="shared" si="26"/>
        <v>1</v>
      </c>
      <c r="F265">
        <f t="shared" si="26"/>
        <v>0</v>
      </c>
      <c r="G265">
        <f t="shared" si="26"/>
        <v>0</v>
      </c>
      <c r="H265">
        <f t="shared" si="26"/>
        <v>0</v>
      </c>
      <c r="I265">
        <f t="shared" si="26"/>
        <v>0</v>
      </c>
      <c r="J265">
        <f t="shared" si="26"/>
        <v>0</v>
      </c>
      <c r="K265">
        <f t="shared" si="26"/>
        <v>0</v>
      </c>
      <c r="L265">
        <f t="shared" si="26"/>
        <v>0</v>
      </c>
      <c r="M265">
        <f t="shared" si="26"/>
        <v>0</v>
      </c>
      <c r="N265">
        <f t="shared" si="26"/>
        <v>0</v>
      </c>
      <c r="O265">
        <f t="shared" si="26"/>
        <v>0</v>
      </c>
    </row>
    <row r="266" spans="1:15">
      <c r="A266" t="s">
        <v>1</v>
      </c>
      <c r="B266" s="15">
        <v>43891</v>
      </c>
      <c r="C266" s="15">
        <v>43921</v>
      </c>
      <c r="D266">
        <f t="shared" si="26"/>
        <v>0</v>
      </c>
      <c r="E266">
        <f t="shared" si="26"/>
        <v>0</v>
      </c>
      <c r="F266">
        <f t="shared" si="26"/>
        <v>1</v>
      </c>
      <c r="G266">
        <f t="shared" si="26"/>
        <v>0</v>
      </c>
      <c r="H266">
        <f t="shared" si="26"/>
        <v>0</v>
      </c>
      <c r="I266">
        <f t="shared" si="26"/>
        <v>0</v>
      </c>
      <c r="J266">
        <f t="shared" si="26"/>
        <v>0</v>
      </c>
      <c r="K266">
        <f t="shared" si="26"/>
        <v>0</v>
      </c>
      <c r="L266">
        <f t="shared" si="26"/>
        <v>0</v>
      </c>
      <c r="M266">
        <f t="shared" si="26"/>
        <v>0</v>
      </c>
      <c r="N266">
        <f t="shared" si="26"/>
        <v>0</v>
      </c>
      <c r="O266">
        <f t="shared" si="26"/>
        <v>0</v>
      </c>
    </row>
    <row r="267" spans="1:15">
      <c r="A267" t="s">
        <v>1</v>
      </c>
      <c r="B267" s="15">
        <v>43922</v>
      </c>
      <c r="C267" s="15">
        <v>43951</v>
      </c>
      <c r="D267">
        <f t="shared" si="26"/>
        <v>0</v>
      </c>
      <c r="E267">
        <f t="shared" si="26"/>
        <v>0</v>
      </c>
      <c r="F267">
        <f t="shared" si="26"/>
        <v>0</v>
      </c>
      <c r="G267">
        <f t="shared" si="26"/>
        <v>1</v>
      </c>
      <c r="H267">
        <f t="shared" si="26"/>
        <v>0</v>
      </c>
      <c r="I267">
        <f t="shared" si="26"/>
        <v>0</v>
      </c>
      <c r="J267">
        <f t="shared" si="26"/>
        <v>0</v>
      </c>
      <c r="K267">
        <f t="shared" si="26"/>
        <v>0</v>
      </c>
      <c r="L267">
        <f t="shared" si="26"/>
        <v>0</v>
      </c>
      <c r="M267">
        <f t="shared" si="26"/>
        <v>0</v>
      </c>
      <c r="N267">
        <f t="shared" si="26"/>
        <v>0</v>
      </c>
      <c r="O267">
        <f t="shared" si="26"/>
        <v>0</v>
      </c>
    </row>
    <row r="268" spans="1:15">
      <c r="A268" t="s">
        <v>1</v>
      </c>
      <c r="B268" s="15">
        <v>43952</v>
      </c>
      <c r="C268" s="15">
        <v>43982</v>
      </c>
      <c r="D268">
        <f t="shared" si="26"/>
        <v>0</v>
      </c>
      <c r="E268">
        <f t="shared" si="26"/>
        <v>0</v>
      </c>
      <c r="F268">
        <f t="shared" si="26"/>
        <v>0</v>
      </c>
      <c r="G268">
        <f t="shared" si="26"/>
        <v>0</v>
      </c>
      <c r="H268">
        <f t="shared" si="26"/>
        <v>1</v>
      </c>
      <c r="I268">
        <f t="shared" si="26"/>
        <v>0</v>
      </c>
      <c r="J268">
        <f t="shared" si="26"/>
        <v>0</v>
      </c>
      <c r="K268">
        <f t="shared" si="26"/>
        <v>0</v>
      </c>
      <c r="L268">
        <f t="shared" si="26"/>
        <v>0</v>
      </c>
      <c r="M268">
        <f t="shared" si="26"/>
        <v>0</v>
      </c>
      <c r="N268">
        <f t="shared" si="26"/>
        <v>0</v>
      </c>
      <c r="O268">
        <f t="shared" si="26"/>
        <v>0</v>
      </c>
    </row>
    <row r="269" spans="1:15">
      <c r="A269" t="s">
        <v>1</v>
      </c>
      <c r="B269" s="15">
        <v>43983</v>
      </c>
      <c r="C269" s="15">
        <v>44012</v>
      </c>
      <c r="D269">
        <f t="shared" si="26"/>
        <v>0</v>
      </c>
      <c r="E269">
        <f t="shared" si="26"/>
        <v>0</v>
      </c>
      <c r="F269">
        <f t="shared" si="26"/>
        <v>0</v>
      </c>
      <c r="G269">
        <f t="shared" si="26"/>
        <v>0</v>
      </c>
      <c r="H269">
        <f t="shared" si="26"/>
        <v>0</v>
      </c>
      <c r="I269">
        <f t="shared" si="26"/>
        <v>1</v>
      </c>
      <c r="J269">
        <f t="shared" si="26"/>
        <v>0</v>
      </c>
      <c r="K269">
        <f t="shared" si="26"/>
        <v>0</v>
      </c>
      <c r="L269">
        <f t="shared" si="26"/>
        <v>0</v>
      </c>
      <c r="M269">
        <f t="shared" si="26"/>
        <v>0</v>
      </c>
      <c r="N269">
        <f t="shared" si="26"/>
        <v>0</v>
      </c>
      <c r="O269">
        <f t="shared" si="26"/>
        <v>0</v>
      </c>
    </row>
    <row r="270" spans="1:15">
      <c r="A270" t="s">
        <v>1</v>
      </c>
      <c r="B270" s="15">
        <v>44013</v>
      </c>
      <c r="C270" s="15">
        <v>44043</v>
      </c>
      <c r="D270">
        <f t="shared" si="26"/>
        <v>0</v>
      </c>
      <c r="E270">
        <f t="shared" si="26"/>
        <v>0</v>
      </c>
      <c r="F270">
        <f t="shared" si="26"/>
        <v>0</v>
      </c>
      <c r="G270">
        <f t="shared" si="26"/>
        <v>0</v>
      </c>
      <c r="H270">
        <f t="shared" si="26"/>
        <v>0</v>
      </c>
      <c r="I270">
        <f t="shared" si="26"/>
        <v>0</v>
      </c>
      <c r="J270">
        <f t="shared" si="26"/>
        <v>1</v>
      </c>
      <c r="K270">
        <f t="shared" si="26"/>
        <v>0</v>
      </c>
      <c r="L270">
        <f t="shared" si="26"/>
        <v>0</v>
      </c>
      <c r="M270">
        <f t="shared" si="26"/>
        <v>0</v>
      </c>
      <c r="N270">
        <f t="shared" si="26"/>
        <v>0</v>
      </c>
      <c r="O270">
        <f t="shared" si="26"/>
        <v>0</v>
      </c>
    </row>
    <row r="271" spans="1:15">
      <c r="A271" t="s">
        <v>1</v>
      </c>
      <c r="B271" s="15">
        <v>44044</v>
      </c>
      <c r="C271" s="15">
        <v>44074</v>
      </c>
      <c r="D271">
        <f t="shared" si="26"/>
        <v>0</v>
      </c>
      <c r="E271">
        <f t="shared" si="26"/>
        <v>0</v>
      </c>
      <c r="F271">
        <f t="shared" si="26"/>
        <v>0</v>
      </c>
      <c r="G271">
        <f t="shared" si="26"/>
        <v>0</v>
      </c>
      <c r="H271">
        <f t="shared" si="26"/>
        <v>0</v>
      </c>
      <c r="I271">
        <f t="shared" si="26"/>
        <v>0</v>
      </c>
      <c r="J271">
        <f t="shared" si="26"/>
        <v>0</v>
      </c>
      <c r="K271">
        <f t="shared" si="26"/>
        <v>1</v>
      </c>
      <c r="L271">
        <f t="shared" si="26"/>
        <v>0</v>
      </c>
      <c r="M271">
        <f t="shared" si="26"/>
        <v>0</v>
      </c>
      <c r="N271">
        <f t="shared" si="26"/>
        <v>0</v>
      </c>
      <c r="O271">
        <f t="shared" si="26"/>
        <v>0</v>
      </c>
    </row>
    <row r="272" spans="1:15">
      <c r="A272" t="s">
        <v>1</v>
      </c>
      <c r="B272" s="15">
        <v>44075</v>
      </c>
      <c r="C272" s="15">
        <v>44104</v>
      </c>
      <c r="D272">
        <f t="shared" ref="D272:O281" si="27">COUNTIFS(D$1,"&gt;="&amp;$B272,D$1,"&lt;="&amp;$C272)</f>
        <v>0</v>
      </c>
      <c r="E272">
        <f t="shared" si="27"/>
        <v>0</v>
      </c>
      <c r="F272">
        <f t="shared" si="27"/>
        <v>0</v>
      </c>
      <c r="G272">
        <f t="shared" si="27"/>
        <v>0</v>
      </c>
      <c r="H272">
        <f t="shared" si="27"/>
        <v>0</v>
      </c>
      <c r="I272">
        <f t="shared" si="27"/>
        <v>0</v>
      </c>
      <c r="J272">
        <f t="shared" si="27"/>
        <v>0</v>
      </c>
      <c r="K272">
        <f t="shared" si="27"/>
        <v>0</v>
      </c>
      <c r="L272">
        <f t="shared" si="27"/>
        <v>1</v>
      </c>
      <c r="M272">
        <f t="shared" si="27"/>
        <v>0</v>
      </c>
      <c r="N272">
        <f t="shared" si="27"/>
        <v>0</v>
      </c>
      <c r="O272">
        <f t="shared" si="27"/>
        <v>0</v>
      </c>
    </row>
    <row r="273" spans="1:15">
      <c r="A273" t="s">
        <v>1</v>
      </c>
      <c r="B273" s="15">
        <v>44105</v>
      </c>
      <c r="C273" s="15">
        <v>44135</v>
      </c>
      <c r="D273">
        <f t="shared" si="27"/>
        <v>0</v>
      </c>
      <c r="E273">
        <f t="shared" si="27"/>
        <v>0</v>
      </c>
      <c r="F273">
        <f t="shared" si="27"/>
        <v>0</v>
      </c>
      <c r="G273">
        <f t="shared" si="27"/>
        <v>0</v>
      </c>
      <c r="H273">
        <f t="shared" si="27"/>
        <v>0</v>
      </c>
      <c r="I273">
        <f t="shared" si="27"/>
        <v>0</v>
      </c>
      <c r="J273">
        <f t="shared" si="27"/>
        <v>0</v>
      </c>
      <c r="K273">
        <f t="shared" si="27"/>
        <v>0</v>
      </c>
      <c r="L273">
        <f t="shared" si="27"/>
        <v>0</v>
      </c>
      <c r="M273">
        <f t="shared" si="27"/>
        <v>1</v>
      </c>
      <c r="N273">
        <f t="shared" si="27"/>
        <v>0</v>
      </c>
      <c r="O273">
        <f t="shared" si="27"/>
        <v>0</v>
      </c>
    </row>
    <row r="274" spans="1:15">
      <c r="A274" t="s">
        <v>32</v>
      </c>
      <c r="B274" s="15">
        <v>43831</v>
      </c>
      <c r="C274" s="15">
        <v>43861</v>
      </c>
      <c r="D274">
        <f t="shared" si="27"/>
        <v>1</v>
      </c>
      <c r="E274">
        <f t="shared" si="27"/>
        <v>0</v>
      </c>
      <c r="F274">
        <f t="shared" si="27"/>
        <v>0</v>
      </c>
      <c r="G274">
        <f t="shared" si="27"/>
        <v>0</v>
      </c>
      <c r="H274">
        <f t="shared" si="27"/>
        <v>0</v>
      </c>
      <c r="I274">
        <f t="shared" si="27"/>
        <v>0</v>
      </c>
      <c r="J274">
        <f t="shared" si="27"/>
        <v>0</v>
      </c>
      <c r="K274">
        <f t="shared" si="27"/>
        <v>0</v>
      </c>
      <c r="L274">
        <f t="shared" si="27"/>
        <v>0</v>
      </c>
      <c r="M274">
        <f t="shared" si="27"/>
        <v>0</v>
      </c>
      <c r="N274">
        <f t="shared" si="27"/>
        <v>0</v>
      </c>
      <c r="O274">
        <f t="shared" si="27"/>
        <v>0</v>
      </c>
    </row>
    <row r="275" spans="1:15">
      <c r="A275" t="s">
        <v>32</v>
      </c>
      <c r="B275" s="15">
        <v>43862</v>
      </c>
      <c r="C275" s="15">
        <v>43890</v>
      </c>
      <c r="D275">
        <f t="shared" si="27"/>
        <v>0</v>
      </c>
      <c r="E275">
        <f t="shared" si="27"/>
        <v>1</v>
      </c>
      <c r="F275">
        <f t="shared" si="27"/>
        <v>0</v>
      </c>
      <c r="G275">
        <f t="shared" si="27"/>
        <v>0</v>
      </c>
      <c r="H275">
        <f t="shared" si="27"/>
        <v>0</v>
      </c>
      <c r="I275">
        <f t="shared" si="27"/>
        <v>0</v>
      </c>
      <c r="J275">
        <f t="shared" si="27"/>
        <v>0</v>
      </c>
      <c r="K275">
        <f t="shared" si="27"/>
        <v>0</v>
      </c>
      <c r="L275">
        <f t="shared" si="27"/>
        <v>0</v>
      </c>
      <c r="M275">
        <f t="shared" si="27"/>
        <v>0</v>
      </c>
      <c r="N275">
        <f t="shared" si="27"/>
        <v>0</v>
      </c>
      <c r="O275">
        <f t="shared" si="27"/>
        <v>0</v>
      </c>
    </row>
    <row r="276" spans="1:15">
      <c r="A276" t="s">
        <v>32</v>
      </c>
      <c r="B276" s="15">
        <v>43891</v>
      </c>
      <c r="C276" s="15">
        <v>43921</v>
      </c>
      <c r="D276">
        <f t="shared" si="27"/>
        <v>0</v>
      </c>
      <c r="E276">
        <f t="shared" si="27"/>
        <v>0</v>
      </c>
      <c r="F276">
        <f t="shared" si="27"/>
        <v>1</v>
      </c>
      <c r="G276">
        <f t="shared" si="27"/>
        <v>0</v>
      </c>
      <c r="H276">
        <f t="shared" si="27"/>
        <v>0</v>
      </c>
      <c r="I276">
        <f t="shared" si="27"/>
        <v>0</v>
      </c>
      <c r="J276">
        <f t="shared" si="27"/>
        <v>0</v>
      </c>
      <c r="K276">
        <f t="shared" si="27"/>
        <v>0</v>
      </c>
      <c r="L276">
        <f t="shared" si="27"/>
        <v>0</v>
      </c>
      <c r="M276">
        <f t="shared" si="27"/>
        <v>0</v>
      </c>
      <c r="N276">
        <f t="shared" si="27"/>
        <v>0</v>
      </c>
      <c r="O276">
        <f t="shared" si="27"/>
        <v>0</v>
      </c>
    </row>
    <row r="277" spans="1:15">
      <c r="A277" t="s">
        <v>32</v>
      </c>
      <c r="B277" s="15">
        <v>43922</v>
      </c>
      <c r="C277" s="15">
        <v>43951</v>
      </c>
      <c r="D277">
        <f t="shared" si="27"/>
        <v>0</v>
      </c>
      <c r="E277">
        <f t="shared" si="27"/>
        <v>0</v>
      </c>
      <c r="F277">
        <f t="shared" si="27"/>
        <v>0</v>
      </c>
      <c r="G277">
        <f t="shared" si="27"/>
        <v>1</v>
      </c>
      <c r="H277">
        <f t="shared" si="27"/>
        <v>0</v>
      </c>
      <c r="I277">
        <f t="shared" si="27"/>
        <v>0</v>
      </c>
      <c r="J277">
        <f t="shared" si="27"/>
        <v>0</v>
      </c>
      <c r="K277">
        <f t="shared" si="27"/>
        <v>0</v>
      </c>
      <c r="L277">
        <f t="shared" si="27"/>
        <v>0</v>
      </c>
      <c r="M277">
        <f t="shared" si="27"/>
        <v>0</v>
      </c>
      <c r="N277">
        <f t="shared" si="27"/>
        <v>0</v>
      </c>
      <c r="O277">
        <f t="shared" si="27"/>
        <v>0</v>
      </c>
    </row>
    <row r="278" spans="1:15">
      <c r="A278" t="s">
        <v>32</v>
      </c>
      <c r="B278" s="15">
        <v>43952</v>
      </c>
      <c r="C278" s="15">
        <v>43982</v>
      </c>
      <c r="D278">
        <f t="shared" si="27"/>
        <v>0</v>
      </c>
      <c r="E278">
        <f t="shared" si="27"/>
        <v>0</v>
      </c>
      <c r="F278">
        <f t="shared" si="27"/>
        <v>0</v>
      </c>
      <c r="G278">
        <f t="shared" si="27"/>
        <v>0</v>
      </c>
      <c r="H278">
        <f t="shared" si="27"/>
        <v>1</v>
      </c>
      <c r="I278">
        <f t="shared" si="27"/>
        <v>0</v>
      </c>
      <c r="J278">
        <f t="shared" si="27"/>
        <v>0</v>
      </c>
      <c r="K278">
        <f t="shared" si="27"/>
        <v>0</v>
      </c>
      <c r="L278">
        <f t="shared" si="27"/>
        <v>0</v>
      </c>
      <c r="M278">
        <f t="shared" si="27"/>
        <v>0</v>
      </c>
      <c r="N278">
        <f t="shared" si="27"/>
        <v>0</v>
      </c>
      <c r="O278">
        <f t="shared" si="27"/>
        <v>0</v>
      </c>
    </row>
    <row r="279" spans="1:15">
      <c r="A279" t="s">
        <v>32</v>
      </c>
      <c r="B279" s="15">
        <v>43983</v>
      </c>
      <c r="C279" s="15">
        <v>44012</v>
      </c>
      <c r="D279">
        <f t="shared" si="27"/>
        <v>0</v>
      </c>
      <c r="E279">
        <f t="shared" si="27"/>
        <v>0</v>
      </c>
      <c r="F279">
        <f t="shared" si="27"/>
        <v>0</v>
      </c>
      <c r="G279">
        <f t="shared" si="27"/>
        <v>0</v>
      </c>
      <c r="H279">
        <f t="shared" si="27"/>
        <v>0</v>
      </c>
      <c r="I279">
        <f t="shared" si="27"/>
        <v>1</v>
      </c>
      <c r="J279">
        <f t="shared" si="27"/>
        <v>0</v>
      </c>
      <c r="K279">
        <f t="shared" si="27"/>
        <v>0</v>
      </c>
      <c r="L279">
        <f t="shared" si="27"/>
        <v>0</v>
      </c>
      <c r="M279">
        <f t="shared" si="27"/>
        <v>0</v>
      </c>
      <c r="N279">
        <f t="shared" si="27"/>
        <v>0</v>
      </c>
      <c r="O279">
        <f t="shared" si="27"/>
        <v>0</v>
      </c>
    </row>
    <row r="280" spans="1:15">
      <c r="A280" t="s">
        <v>32</v>
      </c>
      <c r="B280" s="15">
        <v>44013</v>
      </c>
      <c r="C280" s="15">
        <v>44043</v>
      </c>
      <c r="D280">
        <f t="shared" si="27"/>
        <v>0</v>
      </c>
      <c r="E280">
        <f t="shared" si="27"/>
        <v>0</v>
      </c>
      <c r="F280">
        <f t="shared" si="27"/>
        <v>0</v>
      </c>
      <c r="G280">
        <f t="shared" si="27"/>
        <v>0</v>
      </c>
      <c r="H280">
        <f t="shared" si="27"/>
        <v>0</v>
      </c>
      <c r="I280">
        <f t="shared" si="27"/>
        <v>0</v>
      </c>
      <c r="J280">
        <f t="shared" si="27"/>
        <v>1</v>
      </c>
      <c r="K280">
        <f t="shared" si="27"/>
        <v>0</v>
      </c>
      <c r="L280">
        <f t="shared" si="27"/>
        <v>0</v>
      </c>
      <c r="M280">
        <f t="shared" si="27"/>
        <v>0</v>
      </c>
      <c r="N280">
        <f t="shared" si="27"/>
        <v>0</v>
      </c>
      <c r="O280">
        <f t="shared" si="27"/>
        <v>0</v>
      </c>
    </row>
    <row r="281" spans="1:15">
      <c r="A281" t="s">
        <v>32</v>
      </c>
      <c r="B281" s="15">
        <v>44044</v>
      </c>
      <c r="C281" s="15">
        <v>44074</v>
      </c>
      <c r="D281">
        <f t="shared" si="27"/>
        <v>0</v>
      </c>
      <c r="E281">
        <f t="shared" si="27"/>
        <v>0</v>
      </c>
      <c r="F281">
        <f t="shared" si="27"/>
        <v>0</v>
      </c>
      <c r="G281">
        <f t="shared" si="27"/>
        <v>0</v>
      </c>
      <c r="H281">
        <f t="shared" si="27"/>
        <v>0</v>
      </c>
      <c r="I281">
        <f t="shared" si="27"/>
        <v>0</v>
      </c>
      <c r="J281">
        <f t="shared" si="27"/>
        <v>0</v>
      </c>
      <c r="K281">
        <f t="shared" si="27"/>
        <v>1</v>
      </c>
      <c r="L281">
        <f t="shared" si="27"/>
        <v>0</v>
      </c>
      <c r="M281">
        <f t="shared" si="27"/>
        <v>0</v>
      </c>
      <c r="N281">
        <f t="shared" si="27"/>
        <v>0</v>
      </c>
      <c r="O281">
        <f t="shared" si="27"/>
        <v>0</v>
      </c>
    </row>
    <row r="282" spans="1:15">
      <c r="A282" t="s">
        <v>32</v>
      </c>
      <c r="B282" s="15">
        <v>44075</v>
      </c>
      <c r="C282" s="15">
        <v>44104</v>
      </c>
      <c r="D282">
        <f t="shared" ref="D282:O293" si="28">COUNTIFS(D$1,"&gt;="&amp;$B282,D$1,"&lt;="&amp;$C282)</f>
        <v>0</v>
      </c>
      <c r="E282">
        <f t="shared" si="28"/>
        <v>0</v>
      </c>
      <c r="F282">
        <f t="shared" si="28"/>
        <v>0</v>
      </c>
      <c r="G282">
        <f t="shared" si="28"/>
        <v>0</v>
      </c>
      <c r="H282">
        <f t="shared" si="28"/>
        <v>0</v>
      </c>
      <c r="I282">
        <f t="shared" si="28"/>
        <v>0</v>
      </c>
      <c r="J282">
        <f t="shared" si="28"/>
        <v>0</v>
      </c>
      <c r="K282">
        <f t="shared" si="28"/>
        <v>0</v>
      </c>
      <c r="L282">
        <f t="shared" si="28"/>
        <v>1</v>
      </c>
      <c r="M282">
        <f t="shared" si="28"/>
        <v>0</v>
      </c>
      <c r="N282">
        <f t="shared" si="28"/>
        <v>0</v>
      </c>
      <c r="O282">
        <f t="shared" si="28"/>
        <v>0</v>
      </c>
    </row>
    <row r="283" spans="1:15">
      <c r="A283" t="s">
        <v>32</v>
      </c>
      <c r="B283" s="15">
        <v>44105</v>
      </c>
      <c r="C283" s="15">
        <v>44135</v>
      </c>
      <c r="D283">
        <f t="shared" si="28"/>
        <v>0</v>
      </c>
      <c r="E283">
        <f t="shared" si="28"/>
        <v>0</v>
      </c>
      <c r="F283">
        <f t="shared" si="28"/>
        <v>0</v>
      </c>
      <c r="G283">
        <f t="shared" si="28"/>
        <v>0</v>
      </c>
      <c r="H283">
        <f t="shared" si="28"/>
        <v>0</v>
      </c>
      <c r="I283">
        <f t="shared" si="28"/>
        <v>0</v>
      </c>
      <c r="J283">
        <f t="shared" si="28"/>
        <v>0</v>
      </c>
      <c r="K283">
        <f t="shared" si="28"/>
        <v>0</v>
      </c>
      <c r="L283">
        <f t="shared" si="28"/>
        <v>0</v>
      </c>
      <c r="M283">
        <f t="shared" si="28"/>
        <v>1</v>
      </c>
      <c r="N283">
        <f t="shared" si="28"/>
        <v>0</v>
      </c>
      <c r="O283">
        <f t="shared" si="28"/>
        <v>0</v>
      </c>
    </row>
    <row r="284" spans="1:15">
      <c r="A284" t="s">
        <v>31</v>
      </c>
      <c r="B284" s="15">
        <v>43831</v>
      </c>
      <c r="C284" s="15">
        <v>43861</v>
      </c>
      <c r="D284">
        <f t="shared" si="28"/>
        <v>1</v>
      </c>
      <c r="E284">
        <f t="shared" si="28"/>
        <v>0</v>
      </c>
      <c r="F284">
        <f t="shared" si="28"/>
        <v>0</v>
      </c>
      <c r="G284">
        <f t="shared" si="28"/>
        <v>0</v>
      </c>
      <c r="H284">
        <f t="shared" si="28"/>
        <v>0</v>
      </c>
      <c r="I284">
        <f t="shared" si="28"/>
        <v>0</v>
      </c>
      <c r="J284">
        <f t="shared" si="28"/>
        <v>0</v>
      </c>
      <c r="K284">
        <f t="shared" si="28"/>
        <v>0</v>
      </c>
      <c r="L284">
        <f t="shared" si="28"/>
        <v>0</v>
      </c>
      <c r="M284">
        <f t="shared" si="28"/>
        <v>0</v>
      </c>
      <c r="N284">
        <f t="shared" si="28"/>
        <v>0</v>
      </c>
      <c r="O284">
        <f t="shared" si="28"/>
        <v>0</v>
      </c>
    </row>
    <row r="285" spans="1:15">
      <c r="A285" t="s">
        <v>31</v>
      </c>
      <c r="B285" s="15">
        <v>43862</v>
      </c>
      <c r="C285" s="15">
        <v>43890</v>
      </c>
      <c r="D285">
        <f t="shared" si="28"/>
        <v>0</v>
      </c>
      <c r="E285">
        <f t="shared" si="28"/>
        <v>1</v>
      </c>
      <c r="F285">
        <f t="shared" si="28"/>
        <v>0</v>
      </c>
      <c r="G285">
        <f t="shared" si="28"/>
        <v>0</v>
      </c>
      <c r="H285">
        <f t="shared" si="28"/>
        <v>0</v>
      </c>
      <c r="I285">
        <f t="shared" si="28"/>
        <v>0</v>
      </c>
      <c r="J285">
        <f t="shared" si="28"/>
        <v>0</v>
      </c>
      <c r="K285">
        <f t="shared" si="28"/>
        <v>0</v>
      </c>
      <c r="L285">
        <f t="shared" si="28"/>
        <v>0</v>
      </c>
      <c r="M285">
        <f t="shared" si="28"/>
        <v>0</v>
      </c>
      <c r="N285">
        <f t="shared" si="28"/>
        <v>0</v>
      </c>
      <c r="O285">
        <f t="shared" si="28"/>
        <v>0</v>
      </c>
    </row>
    <row r="286" spans="1:15">
      <c r="A286" t="s">
        <v>31</v>
      </c>
      <c r="B286" s="15">
        <v>43891</v>
      </c>
      <c r="C286" s="15">
        <v>43921</v>
      </c>
      <c r="D286">
        <f t="shared" si="28"/>
        <v>0</v>
      </c>
      <c r="E286">
        <f t="shared" si="28"/>
        <v>0</v>
      </c>
      <c r="F286">
        <f t="shared" si="28"/>
        <v>1</v>
      </c>
      <c r="G286">
        <f t="shared" si="28"/>
        <v>0</v>
      </c>
      <c r="H286">
        <f t="shared" si="28"/>
        <v>0</v>
      </c>
      <c r="I286">
        <f t="shared" si="28"/>
        <v>0</v>
      </c>
      <c r="J286">
        <f t="shared" si="28"/>
        <v>0</v>
      </c>
      <c r="K286">
        <f t="shared" si="28"/>
        <v>0</v>
      </c>
      <c r="L286">
        <f t="shared" si="28"/>
        <v>0</v>
      </c>
      <c r="M286">
        <f t="shared" si="28"/>
        <v>0</v>
      </c>
      <c r="N286">
        <f t="shared" si="28"/>
        <v>0</v>
      </c>
      <c r="O286">
        <f t="shared" si="28"/>
        <v>0</v>
      </c>
    </row>
    <row r="287" spans="1:15">
      <c r="A287" t="s">
        <v>31</v>
      </c>
      <c r="B287" s="15">
        <v>43922</v>
      </c>
      <c r="C287" s="15">
        <v>43951</v>
      </c>
      <c r="D287">
        <f t="shared" si="28"/>
        <v>0</v>
      </c>
      <c r="E287">
        <f t="shared" si="28"/>
        <v>0</v>
      </c>
      <c r="F287">
        <f t="shared" si="28"/>
        <v>0</v>
      </c>
      <c r="G287">
        <f t="shared" si="28"/>
        <v>1</v>
      </c>
      <c r="H287">
        <f t="shared" si="28"/>
        <v>0</v>
      </c>
      <c r="I287">
        <f t="shared" si="28"/>
        <v>0</v>
      </c>
      <c r="J287">
        <f t="shared" si="28"/>
        <v>0</v>
      </c>
      <c r="K287">
        <f t="shared" si="28"/>
        <v>0</v>
      </c>
      <c r="L287">
        <f t="shared" si="28"/>
        <v>0</v>
      </c>
      <c r="M287">
        <f t="shared" si="28"/>
        <v>0</v>
      </c>
      <c r="N287">
        <f t="shared" si="28"/>
        <v>0</v>
      </c>
      <c r="O287">
        <f t="shared" si="28"/>
        <v>0</v>
      </c>
    </row>
    <row r="288" spans="1:15">
      <c r="A288" t="s">
        <v>31</v>
      </c>
      <c r="B288" s="15">
        <v>43952</v>
      </c>
      <c r="C288" s="15">
        <v>43982</v>
      </c>
      <c r="D288">
        <f t="shared" si="28"/>
        <v>0</v>
      </c>
      <c r="E288">
        <f t="shared" si="28"/>
        <v>0</v>
      </c>
      <c r="F288">
        <f t="shared" si="28"/>
        <v>0</v>
      </c>
      <c r="G288">
        <f t="shared" si="28"/>
        <v>0</v>
      </c>
      <c r="H288">
        <f t="shared" si="28"/>
        <v>1</v>
      </c>
      <c r="I288">
        <f t="shared" si="28"/>
        <v>0</v>
      </c>
      <c r="J288">
        <f t="shared" si="28"/>
        <v>0</v>
      </c>
      <c r="K288">
        <f t="shared" si="28"/>
        <v>0</v>
      </c>
      <c r="L288">
        <f t="shared" si="28"/>
        <v>0</v>
      </c>
      <c r="M288">
        <f t="shared" si="28"/>
        <v>0</v>
      </c>
      <c r="N288">
        <f t="shared" si="28"/>
        <v>0</v>
      </c>
      <c r="O288">
        <f t="shared" si="28"/>
        <v>0</v>
      </c>
    </row>
    <row r="289" spans="1:15">
      <c r="A289" t="s">
        <v>31</v>
      </c>
      <c r="B289" s="15">
        <v>43983</v>
      </c>
      <c r="C289" s="15">
        <v>44012</v>
      </c>
      <c r="D289">
        <f t="shared" si="28"/>
        <v>0</v>
      </c>
      <c r="E289">
        <f t="shared" si="28"/>
        <v>0</v>
      </c>
      <c r="F289">
        <f t="shared" si="28"/>
        <v>0</v>
      </c>
      <c r="G289">
        <f t="shared" si="28"/>
        <v>0</v>
      </c>
      <c r="H289">
        <f t="shared" si="28"/>
        <v>0</v>
      </c>
      <c r="I289">
        <f t="shared" si="28"/>
        <v>1</v>
      </c>
      <c r="J289">
        <f t="shared" si="28"/>
        <v>0</v>
      </c>
      <c r="K289">
        <f t="shared" si="28"/>
        <v>0</v>
      </c>
      <c r="L289">
        <f t="shared" si="28"/>
        <v>0</v>
      </c>
      <c r="M289">
        <f t="shared" si="28"/>
        <v>0</v>
      </c>
      <c r="N289">
        <f t="shared" si="28"/>
        <v>0</v>
      </c>
      <c r="O289">
        <f t="shared" si="28"/>
        <v>0</v>
      </c>
    </row>
    <row r="290" spans="1:15">
      <c r="A290" t="s">
        <v>31</v>
      </c>
      <c r="B290" s="15">
        <v>44013</v>
      </c>
      <c r="C290" s="15">
        <v>44043</v>
      </c>
      <c r="D290">
        <f t="shared" si="28"/>
        <v>0</v>
      </c>
      <c r="E290">
        <f t="shared" si="28"/>
        <v>0</v>
      </c>
      <c r="F290">
        <f t="shared" si="28"/>
        <v>0</v>
      </c>
      <c r="G290">
        <f t="shared" si="28"/>
        <v>0</v>
      </c>
      <c r="H290">
        <f t="shared" si="28"/>
        <v>0</v>
      </c>
      <c r="I290">
        <f t="shared" si="28"/>
        <v>0</v>
      </c>
      <c r="J290">
        <f t="shared" si="28"/>
        <v>1</v>
      </c>
      <c r="K290">
        <f t="shared" si="28"/>
        <v>0</v>
      </c>
      <c r="L290">
        <f t="shared" si="28"/>
        <v>0</v>
      </c>
      <c r="M290">
        <f t="shared" si="28"/>
        <v>0</v>
      </c>
      <c r="N290">
        <f t="shared" si="28"/>
        <v>0</v>
      </c>
      <c r="O290">
        <f t="shared" si="28"/>
        <v>0</v>
      </c>
    </row>
    <row r="291" spans="1:15">
      <c r="A291" t="s">
        <v>31</v>
      </c>
      <c r="B291" s="15">
        <v>44044</v>
      </c>
      <c r="C291" s="15">
        <v>44074</v>
      </c>
      <c r="D291">
        <f t="shared" si="28"/>
        <v>0</v>
      </c>
      <c r="E291">
        <f t="shared" si="28"/>
        <v>0</v>
      </c>
      <c r="F291">
        <f t="shared" si="28"/>
        <v>0</v>
      </c>
      <c r="G291">
        <f t="shared" si="28"/>
        <v>0</v>
      </c>
      <c r="H291">
        <f t="shared" si="28"/>
        <v>0</v>
      </c>
      <c r="I291">
        <f t="shared" si="28"/>
        <v>0</v>
      </c>
      <c r="J291">
        <f t="shared" si="28"/>
        <v>0</v>
      </c>
      <c r="K291">
        <f t="shared" si="28"/>
        <v>1</v>
      </c>
      <c r="L291">
        <f t="shared" si="28"/>
        <v>0</v>
      </c>
      <c r="M291">
        <f t="shared" si="28"/>
        <v>0</v>
      </c>
      <c r="N291">
        <f t="shared" si="28"/>
        <v>0</v>
      </c>
      <c r="O291">
        <f t="shared" si="28"/>
        <v>0</v>
      </c>
    </row>
    <row r="292" spans="1:15">
      <c r="A292" t="s">
        <v>31</v>
      </c>
      <c r="B292" s="15">
        <v>44075</v>
      </c>
      <c r="C292" s="15">
        <v>44104</v>
      </c>
      <c r="D292">
        <f t="shared" si="28"/>
        <v>0</v>
      </c>
      <c r="E292">
        <f t="shared" si="28"/>
        <v>0</v>
      </c>
      <c r="F292">
        <f t="shared" si="28"/>
        <v>0</v>
      </c>
      <c r="G292">
        <f t="shared" si="28"/>
        <v>0</v>
      </c>
      <c r="H292">
        <f t="shared" si="28"/>
        <v>0</v>
      </c>
      <c r="I292">
        <f t="shared" si="28"/>
        <v>0</v>
      </c>
      <c r="J292">
        <f t="shared" si="28"/>
        <v>0</v>
      </c>
      <c r="K292">
        <f t="shared" si="28"/>
        <v>0</v>
      </c>
      <c r="L292">
        <f t="shared" si="28"/>
        <v>1</v>
      </c>
      <c r="M292">
        <f t="shared" si="28"/>
        <v>0</v>
      </c>
      <c r="N292">
        <f t="shared" si="28"/>
        <v>0</v>
      </c>
      <c r="O292">
        <f t="shared" si="28"/>
        <v>0</v>
      </c>
    </row>
    <row r="293" spans="1:15">
      <c r="A293" t="s">
        <v>31</v>
      </c>
      <c r="B293" s="15">
        <v>44105</v>
      </c>
      <c r="C293" s="15">
        <v>44135</v>
      </c>
      <c r="D293">
        <f t="shared" si="28"/>
        <v>0</v>
      </c>
      <c r="E293">
        <f t="shared" si="28"/>
        <v>0</v>
      </c>
      <c r="F293">
        <f t="shared" si="28"/>
        <v>0</v>
      </c>
      <c r="G293">
        <f t="shared" si="28"/>
        <v>0</v>
      </c>
      <c r="H293">
        <f t="shared" si="28"/>
        <v>0</v>
      </c>
      <c r="I293">
        <f t="shared" si="28"/>
        <v>0</v>
      </c>
      <c r="J293">
        <f t="shared" si="28"/>
        <v>0</v>
      </c>
      <c r="K293">
        <f t="shared" si="28"/>
        <v>0</v>
      </c>
      <c r="L293">
        <f t="shared" si="28"/>
        <v>0</v>
      </c>
      <c r="M293">
        <f t="shared" si="28"/>
        <v>1</v>
      </c>
      <c r="N293">
        <f t="shared" si="28"/>
        <v>0</v>
      </c>
      <c r="O293">
        <f t="shared" si="28"/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FB4B5-85A6-494B-B25B-70803BB338B0}">
  <sheetPr codeName="Sheet7">
    <pageSetUpPr autoPageBreaks="0"/>
  </sheetPr>
  <dimension ref="A2:Y28"/>
  <sheetViews>
    <sheetView zoomScale="80" zoomScaleNormal="80" workbookViewId="0">
      <selection activeCell="A46" sqref="A46"/>
    </sheetView>
  </sheetViews>
  <sheetFormatPr defaultRowHeight="15"/>
  <cols>
    <col min="1" max="1" width="53" bestFit="1" customWidth="1"/>
    <col min="2" max="25" width="5.5703125" bestFit="1" customWidth="1"/>
    <col min="26" max="27" width="8.5703125" bestFit="1" customWidth="1"/>
    <col min="28" max="28" width="20" bestFit="1" customWidth="1"/>
    <col min="29" max="29" width="20.28515625" bestFit="1" customWidth="1"/>
    <col min="30" max="30" width="18.28515625" bestFit="1" customWidth="1"/>
    <col min="31" max="31" width="22.7109375" bestFit="1" customWidth="1"/>
    <col min="32" max="32" width="33.85546875" bestFit="1" customWidth="1"/>
    <col min="33" max="33" width="16.5703125" bestFit="1" customWidth="1"/>
    <col min="34" max="34" width="27.140625" bestFit="1" customWidth="1"/>
    <col min="35" max="35" width="27.28515625" bestFit="1" customWidth="1"/>
    <col min="36" max="36" width="28.7109375" bestFit="1" customWidth="1"/>
    <col min="37" max="37" width="21.5703125" bestFit="1" customWidth="1"/>
    <col min="38" max="38" width="38.7109375" bestFit="1" customWidth="1"/>
    <col min="39" max="39" width="13.7109375" bestFit="1" customWidth="1"/>
    <col min="40" max="40" width="20.140625" bestFit="1" customWidth="1"/>
    <col min="41" max="41" width="22.28515625" bestFit="1" customWidth="1"/>
    <col min="42" max="42" width="17.7109375" bestFit="1" customWidth="1"/>
    <col min="43" max="43" width="26.7109375" bestFit="1" customWidth="1"/>
    <col min="44" max="44" width="15" bestFit="1" customWidth="1"/>
    <col min="45" max="45" width="7" bestFit="1" customWidth="1"/>
    <col min="46" max="46" width="24.140625" bestFit="1" customWidth="1"/>
    <col min="47" max="48" width="25.7109375" bestFit="1" customWidth="1"/>
    <col min="49" max="49" width="45" bestFit="1" customWidth="1"/>
    <col min="50" max="50" width="20" bestFit="1" customWidth="1"/>
    <col min="51" max="51" width="20.28515625" bestFit="1" customWidth="1"/>
    <col min="52" max="52" width="18.28515625" bestFit="1" customWidth="1"/>
    <col min="53" max="53" width="22.7109375" bestFit="1" customWidth="1"/>
    <col min="54" max="54" width="33.85546875" bestFit="1" customWidth="1"/>
    <col min="55" max="55" width="16.5703125" bestFit="1" customWidth="1"/>
    <col min="56" max="56" width="27.140625" bestFit="1" customWidth="1"/>
    <col min="57" max="57" width="27.28515625" bestFit="1" customWidth="1"/>
    <col min="58" max="58" width="28.7109375" bestFit="1" customWidth="1"/>
    <col min="59" max="59" width="21.5703125" bestFit="1" customWidth="1"/>
    <col min="60" max="60" width="38.7109375" bestFit="1" customWidth="1"/>
    <col min="61" max="61" width="13.7109375" bestFit="1" customWidth="1"/>
    <col min="62" max="62" width="20.140625" bestFit="1" customWidth="1"/>
    <col min="63" max="63" width="22.28515625" bestFit="1" customWidth="1"/>
    <col min="64" max="64" width="17.7109375" bestFit="1" customWidth="1"/>
    <col min="65" max="65" width="26.7109375" bestFit="1" customWidth="1"/>
    <col min="66" max="66" width="15" bestFit="1" customWidth="1"/>
    <col min="67" max="67" width="7" bestFit="1" customWidth="1"/>
    <col min="68" max="68" width="24.140625" bestFit="1" customWidth="1"/>
    <col min="69" max="70" width="25.7109375" bestFit="1" customWidth="1"/>
    <col min="71" max="71" width="45" bestFit="1" customWidth="1"/>
    <col min="72" max="72" width="20" bestFit="1" customWidth="1"/>
    <col min="73" max="73" width="20.28515625" bestFit="1" customWidth="1"/>
    <col min="74" max="74" width="18.28515625" bestFit="1" customWidth="1"/>
    <col min="75" max="75" width="22.7109375" bestFit="1" customWidth="1"/>
    <col min="76" max="76" width="33.85546875" bestFit="1" customWidth="1"/>
    <col min="77" max="77" width="16.5703125" bestFit="1" customWidth="1"/>
    <col min="78" max="78" width="27.140625" bestFit="1" customWidth="1"/>
    <col min="79" max="79" width="27.28515625" bestFit="1" customWidth="1"/>
    <col min="80" max="80" width="28.7109375" bestFit="1" customWidth="1"/>
    <col min="81" max="81" width="21.5703125" bestFit="1" customWidth="1"/>
    <col min="82" max="82" width="38.7109375" bestFit="1" customWidth="1"/>
    <col min="83" max="83" width="13.7109375" bestFit="1" customWidth="1"/>
    <col min="84" max="84" width="20.140625" bestFit="1" customWidth="1"/>
    <col min="85" max="85" width="22.28515625" bestFit="1" customWidth="1"/>
    <col min="86" max="86" width="17.7109375" bestFit="1" customWidth="1"/>
    <col min="87" max="87" width="26.7109375" bestFit="1" customWidth="1"/>
    <col min="88" max="88" width="15" bestFit="1" customWidth="1"/>
    <col min="89" max="89" width="7" bestFit="1" customWidth="1"/>
    <col min="90" max="90" width="24.140625" bestFit="1" customWidth="1"/>
    <col min="91" max="92" width="25.7109375" bestFit="1" customWidth="1"/>
    <col min="93" max="93" width="45" bestFit="1" customWidth="1"/>
    <col min="94" max="94" width="20" bestFit="1" customWidth="1"/>
    <col min="95" max="95" width="20.28515625" bestFit="1" customWidth="1"/>
    <col min="96" max="96" width="18.28515625" bestFit="1" customWidth="1"/>
    <col min="97" max="97" width="22.7109375" bestFit="1" customWidth="1"/>
    <col min="98" max="98" width="33.85546875" bestFit="1" customWidth="1"/>
    <col min="99" max="99" width="16.5703125" bestFit="1" customWidth="1"/>
    <col min="100" max="100" width="27.140625" bestFit="1" customWidth="1"/>
    <col min="101" max="101" width="27.28515625" bestFit="1" customWidth="1"/>
    <col min="102" max="102" width="28.7109375" bestFit="1" customWidth="1"/>
    <col min="103" max="103" width="21.5703125" bestFit="1" customWidth="1"/>
    <col min="104" max="104" width="38.7109375" bestFit="1" customWidth="1"/>
    <col min="105" max="105" width="13.7109375" bestFit="1" customWidth="1"/>
    <col min="106" max="106" width="20.140625" bestFit="1" customWidth="1"/>
    <col min="107" max="107" width="22.28515625" bestFit="1" customWidth="1"/>
    <col min="108" max="108" width="17.7109375" bestFit="1" customWidth="1"/>
    <col min="109" max="109" width="26.7109375" bestFit="1" customWidth="1"/>
    <col min="110" max="110" width="15" bestFit="1" customWidth="1"/>
    <col min="111" max="111" width="7" bestFit="1" customWidth="1"/>
    <col min="112" max="112" width="24.140625" bestFit="1" customWidth="1"/>
    <col min="113" max="114" width="25.7109375" bestFit="1" customWidth="1"/>
    <col min="115" max="115" width="45" bestFit="1" customWidth="1"/>
    <col min="116" max="116" width="20" bestFit="1" customWidth="1"/>
    <col min="117" max="117" width="20.28515625" bestFit="1" customWidth="1"/>
    <col min="118" max="118" width="18.28515625" bestFit="1" customWidth="1"/>
    <col min="119" max="119" width="22.7109375" bestFit="1" customWidth="1"/>
    <col min="120" max="120" width="33.85546875" bestFit="1" customWidth="1"/>
    <col min="121" max="121" width="16.5703125" bestFit="1" customWidth="1"/>
    <col min="122" max="122" width="27.140625" bestFit="1" customWidth="1"/>
    <col min="123" max="123" width="27.28515625" bestFit="1" customWidth="1"/>
    <col min="124" max="124" width="28.7109375" bestFit="1" customWidth="1"/>
    <col min="125" max="125" width="21.5703125" bestFit="1" customWidth="1"/>
    <col min="126" max="126" width="38.7109375" bestFit="1" customWidth="1"/>
    <col min="127" max="127" width="13.7109375" bestFit="1" customWidth="1"/>
    <col min="128" max="128" width="20.140625" bestFit="1" customWidth="1"/>
    <col min="129" max="129" width="22.28515625" bestFit="1" customWidth="1"/>
    <col min="130" max="130" width="17.7109375" bestFit="1" customWidth="1"/>
    <col min="131" max="131" width="26.7109375" bestFit="1" customWidth="1"/>
    <col min="132" max="132" width="15" bestFit="1" customWidth="1"/>
    <col min="133" max="133" width="7" bestFit="1" customWidth="1"/>
    <col min="134" max="134" width="24.140625" bestFit="1" customWidth="1"/>
    <col min="135" max="136" width="25.7109375" bestFit="1" customWidth="1"/>
    <col min="137" max="137" width="45" bestFit="1" customWidth="1"/>
    <col min="138" max="138" width="20" bestFit="1" customWidth="1"/>
    <col min="139" max="139" width="20.28515625" bestFit="1" customWidth="1"/>
    <col min="140" max="140" width="18.28515625" bestFit="1" customWidth="1"/>
    <col min="141" max="141" width="22.7109375" bestFit="1" customWidth="1"/>
    <col min="142" max="142" width="33.85546875" bestFit="1" customWidth="1"/>
    <col min="143" max="143" width="16.5703125" bestFit="1" customWidth="1"/>
    <col min="144" max="144" width="27.140625" bestFit="1" customWidth="1"/>
    <col min="145" max="145" width="27.28515625" bestFit="1" customWidth="1"/>
    <col min="146" max="146" width="28.7109375" bestFit="1" customWidth="1"/>
    <col min="147" max="147" width="21.5703125" bestFit="1" customWidth="1"/>
    <col min="148" max="148" width="38.7109375" bestFit="1" customWidth="1"/>
    <col min="149" max="149" width="13.7109375" bestFit="1" customWidth="1"/>
    <col min="150" max="150" width="20.140625" bestFit="1" customWidth="1"/>
    <col min="151" max="151" width="22.28515625" bestFit="1" customWidth="1"/>
    <col min="152" max="152" width="17.7109375" bestFit="1" customWidth="1"/>
    <col min="153" max="153" width="26.7109375" bestFit="1" customWidth="1"/>
    <col min="154" max="154" width="15" bestFit="1" customWidth="1"/>
    <col min="155" max="155" width="7" bestFit="1" customWidth="1"/>
    <col min="156" max="156" width="24.140625" bestFit="1" customWidth="1"/>
    <col min="157" max="158" width="25.7109375" bestFit="1" customWidth="1"/>
    <col min="159" max="159" width="45" bestFit="1" customWidth="1"/>
    <col min="160" max="160" width="20" bestFit="1" customWidth="1"/>
    <col min="161" max="161" width="20.28515625" bestFit="1" customWidth="1"/>
    <col min="162" max="162" width="18.28515625" bestFit="1" customWidth="1"/>
    <col min="163" max="163" width="22.7109375" bestFit="1" customWidth="1"/>
    <col min="164" max="164" width="33.85546875" bestFit="1" customWidth="1"/>
    <col min="165" max="165" width="16.5703125" bestFit="1" customWidth="1"/>
    <col min="166" max="166" width="27.140625" bestFit="1" customWidth="1"/>
    <col min="167" max="167" width="27.28515625" bestFit="1" customWidth="1"/>
    <col min="168" max="168" width="28.7109375" bestFit="1" customWidth="1"/>
    <col min="169" max="169" width="21.5703125" bestFit="1" customWidth="1"/>
    <col min="170" max="170" width="38.7109375" bestFit="1" customWidth="1"/>
    <col min="171" max="171" width="13.7109375" bestFit="1" customWidth="1"/>
    <col min="172" max="172" width="20.140625" bestFit="1" customWidth="1"/>
    <col min="173" max="173" width="22.28515625" bestFit="1" customWidth="1"/>
    <col min="174" max="174" width="17.7109375" bestFit="1" customWidth="1"/>
    <col min="175" max="175" width="26.7109375" bestFit="1" customWidth="1"/>
    <col min="176" max="176" width="15" bestFit="1" customWidth="1"/>
    <col min="177" max="177" width="7" bestFit="1" customWidth="1"/>
    <col min="178" max="178" width="24.140625" bestFit="1" customWidth="1"/>
    <col min="179" max="180" width="25.7109375" bestFit="1" customWidth="1"/>
    <col min="181" max="181" width="45" bestFit="1" customWidth="1"/>
    <col min="182" max="182" width="20" bestFit="1" customWidth="1"/>
    <col min="183" max="183" width="20.28515625" bestFit="1" customWidth="1"/>
    <col min="184" max="184" width="18.28515625" bestFit="1" customWidth="1"/>
    <col min="185" max="185" width="22.7109375" bestFit="1" customWidth="1"/>
    <col min="186" max="186" width="33.85546875" bestFit="1" customWidth="1"/>
    <col min="187" max="187" width="16.5703125" bestFit="1" customWidth="1"/>
    <col min="188" max="188" width="27.140625" bestFit="1" customWidth="1"/>
    <col min="189" max="189" width="27.28515625" bestFit="1" customWidth="1"/>
    <col min="190" max="190" width="28.7109375" bestFit="1" customWidth="1"/>
    <col min="191" max="191" width="21.5703125" bestFit="1" customWidth="1"/>
    <col min="192" max="192" width="38.7109375" bestFit="1" customWidth="1"/>
    <col min="193" max="193" width="13.7109375" bestFit="1" customWidth="1"/>
    <col min="194" max="194" width="20.140625" bestFit="1" customWidth="1"/>
    <col min="195" max="195" width="22.28515625" bestFit="1" customWidth="1"/>
    <col min="196" max="196" width="17.7109375" bestFit="1" customWidth="1"/>
    <col min="197" max="197" width="26.7109375" bestFit="1" customWidth="1"/>
    <col min="198" max="198" width="15" bestFit="1" customWidth="1"/>
    <col min="199" max="199" width="7" bestFit="1" customWidth="1"/>
    <col min="200" max="200" width="24.140625" bestFit="1" customWidth="1"/>
    <col min="201" max="202" width="25.7109375" bestFit="1" customWidth="1"/>
    <col min="203" max="203" width="45" bestFit="1" customWidth="1"/>
    <col min="204" max="204" width="20" bestFit="1" customWidth="1"/>
    <col min="205" max="205" width="20.28515625" bestFit="1" customWidth="1"/>
    <col min="206" max="206" width="18.28515625" bestFit="1" customWidth="1"/>
    <col min="207" max="207" width="22.7109375" bestFit="1" customWidth="1"/>
    <col min="208" max="208" width="33.85546875" bestFit="1" customWidth="1"/>
    <col min="209" max="209" width="16.5703125" bestFit="1" customWidth="1"/>
    <col min="210" max="210" width="27.140625" bestFit="1" customWidth="1"/>
    <col min="211" max="211" width="27.28515625" bestFit="1" customWidth="1"/>
    <col min="212" max="212" width="28.7109375" bestFit="1" customWidth="1"/>
    <col min="213" max="213" width="21.5703125" bestFit="1" customWidth="1"/>
    <col min="214" max="214" width="38.7109375" bestFit="1" customWidth="1"/>
    <col min="215" max="215" width="13.7109375" bestFit="1" customWidth="1"/>
    <col min="216" max="216" width="20.140625" bestFit="1" customWidth="1"/>
    <col min="217" max="217" width="22.28515625" bestFit="1" customWidth="1"/>
    <col min="218" max="218" width="17.7109375" bestFit="1" customWidth="1"/>
    <col min="219" max="219" width="26.7109375" bestFit="1" customWidth="1"/>
    <col min="220" max="220" width="15" bestFit="1" customWidth="1"/>
    <col min="221" max="221" width="7" bestFit="1" customWidth="1"/>
    <col min="222" max="222" width="24.140625" bestFit="1" customWidth="1"/>
    <col min="223" max="224" width="25.7109375" bestFit="1" customWidth="1"/>
    <col min="225" max="225" width="45" bestFit="1" customWidth="1"/>
    <col min="226" max="226" width="20" bestFit="1" customWidth="1"/>
    <col min="227" max="227" width="20.28515625" bestFit="1" customWidth="1"/>
    <col min="228" max="228" width="18.28515625" bestFit="1" customWidth="1"/>
    <col min="229" max="229" width="22.7109375" bestFit="1" customWidth="1"/>
    <col min="230" max="230" width="33.85546875" bestFit="1" customWidth="1"/>
    <col min="231" max="231" width="16.5703125" bestFit="1" customWidth="1"/>
    <col min="232" max="232" width="27.140625" bestFit="1" customWidth="1"/>
    <col min="233" max="233" width="27.28515625" bestFit="1" customWidth="1"/>
    <col min="234" max="234" width="28.7109375" bestFit="1" customWidth="1"/>
    <col min="235" max="235" width="21.5703125" bestFit="1" customWidth="1"/>
    <col min="236" max="236" width="38.7109375" bestFit="1" customWidth="1"/>
    <col min="237" max="237" width="13.7109375" bestFit="1" customWidth="1"/>
    <col min="238" max="238" width="20.140625" bestFit="1" customWidth="1"/>
    <col min="239" max="239" width="22.28515625" bestFit="1" customWidth="1"/>
    <col min="240" max="240" width="17.7109375" bestFit="1" customWidth="1"/>
    <col min="241" max="241" width="26.7109375" bestFit="1" customWidth="1"/>
    <col min="242" max="242" width="15" bestFit="1" customWidth="1"/>
    <col min="243" max="243" width="7" bestFit="1" customWidth="1"/>
    <col min="244" max="244" width="24.140625" bestFit="1" customWidth="1"/>
    <col min="245" max="246" width="25.7109375" bestFit="1" customWidth="1"/>
    <col min="247" max="247" width="45" bestFit="1" customWidth="1"/>
    <col min="248" max="248" width="20" bestFit="1" customWidth="1"/>
    <col min="249" max="249" width="20.28515625" bestFit="1" customWidth="1"/>
    <col min="250" max="250" width="18.28515625" bestFit="1" customWidth="1"/>
    <col min="251" max="251" width="22.7109375" bestFit="1" customWidth="1"/>
    <col min="252" max="252" width="33.85546875" bestFit="1" customWidth="1"/>
    <col min="253" max="253" width="16.5703125" bestFit="1" customWidth="1"/>
    <col min="254" max="254" width="27.140625" bestFit="1" customWidth="1"/>
    <col min="255" max="255" width="27.28515625" bestFit="1" customWidth="1"/>
    <col min="256" max="256" width="28.7109375" bestFit="1" customWidth="1"/>
    <col min="257" max="257" width="21.5703125" bestFit="1" customWidth="1"/>
    <col min="258" max="258" width="38.7109375" bestFit="1" customWidth="1"/>
    <col min="259" max="259" width="13.7109375" bestFit="1" customWidth="1"/>
    <col min="260" max="260" width="20.140625" bestFit="1" customWidth="1"/>
    <col min="261" max="261" width="22.28515625" bestFit="1" customWidth="1"/>
    <col min="262" max="262" width="17.7109375" bestFit="1" customWidth="1"/>
    <col min="263" max="263" width="26.7109375" bestFit="1" customWidth="1"/>
    <col min="264" max="264" width="15" bestFit="1" customWidth="1"/>
    <col min="265" max="265" width="7" bestFit="1" customWidth="1"/>
    <col min="266" max="266" width="24.140625" bestFit="1" customWidth="1"/>
    <col min="267" max="268" width="25.7109375" bestFit="1" customWidth="1"/>
    <col min="269" max="269" width="45" bestFit="1" customWidth="1"/>
    <col min="270" max="270" width="20" bestFit="1" customWidth="1"/>
    <col min="271" max="271" width="20.28515625" bestFit="1" customWidth="1"/>
    <col min="272" max="272" width="18.28515625" bestFit="1" customWidth="1"/>
    <col min="273" max="273" width="22.7109375" bestFit="1" customWidth="1"/>
    <col min="274" max="274" width="33.85546875" bestFit="1" customWidth="1"/>
    <col min="275" max="275" width="16.5703125" bestFit="1" customWidth="1"/>
    <col min="276" max="276" width="27.140625" bestFit="1" customWidth="1"/>
    <col min="277" max="277" width="27.28515625" bestFit="1" customWidth="1"/>
    <col min="278" max="278" width="28.7109375" bestFit="1" customWidth="1"/>
    <col min="279" max="279" width="21.5703125" bestFit="1" customWidth="1"/>
    <col min="280" max="280" width="38.7109375" bestFit="1" customWidth="1"/>
    <col min="281" max="281" width="13.7109375" bestFit="1" customWidth="1"/>
    <col min="282" max="282" width="20.140625" bestFit="1" customWidth="1"/>
    <col min="283" max="283" width="22.28515625" bestFit="1" customWidth="1"/>
    <col min="284" max="284" width="17.7109375" bestFit="1" customWidth="1"/>
    <col min="285" max="285" width="26.7109375" bestFit="1" customWidth="1"/>
    <col min="286" max="286" width="15" bestFit="1" customWidth="1"/>
    <col min="287" max="287" width="7" bestFit="1" customWidth="1"/>
    <col min="288" max="288" width="24.140625" bestFit="1" customWidth="1"/>
    <col min="289" max="290" width="25.7109375" bestFit="1" customWidth="1"/>
    <col min="291" max="291" width="45" bestFit="1" customWidth="1"/>
    <col min="292" max="292" width="20" bestFit="1" customWidth="1"/>
    <col min="293" max="293" width="20.28515625" bestFit="1" customWidth="1"/>
    <col min="294" max="294" width="18.28515625" bestFit="1" customWidth="1"/>
    <col min="295" max="295" width="22.7109375" bestFit="1" customWidth="1"/>
    <col min="296" max="296" width="33.85546875" bestFit="1" customWidth="1"/>
    <col min="297" max="297" width="16.5703125" bestFit="1" customWidth="1"/>
    <col min="298" max="298" width="27.140625" bestFit="1" customWidth="1"/>
    <col min="299" max="299" width="27.28515625" bestFit="1" customWidth="1"/>
    <col min="300" max="300" width="28.7109375" bestFit="1" customWidth="1"/>
    <col min="301" max="301" width="21.5703125" bestFit="1" customWidth="1"/>
    <col min="302" max="302" width="38.7109375" bestFit="1" customWidth="1"/>
    <col min="303" max="303" width="13.7109375" bestFit="1" customWidth="1"/>
    <col min="304" max="304" width="20.140625" bestFit="1" customWidth="1"/>
    <col min="305" max="305" width="22.28515625" bestFit="1" customWidth="1"/>
    <col min="306" max="306" width="17.7109375" bestFit="1" customWidth="1"/>
    <col min="307" max="307" width="26.7109375" bestFit="1" customWidth="1"/>
    <col min="308" max="308" width="15" bestFit="1" customWidth="1"/>
    <col min="309" max="309" width="7" bestFit="1" customWidth="1"/>
    <col min="310" max="310" width="24.140625" bestFit="1" customWidth="1"/>
    <col min="311" max="312" width="25.7109375" bestFit="1" customWidth="1"/>
    <col min="313" max="313" width="45" bestFit="1" customWidth="1"/>
    <col min="314" max="314" width="20" bestFit="1" customWidth="1"/>
    <col min="315" max="315" width="20.28515625" bestFit="1" customWidth="1"/>
    <col min="316" max="316" width="18.28515625" bestFit="1" customWidth="1"/>
    <col min="317" max="317" width="22.7109375" bestFit="1" customWidth="1"/>
    <col min="318" max="318" width="33.85546875" bestFit="1" customWidth="1"/>
    <col min="319" max="319" width="16.5703125" bestFit="1" customWidth="1"/>
    <col min="320" max="320" width="27.140625" bestFit="1" customWidth="1"/>
    <col min="321" max="321" width="27.28515625" bestFit="1" customWidth="1"/>
    <col min="322" max="322" width="28.7109375" bestFit="1" customWidth="1"/>
    <col min="323" max="323" width="21.5703125" bestFit="1" customWidth="1"/>
    <col min="324" max="324" width="38.7109375" bestFit="1" customWidth="1"/>
    <col min="325" max="325" width="13.7109375" bestFit="1" customWidth="1"/>
    <col min="326" max="326" width="20.140625" bestFit="1" customWidth="1"/>
    <col min="327" max="327" width="22.28515625" bestFit="1" customWidth="1"/>
    <col min="328" max="328" width="17.7109375" bestFit="1" customWidth="1"/>
    <col min="329" max="329" width="26.7109375" bestFit="1" customWidth="1"/>
    <col min="330" max="330" width="15" bestFit="1" customWidth="1"/>
    <col min="331" max="331" width="7" bestFit="1" customWidth="1"/>
    <col min="332" max="332" width="24.140625" bestFit="1" customWidth="1"/>
    <col min="333" max="334" width="25.7109375" bestFit="1" customWidth="1"/>
    <col min="335" max="335" width="45" bestFit="1" customWidth="1"/>
    <col min="336" max="336" width="20" bestFit="1" customWidth="1"/>
    <col min="337" max="337" width="20.28515625" bestFit="1" customWidth="1"/>
    <col min="338" max="338" width="18.28515625" bestFit="1" customWidth="1"/>
    <col min="339" max="339" width="22.7109375" bestFit="1" customWidth="1"/>
    <col min="340" max="340" width="33.85546875" bestFit="1" customWidth="1"/>
    <col min="341" max="341" width="16.5703125" bestFit="1" customWidth="1"/>
    <col min="342" max="342" width="27.140625" bestFit="1" customWidth="1"/>
    <col min="343" max="343" width="27.28515625" bestFit="1" customWidth="1"/>
    <col min="344" max="344" width="28.7109375" bestFit="1" customWidth="1"/>
    <col min="345" max="345" width="21.5703125" bestFit="1" customWidth="1"/>
    <col min="346" max="346" width="38.7109375" bestFit="1" customWidth="1"/>
    <col min="347" max="347" width="13.7109375" bestFit="1" customWidth="1"/>
    <col min="348" max="348" width="20.140625" bestFit="1" customWidth="1"/>
    <col min="349" max="349" width="22.28515625" bestFit="1" customWidth="1"/>
    <col min="350" max="350" width="17.7109375" bestFit="1" customWidth="1"/>
    <col min="351" max="351" width="26.7109375" bestFit="1" customWidth="1"/>
    <col min="352" max="352" width="15" bestFit="1" customWidth="1"/>
    <col min="353" max="353" width="7" bestFit="1" customWidth="1"/>
    <col min="354" max="354" width="24.140625" bestFit="1" customWidth="1"/>
    <col min="355" max="356" width="25.7109375" bestFit="1" customWidth="1"/>
    <col min="357" max="357" width="45" bestFit="1" customWidth="1"/>
    <col min="358" max="358" width="20" bestFit="1" customWidth="1"/>
    <col min="359" max="359" width="20.28515625" bestFit="1" customWidth="1"/>
    <col min="360" max="360" width="18.28515625" bestFit="1" customWidth="1"/>
    <col min="361" max="361" width="22.7109375" bestFit="1" customWidth="1"/>
    <col min="362" max="362" width="33.85546875" bestFit="1" customWidth="1"/>
    <col min="363" max="363" width="16.5703125" bestFit="1" customWidth="1"/>
    <col min="364" max="364" width="27.140625" bestFit="1" customWidth="1"/>
    <col min="365" max="365" width="27.28515625" bestFit="1" customWidth="1"/>
    <col min="366" max="366" width="28.7109375" bestFit="1" customWidth="1"/>
    <col min="367" max="367" width="21.5703125" bestFit="1" customWidth="1"/>
    <col min="368" max="368" width="38.7109375" bestFit="1" customWidth="1"/>
    <col min="369" max="369" width="13.7109375" bestFit="1" customWidth="1"/>
    <col min="370" max="370" width="20.140625" bestFit="1" customWidth="1"/>
    <col min="371" max="371" width="22.28515625" bestFit="1" customWidth="1"/>
    <col min="372" max="372" width="17.7109375" bestFit="1" customWidth="1"/>
    <col min="373" max="373" width="26.7109375" bestFit="1" customWidth="1"/>
    <col min="374" max="374" width="15" bestFit="1" customWidth="1"/>
    <col min="375" max="375" width="7" bestFit="1" customWidth="1"/>
    <col min="376" max="376" width="24.140625" bestFit="1" customWidth="1"/>
    <col min="377" max="378" width="25.7109375" bestFit="1" customWidth="1"/>
    <col min="379" max="379" width="45" bestFit="1" customWidth="1"/>
    <col min="380" max="380" width="20" bestFit="1" customWidth="1"/>
    <col min="381" max="381" width="20.28515625" bestFit="1" customWidth="1"/>
    <col min="382" max="382" width="18.28515625" bestFit="1" customWidth="1"/>
    <col min="383" max="383" width="22.7109375" bestFit="1" customWidth="1"/>
    <col min="384" max="384" width="33.85546875" bestFit="1" customWidth="1"/>
    <col min="385" max="385" width="16.5703125" bestFit="1" customWidth="1"/>
    <col min="386" max="386" width="27.140625" bestFit="1" customWidth="1"/>
    <col min="387" max="387" width="27.28515625" bestFit="1" customWidth="1"/>
    <col min="388" max="388" width="28.7109375" bestFit="1" customWidth="1"/>
    <col min="389" max="389" width="21.5703125" bestFit="1" customWidth="1"/>
    <col min="390" max="390" width="38.7109375" bestFit="1" customWidth="1"/>
    <col min="391" max="391" width="13.7109375" bestFit="1" customWidth="1"/>
    <col min="392" max="392" width="20.140625" bestFit="1" customWidth="1"/>
    <col min="393" max="393" width="22.28515625" bestFit="1" customWidth="1"/>
    <col min="394" max="394" width="17.7109375" bestFit="1" customWidth="1"/>
    <col min="395" max="395" width="26.7109375" bestFit="1" customWidth="1"/>
    <col min="396" max="396" width="15" bestFit="1" customWidth="1"/>
    <col min="397" max="397" width="7" bestFit="1" customWidth="1"/>
    <col min="398" max="398" width="24.140625" bestFit="1" customWidth="1"/>
    <col min="399" max="400" width="25.7109375" bestFit="1" customWidth="1"/>
    <col min="401" max="401" width="45" bestFit="1" customWidth="1"/>
    <col min="402" max="402" width="20" bestFit="1" customWidth="1"/>
    <col min="403" max="403" width="20.28515625" bestFit="1" customWidth="1"/>
    <col min="404" max="404" width="18.28515625" bestFit="1" customWidth="1"/>
    <col min="405" max="405" width="22.7109375" bestFit="1" customWidth="1"/>
    <col min="406" max="406" width="33.85546875" bestFit="1" customWidth="1"/>
    <col min="407" max="407" width="16.5703125" bestFit="1" customWidth="1"/>
    <col min="408" max="408" width="27.140625" bestFit="1" customWidth="1"/>
    <col min="409" max="409" width="27.28515625" bestFit="1" customWidth="1"/>
    <col min="410" max="410" width="28.7109375" bestFit="1" customWidth="1"/>
    <col min="411" max="411" width="21.5703125" bestFit="1" customWidth="1"/>
    <col min="412" max="412" width="38.7109375" bestFit="1" customWidth="1"/>
    <col min="413" max="413" width="13.7109375" bestFit="1" customWidth="1"/>
    <col min="414" max="414" width="20.140625" bestFit="1" customWidth="1"/>
    <col min="415" max="415" width="22.28515625" bestFit="1" customWidth="1"/>
    <col min="416" max="416" width="17.7109375" bestFit="1" customWidth="1"/>
    <col min="417" max="417" width="26.7109375" bestFit="1" customWidth="1"/>
    <col min="418" max="418" width="15" bestFit="1" customWidth="1"/>
    <col min="419" max="419" width="7" bestFit="1" customWidth="1"/>
    <col min="420" max="420" width="24.140625" bestFit="1" customWidth="1"/>
    <col min="421" max="422" width="25.7109375" bestFit="1" customWidth="1"/>
    <col min="423" max="423" width="45" bestFit="1" customWidth="1"/>
    <col min="424" max="424" width="20" bestFit="1" customWidth="1"/>
    <col min="425" max="425" width="20.28515625" bestFit="1" customWidth="1"/>
    <col min="426" max="426" width="18.28515625" bestFit="1" customWidth="1"/>
    <col min="427" max="427" width="22.7109375" bestFit="1" customWidth="1"/>
    <col min="428" max="428" width="33.85546875" bestFit="1" customWidth="1"/>
    <col min="429" max="429" width="16.5703125" bestFit="1" customWidth="1"/>
    <col min="430" max="430" width="27.140625" bestFit="1" customWidth="1"/>
    <col min="431" max="431" width="27.28515625" bestFit="1" customWidth="1"/>
    <col min="432" max="432" width="28.7109375" bestFit="1" customWidth="1"/>
    <col min="433" max="433" width="21.5703125" bestFit="1" customWidth="1"/>
    <col min="434" max="434" width="38.7109375" bestFit="1" customWidth="1"/>
    <col min="435" max="435" width="13.7109375" bestFit="1" customWidth="1"/>
    <col min="436" max="436" width="20.140625" bestFit="1" customWidth="1"/>
    <col min="437" max="437" width="22.28515625" bestFit="1" customWidth="1"/>
    <col min="438" max="438" width="17.7109375" bestFit="1" customWidth="1"/>
    <col min="439" max="439" width="26.7109375" bestFit="1" customWidth="1"/>
    <col min="440" max="440" width="15" bestFit="1" customWidth="1"/>
    <col min="441" max="441" width="7" bestFit="1" customWidth="1"/>
    <col min="442" max="442" width="24.140625" bestFit="1" customWidth="1"/>
    <col min="443" max="444" width="25.7109375" bestFit="1" customWidth="1"/>
    <col min="445" max="445" width="45" bestFit="1" customWidth="1"/>
    <col min="446" max="446" width="20" bestFit="1" customWidth="1"/>
    <col min="447" max="447" width="20.28515625" bestFit="1" customWidth="1"/>
    <col min="448" max="448" width="18.28515625" bestFit="1" customWidth="1"/>
    <col min="449" max="449" width="22.7109375" bestFit="1" customWidth="1"/>
    <col min="450" max="450" width="33.85546875" bestFit="1" customWidth="1"/>
    <col min="451" max="451" width="16.5703125" bestFit="1" customWidth="1"/>
    <col min="452" max="452" width="27.140625" bestFit="1" customWidth="1"/>
    <col min="453" max="453" width="27.28515625" bestFit="1" customWidth="1"/>
    <col min="454" max="454" width="28.7109375" bestFit="1" customWidth="1"/>
    <col min="455" max="455" width="21.5703125" bestFit="1" customWidth="1"/>
    <col min="456" max="456" width="38.7109375" bestFit="1" customWidth="1"/>
    <col min="457" max="457" width="13.7109375" bestFit="1" customWidth="1"/>
    <col min="458" max="458" width="20.140625" bestFit="1" customWidth="1"/>
    <col min="459" max="459" width="22.28515625" bestFit="1" customWidth="1"/>
    <col min="460" max="460" width="17.7109375" bestFit="1" customWidth="1"/>
    <col min="461" max="461" width="26.7109375" bestFit="1" customWidth="1"/>
    <col min="462" max="462" width="15" bestFit="1" customWidth="1"/>
    <col min="463" max="463" width="7" bestFit="1" customWidth="1"/>
    <col min="464" max="464" width="24.140625" bestFit="1" customWidth="1"/>
    <col min="465" max="466" width="25.7109375" bestFit="1" customWidth="1"/>
    <col min="467" max="467" width="45" bestFit="1" customWidth="1"/>
    <col min="468" max="468" width="20" bestFit="1" customWidth="1"/>
    <col min="469" max="469" width="20.28515625" bestFit="1" customWidth="1"/>
    <col min="470" max="470" width="18.28515625" bestFit="1" customWidth="1"/>
    <col min="471" max="471" width="22.7109375" bestFit="1" customWidth="1"/>
    <col min="472" max="472" width="33.85546875" bestFit="1" customWidth="1"/>
    <col min="473" max="473" width="16.5703125" bestFit="1" customWidth="1"/>
    <col min="474" max="474" width="27.140625" bestFit="1" customWidth="1"/>
    <col min="475" max="475" width="27.28515625" bestFit="1" customWidth="1"/>
    <col min="476" max="476" width="28.7109375" bestFit="1" customWidth="1"/>
    <col min="477" max="477" width="21.5703125" bestFit="1" customWidth="1"/>
    <col min="478" max="478" width="38.7109375" bestFit="1" customWidth="1"/>
    <col min="479" max="479" width="13.7109375" bestFit="1" customWidth="1"/>
    <col min="480" max="480" width="20.140625" bestFit="1" customWidth="1"/>
    <col min="481" max="481" width="22.28515625" bestFit="1" customWidth="1"/>
    <col min="482" max="482" width="17.7109375" bestFit="1" customWidth="1"/>
    <col min="483" max="483" width="26.7109375" bestFit="1" customWidth="1"/>
    <col min="484" max="484" width="15" bestFit="1" customWidth="1"/>
    <col min="485" max="485" width="7" bestFit="1" customWidth="1"/>
    <col min="486" max="486" width="24.140625" bestFit="1" customWidth="1"/>
    <col min="487" max="488" width="25.7109375" bestFit="1" customWidth="1"/>
    <col min="489" max="489" width="45" bestFit="1" customWidth="1"/>
    <col min="490" max="490" width="20" bestFit="1" customWidth="1"/>
    <col min="491" max="491" width="20.28515625" bestFit="1" customWidth="1"/>
    <col min="492" max="492" width="18.28515625" bestFit="1" customWidth="1"/>
    <col min="493" max="493" width="22.7109375" bestFit="1" customWidth="1"/>
    <col min="494" max="494" width="33.85546875" bestFit="1" customWidth="1"/>
    <col min="495" max="495" width="16.5703125" bestFit="1" customWidth="1"/>
    <col min="496" max="496" width="27.140625" bestFit="1" customWidth="1"/>
    <col min="497" max="497" width="27.28515625" bestFit="1" customWidth="1"/>
    <col min="498" max="498" width="28.7109375" bestFit="1" customWidth="1"/>
    <col min="499" max="499" width="21.5703125" bestFit="1" customWidth="1"/>
    <col min="500" max="500" width="38.7109375" bestFit="1" customWidth="1"/>
    <col min="501" max="501" width="13.7109375" bestFit="1" customWidth="1"/>
    <col min="502" max="502" width="20.140625" bestFit="1" customWidth="1"/>
    <col min="503" max="503" width="22.28515625" bestFit="1" customWidth="1"/>
    <col min="504" max="504" width="17.7109375" bestFit="1" customWidth="1"/>
    <col min="505" max="505" width="26.7109375" bestFit="1" customWidth="1"/>
    <col min="506" max="506" width="15" bestFit="1" customWidth="1"/>
    <col min="507" max="507" width="7" bestFit="1" customWidth="1"/>
    <col min="508" max="508" width="24.140625" bestFit="1" customWidth="1"/>
    <col min="509" max="510" width="25.7109375" bestFit="1" customWidth="1"/>
    <col min="511" max="511" width="45" bestFit="1" customWidth="1"/>
    <col min="512" max="512" width="20" bestFit="1" customWidth="1"/>
    <col min="513" max="513" width="20.28515625" bestFit="1" customWidth="1"/>
    <col min="514" max="514" width="18.28515625" bestFit="1" customWidth="1"/>
    <col min="515" max="515" width="22.7109375" bestFit="1" customWidth="1"/>
    <col min="516" max="516" width="33.85546875" bestFit="1" customWidth="1"/>
    <col min="517" max="517" width="16.5703125" bestFit="1" customWidth="1"/>
    <col min="518" max="518" width="27.140625" bestFit="1" customWidth="1"/>
    <col min="519" max="519" width="27.28515625" bestFit="1" customWidth="1"/>
    <col min="520" max="520" width="28.7109375" bestFit="1" customWidth="1"/>
    <col min="521" max="521" width="21.5703125" bestFit="1" customWidth="1"/>
    <col min="522" max="522" width="38.7109375" bestFit="1" customWidth="1"/>
    <col min="523" max="523" width="13.7109375" bestFit="1" customWidth="1"/>
    <col min="524" max="524" width="20.140625" bestFit="1" customWidth="1"/>
    <col min="525" max="525" width="22.28515625" bestFit="1" customWidth="1"/>
    <col min="526" max="526" width="17.7109375" bestFit="1" customWidth="1"/>
    <col min="527" max="527" width="26.7109375" bestFit="1" customWidth="1"/>
    <col min="528" max="528" width="15" bestFit="1" customWidth="1"/>
    <col min="529" max="529" width="7" bestFit="1" customWidth="1"/>
    <col min="530" max="530" width="24.140625" bestFit="1" customWidth="1"/>
    <col min="531" max="532" width="25.7109375" bestFit="1" customWidth="1"/>
    <col min="533" max="533" width="45" bestFit="1" customWidth="1"/>
    <col min="534" max="534" width="20" bestFit="1" customWidth="1"/>
    <col min="535" max="535" width="20.28515625" bestFit="1" customWidth="1"/>
    <col min="536" max="536" width="18.28515625" bestFit="1" customWidth="1"/>
    <col min="537" max="537" width="22.7109375" bestFit="1" customWidth="1"/>
    <col min="538" max="538" width="33.85546875" bestFit="1" customWidth="1"/>
    <col min="539" max="539" width="16.5703125" bestFit="1" customWidth="1"/>
    <col min="540" max="540" width="27.140625" bestFit="1" customWidth="1"/>
    <col min="541" max="541" width="27.28515625" bestFit="1" customWidth="1"/>
    <col min="542" max="542" width="28.7109375" bestFit="1" customWidth="1"/>
    <col min="543" max="543" width="21.5703125" bestFit="1" customWidth="1"/>
    <col min="544" max="544" width="38.7109375" bestFit="1" customWidth="1"/>
    <col min="545" max="545" width="13.7109375" bestFit="1" customWidth="1"/>
    <col min="546" max="546" width="20.140625" bestFit="1" customWidth="1"/>
    <col min="547" max="547" width="22.28515625" bestFit="1" customWidth="1"/>
    <col min="548" max="548" width="17.7109375" bestFit="1" customWidth="1"/>
    <col min="549" max="549" width="26.7109375" bestFit="1" customWidth="1"/>
    <col min="550" max="550" width="15" bestFit="1" customWidth="1"/>
    <col min="551" max="551" width="7" bestFit="1" customWidth="1"/>
    <col min="552" max="552" width="19.42578125" bestFit="1" customWidth="1"/>
    <col min="553" max="553" width="12.85546875" bestFit="1" customWidth="1"/>
    <col min="554" max="554" width="13.28515625" bestFit="1" customWidth="1"/>
    <col min="555" max="555" width="14.7109375" bestFit="1" customWidth="1"/>
    <col min="556" max="556" width="13.28515625" bestFit="1" customWidth="1"/>
    <col min="557" max="557" width="14" bestFit="1" customWidth="1"/>
    <col min="558" max="558" width="13.140625" bestFit="1" customWidth="1"/>
    <col min="559" max="559" width="12.28515625" bestFit="1" customWidth="1"/>
    <col min="560" max="560" width="13.5703125" bestFit="1" customWidth="1"/>
    <col min="561" max="561" width="13.28515625" bestFit="1" customWidth="1"/>
    <col min="562" max="562" width="13.140625" bestFit="1" customWidth="1"/>
    <col min="563" max="563" width="13.7109375" bestFit="1" customWidth="1"/>
    <col min="564" max="564" width="13.28515625" bestFit="1" customWidth="1"/>
    <col min="565" max="565" width="12.85546875" bestFit="1" customWidth="1"/>
    <col min="566" max="566" width="13.28515625" bestFit="1" customWidth="1"/>
    <col min="567" max="567" width="13.7109375" bestFit="1" customWidth="1"/>
    <col min="568" max="568" width="13.28515625" bestFit="1" customWidth="1"/>
    <col min="569" max="569" width="14" bestFit="1" customWidth="1"/>
    <col min="570" max="570" width="13.140625" bestFit="1" customWidth="1"/>
    <col min="571" max="571" width="12.28515625" bestFit="1" customWidth="1"/>
    <col min="572" max="572" width="13.5703125" bestFit="1" customWidth="1"/>
    <col min="573" max="573" width="13.28515625" bestFit="1" customWidth="1"/>
    <col min="574" max="574" width="13.140625" bestFit="1" customWidth="1"/>
    <col min="575" max="575" width="13.7109375" bestFit="1" customWidth="1"/>
    <col min="576" max="576" width="13.28515625" bestFit="1" customWidth="1"/>
  </cols>
  <sheetData>
    <row r="2" spans="1:25" ht="31.5">
      <c r="A2" s="106" t="s">
        <v>643</v>
      </c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</row>
    <row r="3" spans="1:25" s="48" customFormat="1" ht="40.15" customHeight="1">
      <c r="A3" s="49" t="s">
        <v>30</v>
      </c>
      <c r="B3" s="50" t="s">
        <v>29</v>
      </c>
      <c r="C3" s="50" t="s">
        <v>28</v>
      </c>
      <c r="D3" s="50" t="s">
        <v>642</v>
      </c>
      <c r="E3" s="50" t="s">
        <v>27</v>
      </c>
      <c r="F3" s="50" t="s">
        <v>26</v>
      </c>
      <c r="G3" s="50" t="s">
        <v>25</v>
      </c>
      <c r="H3" s="50" t="s">
        <v>24</v>
      </c>
      <c r="I3" s="50" t="s">
        <v>23</v>
      </c>
      <c r="J3" s="50" t="s">
        <v>22</v>
      </c>
      <c r="K3" s="50" t="s">
        <v>21</v>
      </c>
      <c r="L3" s="50" t="s">
        <v>20</v>
      </c>
      <c r="M3" s="50" t="s">
        <v>590</v>
      </c>
      <c r="N3" s="51" t="s">
        <v>593</v>
      </c>
      <c r="O3" s="50" t="s">
        <v>594</v>
      </c>
      <c r="P3" s="50" t="s">
        <v>595</v>
      </c>
      <c r="Q3" s="50" t="s">
        <v>596</v>
      </c>
      <c r="R3" s="50" t="s">
        <v>597</v>
      </c>
      <c r="S3" s="50" t="s">
        <v>598</v>
      </c>
      <c r="T3" s="50" t="s">
        <v>599</v>
      </c>
      <c r="U3" s="50" t="s">
        <v>600</v>
      </c>
      <c r="V3" s="50" t="s">
        <v>601</v>
      </c>
      <c r="W3" s="50" t="s">
        <v>602</v>
      </c>
      <c r="X3" s="50" t="s">
        <v>603</v>
      </c>
      <c r="Y3" s="50" t="s">
        <v>604</v>
      </c>
    </row>
    <row r="4" spans="1:25">
      <c r="A4" s="1" t="s">
        <v>281</v>
      </c>
      <c r="B4" s="18">
        <v>0</v>
      </c>
      <c r="C4" s="18">
        <v>0</v>
      </c>
      <c r="D4" s="18">
        <v>0</v>
      </c>
      <c r="E4" s="18">
        <v>0</v>
      </c>
      <c r="F4" s="18">
        <v>0</v>
      </c>
      <c r="G4" s="18">
        <v>0</v>
      </c>
      <c r="H4" s="18">
        <v>0</v>
      </c>
      <c r="I4" s="18">
        <v>0</v>
      </c>
      <c r="J4" s="18">
        <v>0</v>
      </c>
      <c r="K4" s="18">
        <v>1</v>
      </c>
      <c r="L4" s="18">
        <v>1</v>
      </c>
      <c r="M4" s="18">
        <v>1</v>
      </c>
      <c r="N4" s="18">
        <v>1</v>
      </c>
      <c r="O4" s="18">
        <v>1</v>
      </c>
      <c r="P4" s="18">
        <v>1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18">
        <v>0</v>
      </c>
      <c r="Y4" s="18">
        <v>0</v>
      </c>
    </row>
    <row r="5" spans="1:25">
      <c r="A5" s="1" t="s">
        <v>531</v>
      </c>
      <c r="B5" s="18">
        <v>0</v>
      </c>
      <c r="C5" s="18">
        <v>0</v>
      </c>
      <c r="D5" s="18">
        <v>0</v>
      </c>
      <c r="E5" s="18">
        <v>0</v>
      </c>
      <c r="F5" s="18">
        <v>0</v>
      </c>
      <c r="G5" s="18">
        <v>0</v>
      </c>
      <c r="H5" s="18">
        <v>2</v>
      </c>
      <c r="I5" s="18">
        <v>2</v>
      </c>
      <c r="J5" s="18">
        <v>2</v>
      </c>
      <c r="K5" s="18">
        <v>2</v>
      </c>
      <c r="L5" s="18">
        <v>2</v>
      </c>
      <c r="M5" s="18">
        <v>2</v>
      </c>
      <c r="N5" s="18">
        <v>2</v>
      </c>
      <c r="O5" s="18">
        <v>2</v>
      </c>
      <c r="P5" s="18">
        <v>2</v>
      </c>
      <c r="Q5" s="18">
        <v>2</v>
      </c>
      <c r="R5" s="18">
        <v>0</v>
      </c>
      <c r="S5" s="18">
        <v>0</v>
      </c>
      <c r="T5" s="18">
        <v>0</v>
      </c>
      <c r="U5" s="18">
        <v>0</v>
      </c>
      <c r="V5" s="18">
        <v>0</v>
      </c>
      <c r="W5" s="18">
        <v>0</v>
      </c>
      <c r="X5" s="18">
        <v>0</v>
      </c>
      <c r="Y5" s="18">
        <v>0</v>
      </c>
    </row>
    <row r="6" spans="1:25">
      <c r="A6" s="1" t="s">
        <v>439</v>
      </c>
      <c r="B6" s="18">
        <v>0</v>
      </c>
      <c r="C6" s="18">
        <v>0</v>
      </c>
      <c r="D6" s="18">
        <v>0</v>
      </c>
      <c r="E6" s="18">
        <v>0</v>
      </c>
      <c r="F6" s="18">
        <v>0</v>
      </c>
      <c r="G6" s="18">
        <v>0</v>
      </c>
      <c r="H6" s="18">
        <v>1</v>
      </c>
      <c r="I6" s="18">
        <v>2</v>
      </c>
      <c r="J6" s="18">
        <v>2</v>
      </c>
      <c r="K6" s="18">
        <v>2</v>
      </c>
      <c r="L6" s="18">
        <v>2</v>
      </c>
      <c r="M6" s="18">
        <v>2</v>
      </c>
      <c r="N6" s="18">
        <v>2</v>
      </c>
      <c r="O6" s="18">
        <v>2</v>
      </c>
      <c r="P6" s="18">
        <v>2</v>
      </c>
      <c r="Q6" s="18">
        <v>2</v>
      </c>
      <c r="R6" s="18">
        <v>0</v>
      </c>
      <c r="S6" s="18">
        <v>0</v>
      </c>
      <c r="T6" s="18">
        <v>0</v>
      </c>
      <c r="U6" s="18">
        <v>0</v>
      </c>
      <c r="V6" s="18">
        <v>0</v>
      </c>
      <c r="W6" s="18">
        <v>0</v>
      </c>
      <c r="X6" s="18">
        <v>0</v>
      </c>
      <c r="Y6" s="18">
        <v>0</v>
      </c>
    </row>
    <row r="7" spans="1:25">
      <c r="A7" s="1" t="s">
        <v>440</v>
      </c>
      <c r="B7" s="18">
        <v>0</v>
      </c>
      <c r="C7" s="18">
        <v>0</v>
      </c>
      <c r="D7" s="18">
        <v>0</v>
      </c>
      <c r="E7" s="18">
        <v>0</v>
      </c>
      <c r="F7" s="18">
        <v>0</v>
      </c>
      <c r="G7" s="18">
        <v>0</v>
      </c>
      <c r="H7" s="18">
        <v>2</v>
      </c>
      <c r="I7" s="18">
        <v>2</v>
      </c>
      <c r="J7" s="18">
        <v>2</v>
      </c>
      <c r="K7" s="18">
        <v>2</v>
      </c>
      <c r="L7" s="18">
        <v>2</v>
      </c>
      <c r="M7" s="18">
        <v>2</v>
      </c>
      <c r="N7" s="18">
        <v>2</v>
      </c>
      <c r="O7" s="18">
        <v>2</v>
      </c>
      <c r="P7" s="18">
        <v>2</v>
      </c>
      <c r="Q7" s="18">
        <v>2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18">
        <v>0</v>
      </c>
    </row>
    <row r="8" spans="1:25">
      <c r="A8" s="1" t="s">
        <v>837</v>
      </c>
      <c r="B8" s="18">
        <v>0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  <c r="H8" s="18">
        <v>2</v>
      </c>
      <c r="I8" s="18">
        <v>2</v>
      </c>
      <c r="J8" s="18">
        <v>2</v>
      </c>
      <c r="K8" s="18">
        <v>2</v>
      </c>
      <c r="L8" s="18">
        <v>2</v>
      </c>
      <c r="M8" s="18">
        <v>2</v>
      </c>
      <c r="N8" s="18">
        <v>2</v>
      </c>
      <c r="O8" s="18">
        <v>2</v>
      </c>
      <c r="P8" s="18">
        <v>2</v>
      </c>
      <c r="Q8" s="18">
        <v>2</v>
      </c>
      <c r="R8" s="18">
        <v>0</v>
      </c>
      <c r="S8" s="18">
        <v>0</v>
      </c>
      <c r="T8" s="18">
        <v>0</v>
      </c>
      <c r="U8" s="18">
        <v>0</v>
      </c>
      <c r="V8" s="18">
        <v>0</v>
      </c>
      <c r="W8" s="18">
        <v>0</v>
      </c>
      <c r="X8" s="18">
        <v>0</v>
      </c>
      <c r="Y8" s="18">
        <v>0</v>
      </c>
    </row>
    <row r="9" spans="1:25">
      <c r="A9" s="1" t="s">
        <v>392</v>
      </c>
      <c r="B9" s="18">
        <v>6</v>
      </c>
      <c r="C9" s="18">
        <v>6</v>
      </c>
      <c r="D9" s="18">
        <v>6</v>
      </c>
      <c r="E9" s="18">
        <v>6</v>
      </c>
      <c r="F9" s="18">
        <v>6</v>
      </c>
      <c r="G9" s="18">
        <v>6</v>
      </c>
      <c r="H9" s="18">
        <v>6</v>
      </c>
      <c r="I9" s="18">
        <v>6</v>
      </c>
      <c r="J9" s="18">
        <v>6</v>
      </c>
      <c r="K9" s="18">
        <v>6</v>
      </c>
      <c r="L9" s="18">
        <v>6</v>
      </c>
      <c r="M9" s="18">
        <v>6</v>
      </c>
      <c r="N9" s="18">
        <v>6</v>
      </c>
      <c r="O9" s="18">
        <v>6</v>
      </c>
      <c r="P9" s="18">
        <v>4</v>
      </c>
      <c r="Q9" s="18">
        <v>2</v>
      </c>
      <c r="R9" s="18">
        <v>2</v>
      </c>
      <c r="S9" s="18">
        <v>2</v>
      </c>
      <c r="T9" s="18">
        <v>0</v>
      </c>
      <c r="U9" s="18">
        <v>0</v>
      </c>
      <c r="V9" s="18">
        <v>0</v>
      </c>
      <c r="W9" s="18">
        <v>0</v>
      </c>
      <c r="X9" s="18">
        <v>0</v>
      </c>
      <c r="Y9" s="18">
        <v>0</v>
      </c>
    </row>
    <row r="10" spans="1:25">
      <c r="A10" s="1" t="s">
        <v>338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75">
        <v>0</v>
      </c>
      <c r="J10" s="75">
        <v>0</v>
      </c>
      <c r="K10" s="75">
        <v>0</v>
      </c>
      <c r="L10" s="75">
        <v>0</v>
      </c>
      <c r="M10" s="75">
        <v>0</v>
      </c>
      <c r="N10" s="18">
        <v>2</v>
      </c>
      <c r="O10" s="18">
        <v>2</v>
      </c>
      <c r="P10" s="18">
        <v>2</v>
      </c>
      <c r="Q10" s="18">
        <v>2</v>
      </c>
      <c r="R10" s="18">
        <v>2</v>
      </c>
      <c r="S10" s="18">
        <v>0</v>
      </c>
      <c r="T10" s="18">
        <v>0</v>
      </c>
      <c r="U10" s="18">
        <v>0</v>
      </c>
      <c r="V10" s="18">
        <v>0</v>
      </c>
      <c r="W10" s="18">
        <v>0</v>
      </c>
      <c r="X10" s="18">
        <v>0</v>
      </c>
      <c r="Y10" s="18">
        <v>0</v>
      </c>
    </row>
    <row r="11" spans="1:25">
      <c r="A11" s="1" t="s">
        <v>282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1</v>
      </c>
      <c r="L11" s="18">
        <v>1</v>
      </c>
      <c r="M11" s="18">
        <v>1</v>
      </c>
      <c r="N11" s="18">
        <v>1</v>
      </c>
      <c r="O11" s="18">
        <v>0</v>
      </c>
      <c r="P11" s="18">
        <v>0</v>
      </c>
      <c r="Q11" s="18">
        <v>0</v>
      </c>
      <c r="R11" s="18">
        <v>0</v>
      </c>
      <c r="S11" s="18">
        <v>0</v>
      </c>
      <c r="T11" s="18">
        <v>0</v>
      </c>
      <c r="U11" s="18">
        <v>0</v>
      </c>
      <c r="V11" s="18">
        <v>0</v>
      </c>
      <c r="W11" s="18">
        <v>0</v>
      </c>
      <c r="X11" s="18">
        <v>0</v>
      </c>
      <c r="Y11" s="18">
        <v>0</v>
      </c>
    </row>
    <row r="12" spans="1:25">
      <c r="A12" s="1" t="s">
        <v>429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2</v>
      </c>
      <c r="J12" s="18">
        <v>2</v>
      </c>
      <c r="K12" s="18">
        <v>2</v>
      </c>
      <c r="L12" s="18">
        <v>2</v>
      </c>
      <c r="M12" s="18">
        <v>2</v>
      </c>
      <c r="N12" s="18">
        <v>2</v>
      </c>
      <c r="O12" s="18">
        <v>2</v>
      </c>
      <c r="P12" s="18">
        <v>2</v>
      </c>
      <c r="Q12" s="18">
        <v>2</v>
      </c>
      <c r="R12" s="18">
        <v>0</v>
      </c>
      <c r="S12" s="18">
        <v>0</v>
      </c>
      <c r="T12" s="18">
        <v>0</v>
      </c>
      <c r="U12" s="18">
        <v>0</v>
      </c>
      <c r="V12" s="18">
        <v>0</v>
      </c>
      <c r="W12" s="18">
        <v>0</v>
      </c>
      <c r="X12" s="18">
        <v>0</v>
      </c>
      <c r="Y12" s="18">
        <v>0</v>
      </c>
    </row>
    <row r="13" spans="1:25">
      <c r="A13" s="1" t="s">
        <v>276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2</v>
      </c>
      <c r="J13" s="18">
        <v>2</v>
      </c>
      <c r="K13" s="18">
        <v>2</v>
      </c>
      <c r="L13" s="18">
        <v>2</v>
      </c>
      <c r="M13" s="18">
        <v>2</v>
      </c>
      <c r="N13" s="18">
        <v>2</v>
      </c>
      <c r="O13" s="18">
        <v>0</v>
      </c>
      <c r="P13" s="18">
        <v>0</v>
      </c>
      <c r="Q13" s="18">
        <v>0</v>
      </c>
      <c r="R13" s="18">
        <v>0</v>
      </c>
      <c r="S13" s="18">
        <v>0</v>
      </c>
      <c r="T13" s="18">
        <v>0</v>
      </c>
      <c r="U13" s="18">
        <v>0</v>
      </c>
      <c r="V13" s="18">
        <v>0</v>
      </c>
      <c r="W13" s="18">
        <v>0</v>
      </c>
      <c r="X13" s="18">
        <v>0</v>
      </c>
      <c r="Y13" s="18">
        <v>0</v>
      </c>
    </row>
    <row r="14" spans="1:25">
      <c r="A14" s="1" t="s">
        <v>341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2</v>
      </c>
      <c r="I14" s="18">
        <v>2</v>
      </c>
      <c r="J14" s="18">
        <v>2</v>
      </c>
      <c r="K14" s="18">
        <v>2</v>
      </c>
      <c r="L14" s="18">
        <v>2</v>
      </c>
      <c r="M14" s="18">
        <v>2</v>
      </c>
      <c r="N14" s="18">
        <v>2</v>
      </c>
      <c r="O14" s="18">
        <v>2</v>
      </c>
      <c r="P14" s="18">
        <v>2</v>
      </c>
      <c r="Q14" s="18">
        <v>2</v>
      </c>
      <c r="R14" s="18">
        <v>2</v>
      </c>
      <c r="S14" s="18">
        <v>0</v>
      </c>
      <c r="T14" s="18">
        <v>0</v>
      </c>
      <c r="U14" s="18">
        <v>0</v>
      </c>
      <c r="V14" s="18">
        <v>0</v>
      </c>
      <c r="W14" s="18">
        <v>0</v>
      </c>
      <c r="X14" s="18">
        <v>0</v>
      </c>
      <c r="Y14" s="18">
        <v>0</v>
      </c>
    </row>
    <row r="15" spans="1:25">
      <c r="A15" s="1" t="s">
        <v>428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2</v>
      </c>
      <c r="I15" s="18">
        <v>2</v>
      </c>
      <c r="J15" s="18">
        <v>2</v>
      </c>
      <c r="K15" s="18">
        <v>2</v>
      </c>
      <c r="L15" s="18">
        <v>2</v>
      </c>
      <c r="M15" s="18">
        <v>2</v>
      </c>
      <c r="N15" s="18">
        <v>2</v>
      </c>
      <c r="O15" s="18">
        <v>2</v>
      </c>
      <c r="P15" s="18">
        <v>2</v>
      </c>
      <c r="Q15" s="18">
        <v>2</v>
      </c>
      <c r="R15" s="18">
        <v>0</v>
      </c>
      <c r="S15" s="18">
        <v>0</v>
      </c>
      <c r="T15" s="18">
        <v>0</v>
      </c>
      <c r="U15" s="18">
        <v>0</v>
      </c>
      <c r="V15" s="18">
        <v>0</v>
      </c>
      <c r="W15" s="18">
        <v>0</v>
      </c>
      <c r="X15" s="18">
        <v>0</v>
      </c>
      <c r="Y15" s="18">
        <v>0</v>
      </c>
    </row>
    <row r="16" spans="1:25">
      <c r="A16" s="1" t="s">
        <v>343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2</v>
      </c>
      <c r="J16" s="18">
        <v>2</v>
      </c>
      <c r="K16" s="18">
        <v>2</v>
      </c>
      <c r="L16" s="18">
        <v>2</v>
      </c>
      <c r="M16" s="18">
        <v>2</v>
      </c>
      <c r="N16" s="18">
        <v>2</v>
      </c>
      <c r="O16" s="18">
        <v>2</v>
      </c>
      <c r="P16" s="18">
        <v>2</v>
      </c>
      <c r="Q16" s="18">
        <v>2</v>
      </c>
      <c r="R16" s="18">
        <v>2</v>
      </c>
      <c r="S16" s="18">
        <v>0</v>
      </c>
      <c r="T16" s="18">
        <v>0</v>
      </c>
      <c r="U16" s="18">
        <v>0</v>
      </c>
      <c r="V16" s="18">
        <v>0</v>
      </c>
      <c r="W16" s="18">
        <v>0</v>
      </c>
      <c r="X16" s="18">
        <v>0</v>
      </c>
      <c r="Y16" s="18">
        <v>0</v>
      </c>
    </row>
    <row r="17" spans="1:25">
      <c r="A17" s="1" t="s">
        <v>339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2</v>
      </c>
      <c r="H17" s="18">
        <v>2</v>
      </c>
      <c r="I17" s="18">
        <v>2</v>
      </c>
      <c r="J17" s="18">
        <v>2</v>
      </c>
      <c r="K17" s="18">
        <v>2</v>
      </c>
      <c r="L17" s="18">
        <v>2</v>
      </c>
      <c r="M17" s="18">
        <v>2</v>
      </c>
      <c r="N17" s="18">
        <v>2</v>
      </c>
      <c r="O17" s="18">
        <v>2</v>
      </c>
      <c r="P17" s="18">
        <v>2</v>
      </c>
      <c r="Q17" s="18">
        <v>0</v>
      </c>
      <c r="R17" s="18">
        <v>0</v>
      </c>
      <c r="S17" s="18">
        <v>0</v>
      </c>
      <c r="T17" s="18">
        <v>0</v>
      </c>
      <c r="U17" s="18">
        <v>0</v>
      </c>
      <c r="V17" s="18">
        <v>0</v>
      </c>
      <c r="W17" s="18">
        <v>0</v>
      </c>
      <c r="X17" s="18">
        <v>0</v>
      </c>
      <c r="Y17" s="18">
        <v>0</v>
      </c>
    </row>
    <row r="18" spans="1:25">
      <c r="A18" s="1" t="s">
        <v>340</v>
      </c>
      <c r="B18" s="18">
        <v>0</v>
      </c>
      <c r="C18" s="18">
        <v>0</v>
      </c>
      <c r="D18" s="18">
        <v>0</v>
      </c>
      <c r="E18" s="18">
        <v>0</v>
      </c>
      <c r="F18" s="18">
        <v>0</v>
      </c>
      <c r="G18" s="18">
        <v>2</v>
      </c>
      <c r="H18" s="18">
        <v>2</v>
      </c>
      <c r="I18" s="18">
        <v>2</v>
      </c>
      <c r="J18" s="18">
        <v>2</v>
      </c>
      <c r="K18" s="18">
        <v>2</v>
      </c>
      <c r="L18" s="18">
        <v>2</v>
      </c>
      <c r="M18" s="18">
        <v>2</v>
      </c>
      <c r="N18" s="18">
        <v>2</v>
      </c>
      <c r="O18" s="18">
        <v>2</v>
      </c>
      <c r="P18" s="18">
        <v>2</v>
      </c>
      <c r="Q18" s="18">
        <v>0</v>
      </c>
      <c r="R18" s="18">
        <v>0</v>
      </c>
      <c r="S18" s="18">
        <v>0</v>
      </c>
      <c r="T18" s="18">
        <v>0</v>
      </c>
      <c r="U18" s="18">
        <v>0</v>
      </c>
      <c r="V18" s="18">
        <v>0</v>
      </c>
      <c r="W18" s="18">
        <v>0</v>
      </c>
      <c r="X18" s="18">
        <v>0</v>
      </c>
      <c r="Y18" s="18">
        <v>0</v>
      </c>
    </row>
    <row r="19" spans="1:25">
      <c r="A19" s="1" t="s">
        <v>313</v>
      </c>
      <c r="B19" s="18">
        <v>0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2</v>
      </c>
      <c r="K19" s="18">
        <v>2</v>
      </c>
      <c r="L19" s="18">
        <v>2</v>
      </c>
      <c r="M19" s="18">
        <v>2</v>
      </c>
      <c r="N19" s="18">
        <v>0</v>
      </c>
      <c r="O19" s="18">
        <v>0</v>
      </c>
      <c r="P19" s="18">
        <v>0</v>
      </c>
      <c r="Q19" s="18">
        <v>0</v>
      </c>
      <c r="R19" s="18">
        <v>0</v>
      </c>
      <c r="S19" s="18">
        <v>0</v>
      </c>
      <c r="T19" s="18">
        <v>0</v>
      </c>
      <c r="U19" s="18">
        <v>0</v>
      </c>
      <c r="V19" s="18">
        <v>0</v>
      </c>
      <c r="W19" s="18">
        <v>0</v>
      </c>
      <c r="X19" s="18">
        <v>0</v>
      </c>
      <c r="Y19" s="18">
        <v>0</v>
      </c>
    </row>
    <row r="20" spans="1:25">
      <c r="A20" s="1" t="s">
        <v>311</v>
      </c>
      <c r="B20" s="18">
        <v>0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2</v>
      </c>
      <c r="K20" s="18">
        <v>2</v>
      </c>
      <c r="L20" s="18">
        <v>2</v>
      </c>
      <c r="M20" s="18">
        <v>2</v>
      </c>
      <c r="N20" s="18">
        <v>0</v>
      </c>
      <c r="O20" s="18">
        <v>0</v>
      </c>
      <c r="P20" s="18">
        <v>0</v>
      </c>
      <c r="Q20" s="18">
        <v>0</v>
      </c>
      <c r="R20" s="18">
        <v>0</v>
      </c>
      <c r="S20" s="18">
        <v>0</v>
      </c>
      <c r="T20" s="18">
        <v>0</v>
      </c>
      <c r="U20" s="18">
        <v>0</v>
      </c>
      <c r="V20" s="18">
        <v>0</v>
      </c>
      <c r="W20" s="18">
        <v>0</v>
      </c>
      <c r="X20" s="18">
        <v>0</v>
      </c>
      <c r="Y20" s="18">
        <v>0</v>
      </c>
    </row>
    <row r="21" spans="1:25">
      <c r="A21" s="1" t="s">
        <v>295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2</v>
      </c>
      <c r="H21" s="18">
        <v>2</v>
      </c>
      <c r="I21" s="18">
        <v>0</v>
      </c>
      <c r="J21" s="18">
        <v>0</v>
      </c>
      <c r="K21" s="18">
        <v>2</v>
      </c>
      <c r="L21" s="18">
        <v>2</v>
      </c>
      <c r="M21" s="18">
        <v>2</v>
      </c>
      <c r="N21" s="18">
        <v>2</v>
      </c>
      <c r="O21" s="18">
        <v>2</v>
      </c>
      <c r="P21" s="18">
        <v>2</v>
      </c>
      <c r="Q21" s="18">
        <v>0</v>
      </c>
      <c r="R21" s="18">
        <v>0</v>
      </c>
      <c r="S21" s="18">
        <v>0</v>
      </c>
      <c r="T21" s="18">
        <v>0</v>
      </c>
      <c r="U21" s="18">
        <v>0</v>
      </c>
      <c r="V21" s="18">
        <v>0</v>
      </c>
      <c r="W21" s="18">
        <v>0</v>
      </c>
      <c r="X21" s="18">
        <v>0</v>
      </c>
      <c r="Y21" s="18">
        <v>0</v>
      </c>
    </row>
    <row r="22" spans="1:25">
      <c r="A22" s="1" t="s">
        <v>273</v>
      </c>
      <c r="B22" s="18">
        <v>0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2</v>
      </c>
      <c r="K22" s="18">
        <v>2</v>
      </c>
      <c r="L22" s="18">
        <v>2</v>
      </c>
      <c r="M22" s="18">
        <v>2</v>
      </c>
      <c r="N22" s="18">
        <v>2</v>
      </c>
      <c r="O22" s="18">
        <v>2</v>
      </c>
      <c r="P22" s="18">
        <v>2</v>
      </c>
      <c r="Q22" s="18">
        <v>2</v>
      </c>
      <c r="R22" s="18">
        <v>0</v>
      </c>
      <c r="S22" s="18">
        <v>0</v>
      </c>
      <c r="T22" s="18">
        <v>0</v>
      </c>
      <c r="U22" s="18">
        <v>0</v>
      </c>
      <c r="V22" s="18">
        <v>0</v>
      </c>
      <c r="W22" s="18">
        <v>0</v>
      </c>
      <c r="X22" s="18">
        <v>0</v>
      </c>
      <c r="Y22" s="18">
        <v>0</v>
      </c>
    </row>
    <row r="23" spans="1:25">
      <c r="A23" s="1" t="s">
        <v>271</v>
      </c>
      <c r="B23" s="18">
        <v>0</v>
      </c>
      <c r="C23" s="18">
        <v>0</v>
      </c>
      <c r="D23" s="18">
        <v>1</v>
      </c>
      <c r="E23" s="18">
        <v>0</v>
      </c>
      <c r="F23" s="18">
        <v>0</v>
      </c>
      <c r="G23" s="18">
        <v>0</v>
      </c>
      <c r="H23" s="18">
        <v>2</v>
      </c>
      <c r="I23" s="18">
        <v>2</v>
      </c>
      <c r="J23" s="18">
        <v>2</v>
      </c>
      <c r="K23" s="18">
        <v>2</v>
      </c>
      <c r="L23" s="18">
        <v>2</v>
      </c>
      <c r="M23" s="18">
        <v>2</v>
      </c>
      <c r="N23" s="18">
        <v>2</v>
      </c>
      <c r="O23" s="18">
        <v>0</v>
      </c>
      <c r="P23" s="18">
        <v>0</v>
      </c>
      <c r="Q23" s="18">
        <v>0</v>
      </c>
      <c r="R23" s="18">
        <v>0</v>
      </c>
      <c r="S23" s="18">
        <v>0</v>
      </c>
      <c r="T23" s="18">
        <v>0</v>
      </c>
      <c r="U23" s="18">
        <v>0</v>
      </c>
      <c r="V23" s="18">
        <v>0</v>
      </c>
      <c r="W23" s="18">
        <v>0</v>
      </c>
      <c r="X23" s="18">
        <v>0</v>
      </c>
      <c r="Y23" s="18">
        <v>0</v>
      </c>
    </row>
    <row r="24" spans="1:25">
      <c r="A24" s="1" t="s">
        <v>277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2</v>
      </c>
      <c r="K24" s="18">
        <v>2</v>
      </c>
      <c r="L24" s="18">
        <v>2</v>
      </c>
      <c r="M24" s="18">
        <v>2</v>
      </c>
      <c r="N24" s="18">
        <v>2</v>
      </c>
      <c r="O24" s="18">
        <v>2</v>
      </c>
      <c r="P24" s="18">
        <v>2</v>
      </c>
      <c r="Q24" s="18">
        <v>2</v>
      </c>
      <c r="R24" s="18">
        <v>0</v>
      </c>
      <c r="S24" s="18">
        <v>0</v>
      </c>
      <c r="T24" s="18">
        <v>0</v>
      </c>
      <c r="U24" s="18">
        <v>0</v>
      </c>
      <c r="V24" s="18">
        <v>0</v>
      </c>
      <c r="W24" s="18">
        <v>0</v>
      </c>
      <c r="X24" s="18">
        <v>0</v>
      </c>
      <c r="Y24" s="18">
        <v>0</v>
      </c>
    </row>
    <row r="25" spans="1:25" hidden="1">
      <c r="A25" s="1" t="s">
        <v>278</v>
      </c>
      <c r="B25" s="18">
        <v>0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1</v>
      </c>
      <c r="L25" s="18">
        <v>1</v>
      </c>
      <c r="M25" s="18">
        <v>1</v>
      </c>
      <c r="N25" s="18">
        <v>1</v>
      </c>
      <c r="O25" s="18">
        <v>0</v>
      </c>
      <c r="P25" s="18">
        <v>0</v>
      </c>
      <c r="Q25" s="18">
        <v>0</v>
      </c>
      <c r="R25" s="18">
        <v>0</v>
      </c>
      <c r="S25" s="18">
        <v>0</v>
      </c>
      <c r="T25" s="18">
        <v>0</v>
      </c>
      <c r="U25" s="18">
        <v>0</v>
      </c>
      <c r="V25" s="18">
        <v>0</v>
      </c>
      <c r="W25" s="18">
        <v>0</v>
      </c>
      <c r="X25" s="18">
        <v>0</v>
      </c>
      <c r="Y25" s="18">
        <v>0</v>
      </c>
    </row>
    <row r="26" spans="1:25">
      <c r="A26" s="1" t="s">
        <v>455</v>
      </c>
      <c r="B26" s="18">
        <v>0</v>
      </c>
      <c r="C26" s="18">
        <v>0</v>
      </c>
      <c r="D26" s="18">
        <v>0</v>
      </c>
      <c r="E26" s="18">
        <v>0</v>
      </c>
      <c r="F26" s="18">
        <v>0</v>
      </c>
      <c r="G26" s="18">
        <v>2</v>
      </c>
      <c r="H26" s="18">
        <v>2</v>
      </c>
      <c r="I26" s="18">
        <v>0</v>
      </c>
      <c r="J26" s="18">
        <v>2</v>
      </c>
      <c r="K26" s="18">
        <v>2</v>
      </c>
      <c r="L26" s="18">
        <v>2</v>
      </c>
      <c r="M26" s="18">
        <v>2</v>
      </c>
      <c r="N26" s="18">
        <v>2</v>
      </c>
      <c r="O26" s="18">
        <v>2</v>
      </c>
      <c r="P26" s="18">
        <v>2</v>
      </c>
      <c r="Q26" s="18">
        <v>0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18">
        <v>0</v>
      </c>
      <c r="X26" s="18">
        <v>0</v>
      </c>
      <c r="Y26" s="18">
        <v>0</v>
      </c>
    </row>
    <row r="27" spans="1:25">
      <c r="A27" s="1" t="s">
        <v>312</v>
      </c>
      <c r="B27" s="18">
        <v>0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2</v>
      </c>
      <c r="K27" s="18">
        <v>2</v>
      </c>
      <c r="L27" s="18">
        <v>2</v>
      </c>
      <c r="M27" s="18">
        <v>2</v>
      </c>
      <c r="N27" s="18">
        <v>0</v>
      </c>
      <c r="O27" s="18">
        <v>0</v>
      </c>
      <c r="P27" s="18">
        <v>0</v>
      </c>
      <c r="Q27" s="18">
        <v>0</v>
      </c>
      <c r="R27" s="18">
        <v>0</v>
      </c>
      <c r="S27" s="18">
        <v>0</v>
      </c>
      <c r="T27" s="18">
        <v>0</v>
      </c>
      <c r="U27" s="18">
        <v>0</v>
      </c>
      <c r="V27" s="18">
        <v>0</v>
      </c>
      <c r="W27" s="18">
        <v>0</v>
      </c>
      <c r="X27" s="18">
        <v>0</v>
      </c>
      <c r="Y27" s="18">
        <v>0</v>
      </c>
    </row>
    <row r="28" spans="1:25">
      <c r="A28" s="1" t="s">
        <v>275</v>
      </c>
      <c r="B28" s="18">
        <v>0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1</v>
      </c>
      <c r="L28" s="18">
        <v>1</v>
      </c>
      <c r="M28" s="18">
        <v>1</v>
      </c>
      <c r="N28" s="18">
        <v>1</v>
      </c>
      <c r="O28" s="18">
        <v>1</v>
      </c>
      <c r="P28" s="18">
        <v>0</v>
      </c>
      <c r="Q28" s="18">
        <v>0</v>
      </c>
      <c r="R28" s="18">
        <v>0</v>
      </c>
      <c r="S28" s="18">
        <v>0</v>
      </c>
      <c r="T28" s="18">
        <v>0</v>
      </c>
      <c r="U28" s="18">
        <v>0</v>
      </c>
      <c r="V28" s="18">
        <v>0</v>
      </c>
      <c r="W28" s="18">
        <v>0</v>
      </c>
      <c r="X28" s="18">
        <v>0</v>
      </c>
      <c r="Y28" s="18">
        <v>0</v>
      </c>
    </row>
  </sheetData>
  <mergeCells count="1">
    <mergeCell ref="A2:Y2"/>
  </mergeCells>
  <conditionalFormatting sqref="A5:A21 A3">
    <cfRule type="colorScale" priority="8">
      <colorScale>
        <cfvo type="min"/>
        <cfvo type="max"/>
        <color rgb="FFFCFCFF"/>
        <color rgb="FF63BE7B"/>
      </colorScale>
    </cfRule>
  </conditionalFormatting>
  <conditionalFormatting pivot="1" sqref="B4:Y28">
    <cfRule type="cellIs" dxfId="1" priority="5" operator="greaterThan">
      <formula>0</formula>
    </cfRule>
  </conditionalFormatting>
  <conditionalFormatting sqref="A2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E5266-D997-40B7-BC34-39852398E9C4}">
  <sheetPr codeName="Sheet8">
    <pageSetUpPr autoPageBreaks="0"/>
  </sheetPr>
  <dimension ref="A2:U35"/>
  <sheetViews>
    <sheetView zoomScale="80" zoomScaleNormal="80" workbookViewId="0">
      <selection activeCell="L5" sqref="L5"/>
    </sheetView>
  </sheetViews>
  <sheetFormatPr defaultColWidth="8.7109375" defaultRowHeight="15"/>
  <cols>
    <col min="1" max="1" width="53" bestFit="1" customWidth="1"/>
    <col min="2" max="20" width="5.5703125" bestFit="1" customWidth="1"/>
    <col min="21" max="21" width="27.28515625" bestFit="1" customWidth="1"/>
    <col min="23" max="23" width="8.7109375" customWidth="1"/>
  </cols>
  <sheetData>
    <row r="2" spans="1:20" ht="31.5">
      <c r="A2" s="109" t="s">
        <v>644</v>
      </c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</row>
    <row r="3" spans="1:20" s="48" customFormat="1" ht="30">
      <c r="A3" s="52" t="s">
        <v>30</v>
      </c>
      <c r="B3" s="52" t="s">
        <v>25</v>
      </c>
      <c r="C3" s="52" t="s">
        <v>24</v>
      </c>
      <c r="D3" s="52" t="s">
        <v>23</v>
      </c>
      <c r="E3" s="52" t="s">
        <v>22</v>
      </c>
      <c r="F3" s="52" t="s">
        <v>21</v>
      </c>
      <c r="G3" s="52" t="s">
        <v>20</v>
      </c>
      <c r="H3" s="52" t="s">
        <v>590</v>
      </c>
      <c r="I3" s="52" t="s">
        <v>593</v>
      </c>
      <c r="J3" s="52" t="s">
        <v>594</v>
      </c>
      <c r="K3" s="52" t="s">
        <v>595</v>
      </c>
      <c r="L3" s="52" t="s">
        <v>596</v>
      </c>
      <c r="M3" s="52" t="s">
        <v>597</v>
      </c>
      <c r="N3" s="52" t="s">
        <v>598</v>
      </c>
      <c r="O3" s="52" t="s">
        <v>599</v>
      </c>
      <c r="P3" s="52" t="s">
        <v>600</v>
      </c>
      <c r="Q3" s="52" t="s">
        <v>601</v>
      </c>
      <c r="R3" s="52" t="s">
        <v>602</v>
      </c>
      <c r="S3" s="52" t="s">
        <v>603</v>
      </c>
      <c r="T3" s="52" t="s">
        <v>604</v>
      </c>
    </row>
    <row r="4" spans="1:20" ht="19.5" customHeight="1">
      <c r="A4" s="1" t="s">
        <v>281</v>
      </c>
      <c r="B4" s="73">
        <v>2</v>
      </c>
      <c r="C4" s="73">
        <v>2</v>
      </c>
      <c r="D4" s="73">
        <v>2</v>
      </c>
      <c r="E4" s="73">
        <v>2</v>
      </c>
      <c r="F4" s="73">
        <v>2</v>
      </c>
      <c r="G4" s="73">
        <v>2</v>
      </c>
      <c r="H4" s="73">
        <v>2</v>
      </c>
      <c r="I4" s="73">
        <v>2</v>
      </c>
      <c r="J4" s="73">
        <v>2</v>
      </c>
      <c r="K4" s="73">
        <v>2</v>
      </c>
      <c r="L4" s="73">
        <v>2</v>
      </c>
      <c r="M4" s="73">
        <v>2</v>
      </c>
      <c r="N4" s="73">
        <v>2</v>
      </c>
      <c r="O4" s="73">
        <v>2</v>
      </c>
      <c r="P4" s="73">
        <v>2</v>
      </c>
      <c r="Q4" s="73">
        <v>2</v>
      </c>
      <c r="R4" s="73">
        <v>2</v>
      </c>
      <c r="S4" s="73">
        <v>2</v>
      </c>
      <c r="T4" s="73">
        <v>2</v>
      </c>
    </row>
    <row r="5" spans="1:20" ht="19.5" customHeight="1">
      <c r="A5" s="1" t="s">
        <v>531</v>
      </c>
      <c r="B5" s="73">
        <v>2</v>
      </c>
      <c r="C5" s="73">
        <v>3</v>
      </c>
      <c r="D5" s="73">
        <v>3</v>
      </c>
      <c r="E5" s="73">
        <v>3</v>
      </c>
      <c r="F5" s="73">
        <v>3</v>
      </c>
      <c r="G5" s="73">
        <v>3</v>
      </c>
      <c r="H5" s="73">
        <v>3</v>
      </c>
      <c r="I5" s="73">
        <v>3</v>
      </c>
      <c r="J5" s="73">
        <v>3</v>
      </c>
      <c r="K5" s="73">
        <v>4</v>
      </c>
      <c r="L5" s="73">
        <v>4</v>
      </c>
      <c r="M5" s="73">
        <v>2</v>
      </c>
      <c r="N5" s="73">
        <v>2</v>
      </c>
      <c r="O5" s="73">
        <v>2</v>
      </c>
      <c r="P5" s="73">
        <v>2</v>
      </c>
      <c r="Q5" s="73">
        <v>2</v>
      </c>
      <c r="R5" s="73">
        <v>2</v>
      </c>
      <c r="S5" s="73">
        <v>2</v>
      </c>
      <c r="T5" s="73">
        <v>2</v>
      </c>
    </row>
    <row r="6" spans="1:20" ht="19.5" customHeight="1">
      <c r="A6" s="1" t="s">
        <v>439</v>
      </c>
      <c r="B6" s="73">
        <v>2</v>
      </c>
      <c r="C6" s="73">
        <v>2</v>
      </c>
      <c r="D6" s="73">
        <v>5</v>
      </c>
      <c r="E6" s="73">
        <v>5</v>
      </c>
      <c r="F6" s="73">
        <v>5</v>
      </c>
      <c r="G6" s="73">
        <v>5</v>
      </c>
      <c r="H6" s="73">
        <v>5</v>
      </c>
      <c r="I6" s="73">
        <v>5</v>
      </c>
      <c r="J6" s="73">
        <v>4</v>
      </c>
      <c r="K6" s="73">
        <v>4</v>
      </c>
      <c r="L6" s="73">
        <v>4</v>
      </c>
      <c r="M6" s="73">
        <v>4</v>
      </c>
      <c r="N6" s="73">
        <v>2</v>
      </c>
      <c r="O6" s="73">
        <v>2</v>
      </c>
      <c r="P6" s="73">
        <v>2</v>
      </c>
      <c r="Q6" s="73">
        <v>2</v>
      </c>
      <c r="R6" s="73">
        <v>2</v>
      </c>
      <c r="S6" s="73">
        <v>2</v>
      </c>
      <c r="T6" s="73">
        <v>2</v>
      </c>
    </row>
    <row r="7" spans="1:20" ht="19.5" customHeight="1">
      <c r="A7" s="1" t="s">
        <v>440</v>
      </c>
      <c r="B7" s="73">
        <v>2</v>
      </c>
      <c r="C7" s="73">
        <v>5</v>
      </c>
      <c r="D7" s="73">
        <v>5</v>
      </c>
      <c r="E7" s="73">
        <v>5</v>
      </c>
      <c r="F7" s="73">
        <v>5</v>
      </c>
      <c r="G7" s="73">
        <v>4</v>
      </c>
      <c r="H7" s="73">
        <v>5</v>
      </c>
      <c r="I7" s="73">
        <v>5</v>
      </c>
      <c r="J7" s="73">
        <v>4</v>
      </c>
      <c r="K7" s="73">
        <v>4</v>
      </c>
      <c r="L7" s="73">
        <v>4</v>
      </c>
      <c r="M7" s="73">
        <v>4</v>
      </c>
      <c r="N7" s="73">
        <v>2</v>
      </c>
      <c r="O7" s="73">
        <v>2</v>
      </c>
      <c r="P7" s="73">
        <v>2</v>
      </c>
      <c r="Q7" s="73">
        <v>2</v>
      </c>
      <c r="R7" s="73">
        <v>2</v>
      </c>
      <c r="S7" s="73">
        <v>2</v>
      </c>
      <c r="T7" s="73">
        <v>2</v>
      </c>
    </row>
    <row r="8" spans="1:20" ht="19.5" customHeight="1">
      <c r="A8" s="1" t="s">
        <v>837</v>
      </c>
      <c r="B8" s="73">
        <v>2</v>
      </c>
      <c r="C8" s="73">
        <v>5</v>
      </c>
      <c r="D8" s="73">
        <v>5</v>
      </c>
      <c r="E8" s="73">
        <v>5</v>
      </c>
      <c r="F8" s="73">
        <v>5</v>
      </c>
      <c r="G8" s="73">
        <v>5</v>
      </c>
      <c r="H8" s="73">
        <v>5</v>
      </c>
      <c r="I8" s="73">
        <v>5</v>
      </c>
      <c r="J8" s="73">
        <v>4</v>
      </c>
      <c r="K8" s="73">
        <v>4</v>
      </c>
      <c r="L8" s="73">
        <v>4</v>
      </c>
      <c r="M8" s="73">
        <v>4</v>
      </c>
      <c r="N8" s="73">
        <v>2</v>
      </c>
      <c r="O8" s="73">
        <v>2</v>
      </c>
      <c r="P8" s="73">
        <v>2</v>
      </c>
      <c r="Q8" s="73">
        <v>2</v>
      </c>
      <c r="R8" s="73">
        <v>2</v>
      </c>
      <c r="S8" s="73">
        <v>2</v>
      </c>
      <c r="T8" s="73">
        <v>2</v>
      </c>
    </row>
    <row r="9" spans="1:20" ht="19.5" customHeight="1">
      <c r="A9" s="1" t="s">
        <v>392</v>
      </c>
      <c r="B9" s="73">
        <v>3</v>
      </c>
      <c r="C9" s="73">
        <v>3</v>
      </c>
      <c r="D9" s="73">
        <v>3</v>
      </c>
      <c r="E9" s="73">
        <v>3</v>
      </c>
      <c r="F9" s="73">
        <v>3</v>
      </c>
      <c r="G9" s="73">
        <v>3</v>
      </c>
      <c r="H9" s="73">
        <v>3</v>
      </c>
      <c r="I9" s="73">
        <v>3</v>
      </c>
      <c r="J9" s="73">
        <v>3</v>
      </c>
      <c r="K9" s="73">
        <v>3</v>
      </c>
      <c r="L9" s="73">
        <v>3</v>
      </c>
      <c r="M9" s="73">
        <v>3</v>
      </c>
      <c r="N9" s="73">
        <v>3</v>
      </c>
      <c r="O9" s="73">
        <v>2</v>
      </c>
      <c r="P9" s="73">
        <v>2</v>
      </c>
      <c r="Q9" s="73">
        <v>2</v>
      </c>
      <c r="R9" s="73">
        <v>2</v>
      </c>
      <c r="S9" s="73">
        <v>2</v>
      </c>
      <c r="T9" s="73">
        <v>2</v>
      </c>
    </row>
    <row r="10" spans="1:20" ht="19.5" customHeight="1">
      <c r="A10" s="1" t="s">
        <v>338</v>
      </c>
      <c r="B10" s="73">
        <v>2</v>
      </c>
      <c r="C10" s="73">
        <v>2</v>
      </c>
      <c r="D10" s="73">
        <v>2</v>
      </c>
      <c r="E10" s="73">
        <v>2</v>
      </c>
      <c r="F10" s="73">
        <v>2</v>
      </c>
      <c r="G10" s="73">
        <v>2</v>
      </c>
      <c r="H10" s="73">
        <v>2</v>
      </c>
      <c r="I10" s="73">
        <v>3</v>
      </c>
      <c r="J10" s="73">
        <v>3</v>
      </c>
      <c r="K10" s="73">
        <v>4</v>
      </c>
      <c r="L10" s="73">
        <v>4</v>
      </c>
      <c r="M10" s="73">
        <v>4</v>
      </c>
      <c r="N10" s="73">
        <v>2</v>
      </c>
      <c r="O10" s="73">
        <v>2</v>
      </c>
      <c r="P10" s="73">
        <v>2</v>
      </c>
      <c r="Q10" s="73">
        <v>2</v>
      </c>
      <c r="R10" s="73">
        <v>2</v>
      </c>
      <c r="S10" s="73">
        <v>2</v>
      </c>
      <c r="T10" s="73">
        <v>2</v>
      </c>
    </row>
    <row r="11" spans="1:20" ht="19.5" customHeight="1">
      <c r="A11" s="1" t="s">
        <v>282</v>
      </c>
      <c r="B11" s="73">
        <v>2</v>
      </c>
      <c r="C11" s="73">
        <v>2</v>
      </c>
      <c r="D11" s="73">
        <v>2</v>
      </c>
      <c r="E11" s="73">
        <v>2</v>
      </c>
      <c r="F11" s="73">
        <v>2</v>
      </c>
      <c r="G11" s="73">
        <v>2</v>
      </c>
      <c r="H11" s="73">
        <v>2</v>
      </c>
      <c r="I11" s="73">
        <v>2</v>
      </c>
      <c r="J11" s="73">
        <v>2</v>
      </c>
      <c r="K11" s="73">
        <v>2</v>
      </c>
      <c r="L11" s="73">
        <v>2</v>
      </c>
      <c r="M11" s="73">
        <v>2</v>
      </c>
      <c r="N11" s="73">
        <v>2</v>
      </c>
      <c r="O11" s="73">
        <v>2</v>
      </c>
      <c r="P11" s="73">
        <v>2</v>
      </c>
      <c r="Q11" s="73">
        <v>2</v>
      </c>
      <c r="R11" s="73">
        <v>2</v>
      </c>
      <c r="S11" s="73">
        <v>2</v>
      </c>
      <c r="T11" s="73">
        <v>2</v>
      </c>
    </row>
    <row r="12" spans="1:20" ht="19.5" customHeight="1">
      <c r="A12" s="1" t="s">
        <v>429</v>
      </c>
      <c r="B12" s="73">
        <v>2</v>
      </c>
      <c r="C12" s="73">
        <v>2</v>
      </c>
      <c r="D12" s="73">
        <v>2</v>
      </c>
      <c r="E12" s="73">
        <v>4</v>
      </c>
      <c r="F12" s="73">
        <v>4</v>
      </c>
      <c r="G12" s="73">
        <v>4</v>
      </c>
      <c r="H12" s="73">
        <v>4</v>
      </c>
      <c r="I12" s="73">
        <v>4</v>
      </c>
      <c r="J12" s="73">
        <v>4</v>
      </c>
      <c r="K12" s="73">
        <v>4</v>
      </c>
      <c r="L12" s="73">
        <v>4</v>
      </c>
      <c r="M12" s="73">
        <v>2</v>
      </c>
      <c r="N12" s="73">
        <v>2</v>
      </c>
      <c r="O12" s="73">
        <v>2</v>
      </c>
      <c r="P12" s="73">
        <v>2</v>
      </c>
      <c r="Q12" s="73">
        <v>2</v>
      </c>
      <c r="R12" s="73">
        <v>2</v>
      </c>
      <c r="S12" s="73">
        <v>2</v>
      </c>
      <c r="T12" s="73">
        <v>2</v>
      </c>
    </row>
    <row r="13" spans="1:20" ht="19.5" customHeight="1">
      <c r="A13" s="1" t="s">
        <v>276</v>
      </c>
      <c r="B13" s="73">
        <v>2</v>
      </c>
      <c r="C13" s="73">
        <v>2</v>
      </c>
      <c r="D13" s="73">
        <v>5</v>
      </c>
      <c r="E13" s="73">
        <v>5</v>
      </c>
      <c r="F13" s="73">
        <v>5</v>
      </c>
      <c r="G13" s="73">
        <v>5</v>
      </c>
      <c r="H13" s="73">
        <v>5</v>
      </c>
      <c r="I13" s="73">
        <v>4</v>
      </c>
      <c r="J13" s="73">
        <v>2</v>
      </c>
      <c r="K13" s="73">
        <v>2</v>
      </c>
      <c r="L13" s="73">
        <v>2</v>
      </c>
      <c r="M13" s="73">
        <v>2</v>
      </c>
      <c r="N13" s="73">
        <v>2</v>
      </c>
      <c r="O13" s="73">
        <v>2</v>
      </c>
      <c r="P13" s="73">
        <v>2</v>
      </c>
      <c r="Q13" s="73">
        <v>2</v>
      </c>
      <c r="R13" s="73">
        <v>2</v>
      </c>
      <c r="S13" s="73">
        <v>2</v>
      </c>
      <c r="T13" s="73">
        <v>2</v>
      </c>
    </row>
    <row r="14" spans="1:20" ht="19.5" customHeight="1">
      <c r="A14" s="1" t="s">
        <v>341</v>
      </c>
      <c r="B14" s="73">
        <v>2</v>
      </c>
      <c r="C14" s="73">
        <v>3</v>
      </c>
      <c r="D14" s="73">
        <v>3</v>
      </c>
      <c r="E14" s="73">
        <v>3</v>
      </c>
      <c r="F14" s="73">
        <v>3</v>
      </c>
      <c r="G14" s="73">
        <v>3</v>
      </c>
      <c r="H14" s="73">
        <v>4</v>
      </c>
      <c r="I14" s="73">
        <v>4</v>
      </c>
      <c r="J14" s="73">
        <v>4</v>
      </c>
      <c r="K14" s="73">
        <v>4</v>
      </c>
      <c r="L14" s="73">
        <v>4</v>
      </c>
      <c r="M14" s="73">
        <v>4</v>
      </c>
      <c r="N14" s="73">
        <v>2</v>
      </c>
      <c r="O14" s="73">
        <v>2</v>
      </c>
      <c r="P14" s="73">
        <v>2</v>
      </c>
      <c r="Q14" s="73">
        <v>2</v>
      </c>
      <c r="R14" s="73">
        <v>2</v>
      </c>
      <c r="S14" s="73">
        <v>2</v>
      </c>
      <c r="T14" s="73">
        <v>2</v>
      </c>
    </row>
    <row r="15" spans="1:20" ht="19.5" customHeight="1">
      <c r="A15" s="1" t="s">
        <v>428</v>
      </c>
      <c r="B15" s="73">
        <v>2</v>
      </c>
      <c r="C15" s="73">
        <v>3</v>
      </c>
      <c r="D15" s="73">
        <v>3</v>
      </c>
      <c r="E15" s="73">
        <v>4</v>
      </c>
      <c r="F15" s="73">
        <v>4</v>
      </c>
      <c r="G15" s="73">
        <v>4</v>
      </c>
      <c r="H15" s="73">
        <v>4</v>
      </c>
      <c r="I15" s="73">
        <v>4</v>
      </c>
      <c r="J15" s="73">
        <v>4</v>
      </c>
      <c r="K15" s="73">
        <v>4</v>
      </c>
      <c r="L15" s="73">
        <v>4</v>
      </c>
      <c r="M15" s="73">
        <v>2</v>
      </c>
      <c r="N15" s="73">
        <v>2</v>
      </c>
      <c r="O15" s="73">
        <v>2</v>
      </c>
      <c r="P15" s="73">
        <v>2</v>
      </c>
      <c r="Q15" s="73">
        <v>2</v>
      </c>
      <c r="R15" s="73">
        <v>2</v>
      </c>
      <c r="S15" s="73">
        <v>2</v>
      </c>
      <c r="T15" s="73">
        <v>2</v>
      </c>
    </row>
    <row r="16" spans="1:20" ht="19.5" customHeight="1">
      <c r="A16" s="1" t="s">
        <v>343</v>
      </c>
      <c r="B16" s="73">
        <v>2</v>
      </c>
      <c r="C16" s="73">
        <v>2</v>
      </c>
      <c r="D16" s="73">
        <v>4</v>
      </c>
      <c r="E16" s="73">
        <v>4</v>
      </c>
      <c r="F16" s="73">
        <v>4</v>
      </c>
      <c r="G16" s="73">
        <v>5</v>
      </c>
      <c r="H16" s="73">
        <v>5</v>
      </c>
      <c r="I16" s="73">
        <v>4</v>
      </c>
      <c r="J16" s="73">
        <v>4</v>
      </c>
      <c r="K16" s="73">
        <v>4</v>
      </c>
      <c r="L16" s="73">
        <v>4</v>
      </c>
      <c r="M16" s="73">
        <v>4</v>
      </c>
      <c r="N16" s="73">
        <v>2</v>
      </c>
      <c r="O16" s="73">
        <v>2</v>
      </c>
      <c r="P16" s="73">
        <v>2</v>
      </c>
      <c r="Q16" s="73">
        <v>2</v>
      </c>
      <c r="R16" s="73">
        <v>2</v>
      </c>
      <c r="S16" s="73">
        <v>2</v>
      </c>
      <c r="T16" s="73">
        <v>2</v>
      </c>
    </row>
    <row r="17" spans="1:20" ht="19.5" customHeight="1">
      <c r="A17" s="1" t="s">
        <v>339</v>
      </c>
      <c r="B17" s="73">
        <v>2</v>
      </c>
      <c r="C17" s="73">
        <v>3</v>
      </c>
      <c r="D17" s="73">
        <v>3</v>
      </c>
      <c r="E17" s="73">
        <v>3</v>
      </c>
      <c r="F17" s="73">
        <v>3</v>
      </c>
      <c r="G17" s="73">
        <v>3</v>
      </c>
      <c r="H17" s="73">
        <v>4</v>
      </c>
      <c r="I17" s="73">
        <v>4</v>
      </c>
      <c r="J17" s="73">
        <v>4</v>
      </c>
      <c r="K17" s="73">
        <v>4</v>
      </c>
      <c r="L17" s="73">
        <v>2</v>
      </c>
      <c r="M17" s="73">
        <v>2</v>
      </c>
      <c r="N17" s="73">
        <v>2</v>
      </c>
      <c r="O17" s="73">
        <v>2</v>
      </c>
      <c r="P17" s="73">
        <v>2</v>
      </c>
      <c r="Q17" s="73">
        <v>2</v>
      </c>
      <c r="R17" s="73">
        <v>2</v>
      </c>
      <c r="S17" s="73">
        <v>2</v>
      </c>
      <c r="T17" s="73">
        <v>2</v>
      </c>
    </row>
    <row r="18" spans="1:20" ht="19.5" customHeight="1">
      <c r="A18" s="1" t="s">
        <v>340</v>
      </c>
      <c r="B18" s="73">
        <v>2</v>
      </c>
      <c r="C18" s="73">
        <v>3</v>
      </c>
      <c r="D18" s="73">
        <v>3</v>
      </c>
      <c r="E18" s="73">
        <v>3</v>
      </c>
      <c r="F18" s="73">
        <v>3</v>
      </c>
      <c r="G18" s="73">
        <v>3</v>
      </c>
      <c r="H18" s="73">
        <v>4</v>
      </c>
      <c r="I18" s="73">
        <v>4</v>
      </c>
      <c r="J18" s="73">
        <v>4</v>
      </c>
      <c r="K18" s="73">
        <v>4</v>
      </c>
      <c r="L18" s="73">
        <v>2</v>
      </c>
      <c r="M18" s="73">
        <v>2</v>
      </c>
      <c r="N18" s="73">
        <v>2</v>
      </c>
      <c r="O18" s="73">
        <v>2</v>
      </c>
      <c r="P18" s="73">
        <v>2</v>
      </c>
      <c r="Q18" s="73">
        <v>2</v>
      </c>
      <c r="R18" s="73">
        <v>2</v>
      </c>
      <c r="S18" s="73">
        <v>2</v>
      </c>
      <c r="T18" s="73">
        <v>2</v>
      </c>
    </row>
    <row r="19" spans="1:20" ht="19.5" customHeight="1">
      <c r="A19" s="1" t="s">
        <v>313</v>
      </c>
      <c r="B19" s="73">
        <v>2</v>
      </c>
      <c r="C19" s="73">
        <v>2</v>
      </c>
      <c r="D19" s="73">
        <v>2</v>
      </c>
      <c r="E19" s="73">
        <v>3</v>
      </c>
      <c r="F19" s="73">
        <v>3</v>
      </c>
      <c r="G19" s="73">
        <v>3</v>
      </c>
      <c r="H19" s="73">
        <v>3</v>
      </c>
      <c r="I19" s="73">
        <v>2</v>
      </c>
      <c r="J19" s="73">
        <v>2</v>
      </c>
      <c r="K19" s="73">
        <v>2</v>
      </c>
      <c r="L19" s="73">
        <v>2</v>
      </c>
      <c r="M19" s="73">
        <v>2</v>
      </c>
      <c r="N19" s="73">
        <v>2</v>
      </c>
      <c r="O19" s="73">
        <v>2</v>
      </c>
      <c r="P19" s="73">
        <v>2</v>
      </c>
      <c r="Q19" s="73">
        <v>2</v>
      </c>
      <c r="R19" s="73">
        <v>2</v>
      </c>
      <c r="S19" s="73">
        <v>2</v>
      </c>
      <c r="T19" s="73">
        <v>2</v>
      </c>
    </row>
    <row r="20" spans="1:20" ht="19.5" customHeight="1">
      <c r="A20" s="1" t="s">
        <v>311</v>
      </c>
      <c r="B20" s="73">
        <v>2</v>
      </c>
      <c r="C20" s="73">
        <v>2</v>
      </c>
      <c r="D20" s="73">
        <v>2</v>
      </c>
      <c r="E20" s="73">
        <v>3</v>
      </c>
      <c r="F20" s="73">
        <v>3</v>
      </c>
      <c r="G20" s="73">
        <v>3</v>
      </c>
      <c r="H20" s="73">
        <v>3</v>
      </c>
      <c r="I20" s="73">
        <v>2</v>
      </c>
      <c r="J20" s="73">
        <v>2</v>
      </c>
      <c r="K20" s="73">
        <v>2</v>
      </c>
      <c r="L20" s="73">
        <v>2</v>
      </c>
      <c r="M20" s="73">
        <v>2</v>
      </c>
      <c r="N20" s="73">
        <v>2</v>
      </c>
      <c r="O20" s="73">
        <v>2</v>
      </c>
      <c r="P20" s="73">
        <v>2</v>
      </c>
      <c r="Q20" s="73">
        <v>2</v>
      </c>
      <c r="R20" s="73">
        <v>2</v>
      </c>
      <c r="S20" s="73">
        <v>2</v>
      </c>
      <c r="T20" s="73">
        <v>2</v>
      </c>
    </row>
    <row r="21" spans="1:20" ht="19.5" customHeight="1">
      <c r="A21" s="1" t="s">
        <v>295</v>
      </c>
      <c r="B21" s="73">
        <v>3</v>
      </c>
      <c r="C21" s="73">
        <v>3</v>
      </c>
      <c r="D21" s="73">
        <v>2</v>
      </c>
      <c r="E21" s="73">
        <v>2</v>
      </c>
      <c r="F21" s="73">
        <v>4</v>
      </c>
      <c r="G21" s="73">
        <v>4</v>
      </c>
      <c r="H21" s="73">
        <v>4</v>
      </c>
      <c r="I21" s="73">
        <v>4</v>
      </c>
      <c r="J21" s="73">
        <v>4</v>
      </c>
      <c r="K21" s="73">
        <v>4</v>
      </c>
      <c r="L21" s="73">
        <v>2</v>
      </c>
      <c r="M21" s="73">
        <v>2</v>
      </c>
      <c r="N21" s="73">
        <v>2</v>
      </c>
      <c r="O21" s="73">
        <v>2</v>
      </c>
      <c r="P21" s="73">
        <v>2</v>
      </c>
      <c r="Q21" s="73">
        <v>2</v>
      </c>
      <c r="R21" s="73">
        <v>2</v>
      </c>
      <c r="S21" s="73">
        <v>2</v>
      </c>
      <c r="T21" s="73">
        <v>2</v>
      </c>
    </row>
    <row r="22" spans="1:20" ht="19.5" customHeight="1">
      <c r="A22" s="1" t="s">
        <v>273</v>
      </c>
      <c r="B22" s="73">
        <v>2</v>
      </c>
      <c r="C22" s="73">
        <v>2</v>
      </c>
      <c r="D22" s="73">
        <v>2</v>
      </c>
      <c r="E22" s="73">
        <v>2</v>
      </c>
      <c r="F22" s="73">
        <v>4</v>
      </c>
      <c r="G22" s="73">
        <v>4</v>
      </c>
      <c r="H22" s="73">
        <v>4</v>
      </c>
      <c r="I22" s="73">
        <v>4</v>
      </c>
      <c r="J22" s="73">
        <v>4</v>
      </c>
      <c r="K22" s="73">
        <v>4</v>
      </c>
      <c r="L22" s="73">
        <v>4</v>
      </c>
      <c r="M22" s="73">
        <v>2</v>
      </c>
      <c r="N22" s="73">
        <v>2</v>
      </c>
      <c r="O22" s="73">
        <v>2</v>
      </c>
      <c r="P22" s="73">
        <v>2</v>
      </c>
      <c r="Q22" s="73">
        <v>2</v>
      </c>
      <c r="R22" s="73">
        <v>2</v>
      </c>
      <c r="S22" s="73">
        <v>2</v>
      </c>
      <c r="T22" s="73">
        <v>2</v>
      </c>
    </row>
    <row r="23" spans="1:20" ht="19.5" customHeight="1">
      <c r="A23" s="1" t="s">
        <v>271</v>
      </c>
      <c r="B23" s="73">
        <v>2</v>
      </c>
      <c r="C23" s="73">
        <v>3</v>
      </c>
      <c r="D23" s="73">
        <v>3</v>
      </c>
      <c r="E23" s="73">
        <v>3</v>
      </c>
      <c r="F23" s="73">
        <v>3</v>
      </c>
      <c r="G23" s="73">
        <v>3</v>
      </c>
      <c r="H23" s="73">
        <v>3</v>
      </c>
      <c r="I23" s="73">
        <v>3</v>
      </c>
      <c r="J23" s="73">
        <v>2</v>
      </c>
      <c r="K23" s="73">
        <v>2</v>
      </c>
      <c r="L23" s="73">
        <v>2</v>
      </c>
      <c r="M23" s="73">
        <v>2</v>
      </c>
      <c r="N23" s="73">
        <v>2</v>
      </c>
      <c r="O23" s="73">
        <v>2</v>
      </c>
      <c r="P23" s="73">
        <v>2</v>
      </c>
      <c r="Q23" s="73">
        <v>2</v>
      </c>
      <c r="R23" s="73">
        <v>2</v>
      </c>
      <c r="S23" s="73">
        <v>2</v>
      </c>
      <c r="T23" s="73">
        <v>2</v>
      </c>
    </row>
    <row r="24" spans="1:20" ht="19.5" customHeight="1">
      <c r="A24" s="1" t="s">
        <v>277</v>
      </c>
      <c r="B24" s="73">
        <v>2</v>
      </c>
      <c r="C24" s="73">
        <v>2</v>
      </c>
      <c r="D24" s="73">
        <v>2</v>
      </c>
      <c r="E24" s="73">
        <v>3</v>
      </c>
      <c r="F24" s="73">
        <v>3</v>
      </c>
      <c r="G24" s="73">
        <v>3</v>
      </c>
      <c r="H24" s="73">
        <v>3</v>
      </c>
      <c r="I24" s="73">
        <v>3</v>
      </c>
      <c r="J24" s="73">
        <v>3</v>
      </c>
      <c r="K24" s="73">
        <v>3</v>
      </c>
      <c r="L24" s="73">
        <v>3</v>
      </c>
      <c r="M24" s="73">
        <v>2</v>
      </c>
      <c r="N24" s="73">
        <v>2</v>
      </c>
      <c r="O24" s="73">
        <v>2</v>
      </c>
      <c r="P24" s="73">
        <v>2</v>
      </c>
      <c r="Q24" s="73">
        <v>2</v>
      </c>
      <c r="R24" s="73">
        <v>2</v>
      </c>
      <c r="S24" s="73">
        <v>2</v>
      </c>
      <c r="T24" s="73">
        <v>2</v>
      </c>
    </row>
    <row r="25" spans="1:20" ht="19.5" customHeight="1">
      <c r="A25" s="1" t="s">
        <v>278</v>
      </c>
      <c r="B25" s="73">
        <v>2</v>
      </c>
      <c r="C25" s="73">
        <v>2</v>
      </c>
      <c r="D25" s="73">
        <v>2</v>
      </c>
      <c r="E25" s="73">
        <v>2</v>
      </c>
      <c r="F25" s="73">
        <v>2</v>
      </c>
      <c r="G25" s="73">
        <v>2</v>
      </c>
      <c r="H25" s="73">
        <v>2</v>
      </c>
      <c r="I25" s="73">
        <v>2</v>
      </c>
      <c r="J25" s="73">
        <v>2</v>
      </c>
      <c r="K25" s="73">
        <v>2</v>
      </c>
      <c r="L25" s="73">
        <v>2</v>
      </c>
      <c r="M25" s="73">
        <v>2</v>
      </c>
      <c r="N25" s="73">
        <v>2</v>
      </c>
      <c r="O25" s="73">
        <v>2</v>
      </c>
      <c r="P25" s="73">
        <v>2</v>
      </c>
      <c r="Q25" s="73">
        <v>2</v>
      </c>
      <c r="R25" s="73">
        <v>2</v>
      </c>
      <c r="S25" s="73">
        <v>2</v>
      </c>
      <c r="T25" s="73">
        <v>2</v>
      </c>
    </row>
    <row r="26" spans="1:20" ht="19.5" customHeight="1">
      <c r="A26" s="1" t="s">
        <v>455</v>
      </c>
      <c r="B26" s="73">
        <v>2</v>
      </c>
      <c r="C26" s="73">
        <v>2</v>
      </c>
      <c r="D26" s="73">
        <v>4</v>
      </c>
      <c r="E26" s="73">
        <v>4</v>
      </c>
      <c r="F26" s="73">
        <v>4</v>
      </c>
      <c r="G26" s="73">
        <v>4</v>
      </c>
      <c r="H26" s="73">
        <v>4</v>
      </c>
      <c r="I26" s="73">
        <v>4</v>
      </c>
      <c r="J26" s="73">
        <v>4</v>
      </c>
      <c r="K26" s="73">
        <v>4</v>
      </c>
      <c r="L26" s="73">
        <v>2</v>
      </c>
      <c r="M26" s="73">
        <v>2</v>
      </c>
      <c r="N26" s="73">
        <v>2</v>
      </c>
      <c r="O26" s="73">
        <v>2</v>
      </c>
      <c r="P26" s="73">
        <v>2</v>
      </c>
      <c r="Q26" s="73">
        <v>2</v>
      </c>
      <c r="R26" s="73">
        <v>2</v>
      </c>
      <c r="S26" s="73">
        <v>2</v>
      </c>
      <c r="T26" s="73">
        <v>2</v>
      </c>
    </row>
    <row r="27" spans="1:20" ht="19.5" customHeight="1">
      <c r="A27" s="1" t="s">
        <v>312</v>
      </c>
      <c r="B27" s="73">
        <v>2</v>
      </c>
      <c r="C27" s="73">
        <v>2</v>
      </c>
      <c r="D27" s="73">
        <v>2</v>
      </c>
      <c r="E27" s="73">
        <v>3</v>
      </c>
      <c r="F27" s="73">
        <v>3</v>
      </c>
      <c r="G27" s="73">
        <v>3</v>
      </c>
      <c r="H27" s="73">
        <v>3</v>
      </c>
      <c r="I27" s="73">
        <v>2</v>
      </c>
      <c r="J27" s="73">
        <v>2</v>
      </c>
      <c r="K27" s="73">
        <v>2</v>
      </c>
      <c r="L27" s="73">
        <v>2</v>
      </c>
      <c r="M27" s="73">
        <v>2</v>
      </c>
      <c r="N27" s="73">
        <v>2</v>
      </c>
      <c r="O27" s="73">
        <v>2</v>
      </c>
      <c r="P27" s="73">
        <v>2</v>
      </c>
      <c r="Q27" s="73">
        <v>2</v>
      </c>
      <c r="R27" s="73">
        <v>2</v>
      </c>
      <c r="S27" s="73">
        <v>2</v>
      </c>
      <c r="T27" s="73">
        <v>2</v>
      </c>
    </row>
    <row r="28" spans="1:20" ht="19.5" customHeight="1">
      <c r="A28" s="1" t="s">
        <v>275</v>
      </c>
      <c r="B28" s="73">
        <v>2</v>
      </c>
      <c r="C28" s="73">
        <v>2</v>
      </c>
      <c r="D28" s="73">
        <v>2</v>
      </c>
      <c r="E28" s="73">
        <v>2</v>
      </c>
      <c r="F28" s="73">
        <v>2</v>
      </c>
      <c r="G28" s="73">
        <v>2</v>
      </c>
      <c r="H28" s="73">
        <v>2</v>
      </c>
      <c r="I28" s="73">
        <v>2</v>
      </c>
      <c r="J28" s="73">
        <v>2</v>
      </c>
      <c r="K28" s="73">
        <v>2</v>
      </c>
      <c r="L28" s="73">
        <v>2</v>
      </c>
      <c r="M28" s="73">
        <v>2</v>
      </c>
      <c r="N28" s="73">
        <v>2</v>
      </c>
      <c r="O28" s="73">
        <v>2</v>
      </c>
      <c r="P28" s="73">
        <v>2</v>
      </c>
      <c r="Q28" s="73">
        <v>2</v>
      </c>
      <c r="R28" s="73">
        <v>2</v>
      </c>
      <c r="S28" s="73">
        <v>2</v>
      </c>
      <c r="T28" s="73">
        <v>2</v>
      </c>
    </row>
    <row r="29" spans="1:20" ht="19.5" customHeight="1"/>
    <row r="31" spans="1:20">
      <c r="A31" s="107" t="s">
        <v>663</v>
      </c>
      <c r="B31" s="108"/>
    </row>
    <row r="32" spans="1:20">
      <c r="A32" s="67" t="s">
        <v>664</v>
      </c>
      <c r="B32" s="71"/>
    </row>
    <row r="33" spans="1:2">
      <c r="A33" s="67" t="s">
        <v>665</v>
      </c>
      <c r="B33" s="72"/>
    </row>
    <row r="34" spans="1:2" ht="30">
      <c r="A34" s="50" t="s">
        <v>756</v>
      </c>
      <c r="B34" s="86"/>
    </row>
    <row r="35" spans="1:2">
      <c r="A35" s="67" t="s">
        <v>755</v>
      </c>
      <c r="B35" s="73"/>
    </row>
  </sheetData>
  <mergeCells count="2">
    <mergeCell ref="A2:T2"/>
    <mergeCell ref="A31:B31"/>
  </mergeCells>
  <conditionalFormatting sqref="A3:T3">
    <cfRule type="colorScale" priority="17">
      <colorScale>
        <cfvo type="min"/>
        <cfvo type="max"/>
        <color rgb="FFFCFCFF"/>
        <color rgb="FF63BE7B"/>
      </colorScale>
    </cfRule>
  </conditionalFormatting>
  <conditionalFormatting sqref="A2">
    <cfRule type="colorScale" priority="16">
      <colorScale>
        <cfvo type="min"/>
        <cfvo type="max"/>
        <color rgb="FFFCFCFF"/>
        <color rgb="FF63BE7B"/>
      </colorScale>
    </cfRule>
  </conditionalFormatting>
  <conditionalFormatting sqref="A31">
    <cfRule type="colorScale" priority="10">
      <colorScale>
        <cfvo type="min"/>
        <cfvo type="max"/>
        <color rgb="FFFCFCFF"/>
        <color rgb="FF63BE7B"/>
      </colorScale>
    </cfRule>
  </conditionalFormatting>
  <conditionalFormatting pivot="1" sqref="B4:T28">
    <cfRule type="colorScale" priority="6">
      <colorScale>
        <cfvo type="min"/>
        <cfvo type="num" val="3"/>
        <cfvo type="max"/>
        <color rgb="FFFF3300"/>
        <color rgb="FFFFFA22"/>
        <color rgb="FF11E11B"/>
      </colorScale>
    </cfRule>
  </conditionalFormatting>
  <conditionalFormatting sqref="B34">
    <cfRule type="colorScale" priority="3">
      <colorScale>
        <cfvo type="min"/>
        <cfvo type="num" val="3"/>
        <cfvo type="max"/>
        <color rgb="FFFF3300"/>
        <color rgb="FFFFFA22"/>
        <color rgb="FF66FF66"/>
      </colorScale>
    </cfRule>
  </conditionalFormatting>
  <conditionalFormatting sqref="B34">
    <cfRule type="colorScale" priority="2">
      <colorScale>
        <cfvo type="min"/>
        <cfvo type="percentile" val="50"/>
        <cfvo type="max"/>
        <color rgb="FFFF3300"/>
        <color rgb="FFFCFC02"/>
        <color rgb="FF11E11B"/>
      </colorScale>
    </cfRule>
  </conditionalFormatting>
  <conditionalFormatting sqref="B35">
    <cfRule type="colorScale" priority="1">
      <colorScale>
        <cfvo type="min"/>
        <cfvo type="num" val="3"/>
        <cfvo type="max"/>
        <color rgb="FFFF3300"/>
        <color rgb="FFFFFA22"/>
        <color rgb="FF11E11B"/>
      </colorScale>
    </cfRule>
  </conditionalFormatting>
  <pageMargins left="0.7" right="0.7" top="0.75" bottom="0.75" header="0.3" footer="0.3"/>
  <pageSetup orientation="portrait" horizontalDpi="300" verticalDpi="300" r:id="rId2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367E8-DCF8-4280-92E4-63719759560F}">
  <sheetPr codeName="Sheet9"/>
  <dimension ref="A1:M33"/>
  <sheetViews>
    <sheetView zoomScale="85" zoomScaleNormal="85" workbookViewId="0">
      <selection activeCell="F11" sqref="F11"/>
    </sheetView>
  </sheetViews>
  <sheetFormatPr defaultRowHeight="15"/>
  <cols>
    <col min="1" max="1" width="13.28515625" bestFit="1" customWidth="1"/>
    <col min="2" max="13" width="17.5703125" bestFit="1" customWidth="1"/>
  </cols>
  <sheetData>
    <row r="1" spans="1:13">
      <c r="A1" s="2" t="s">
        <v>30</v>
      </c>
      <c r="B1" t="s">
        <v>55</v>
      </c>
      <c r="C1" t="s">
        <v>54</v>
      </c>
      <c r="D1" t="s">
        <v>53</v>
      </c>
      <c r="E1" t="s">
        <v>52</v>
      </c>
      <c r="F1" t="s">
        <v>51</v>
      </c>
      <c r="G1" t="s">
        <v>50</v>
      </c>
      <c r="H1" t="s">
        <v>49</v>
      </c>
      <c r="I1" t="s">
        <v>48</v>
      </c>
      <c r="J1" t="s">
        <v>47</v>
      </c>
      <c r="K1" t="s">
        <v>46</v>
      </c>
      <c r="L1" t="s">
        <v>45</v>
      </c>
      <c r="M1" t="s">
        <v>44</v>
      </c>
    </row>
    <row r="2" spans="1:13">
      <c r="A2" s="1" t="s">
        <v>19</v>
      </c>
      <c r="B2" s="17">
        <v>1</v>
      </c>
      <c r="C2" s="17">
        <v>1</v>
      </c>
      <c r="D2" s="17">
        <v>1</v>
      </c>
      <c r="E2" s="17">
        <v>1</v>
      </c>
      <c r="F2" s="17">
        <v>1</v>
      </c>
      <c r="G2" s="17">
        <v>1</v>
      </c>
      <c r="H2" s="17">
        <v>1</v>
      </c>
      <c r="I2" s="17">
        <v>1</v>
      </c>
      <c r="J2" s="17">
        <v>1</v>
      </c>
      <c r="K2" s="17">
        <v>0</v>
      </c>
      <c r="L2" s="17">
        <v>0</v>
      </c>
      <c r="M2" s="17">
        <v>0</v>
      </c>
    </row>
    <row r="3" spans="1:13">
      <c r="A3" s="1" t="s">
        <v>18</v>
      </c>
      <c r="B3" s="17">
        <v>1</v>
      </c>
      <c r="C3" s="17">
        <v>1</v>
      </c>
      <c r="D3" s="17">
        <v>1</v>
      </c>
      <c r="E3" s="17">
        <v>1</v>
      </c>
      <c r="F3" s="17">
        <v>1</v>
      </c>
      <c r="G3" s="17">
        <v>1</v>
      </c>
      <c r="H3" s="17">
        <v>1</v>
      </c>
      <c r="I3" s="17">
        <v>1</v>
      </c>
      <c r="J3" s="17">
        <v>1</v>
      </c>
      <c r="K3" s="17">
        <v>1</v>
      </c>
      <c r="L3" s="17">
        <v>0</v>
      </c>
      <c r="M3" s="17">
        <v>0</v>
      </c>
    </row>
    <row r="4" spans="1:13">
      <c r="A4" s="1" t="s">
        <v>17</v>
      </c>
      <c r="B4" s="17">
        <v>1</v>
      </c>
      <c r="C4" s="17">
        <v>1</v>
      </c>
      <c r="D4" s="17">
        <v>1</v>
      </c>
      <c r="E4" s="17">
        <v>1</v>
      </c>
      <c r="F4" s="17">
        <v>1</v>
      </c>
      <c r="G4" s="17">
        <v>1</v>
      </c>
      <c r="H4" s="17">
        <v>1</v>
      </c>
      <c r="I4" s="17">
        <v>1</v>
      </c>
      <c r="J4" s="17">
        <v>1</v>
      </c>
      <c r="K4" s="17">
        <v>1</v>
      </c>
      <c r="L4" s="17">
        <v>0</v>
      </c>
      <c r="M4" s="17">
        <v>0</v>
      </c>
    </row>
    <row r="5" spans="1:13">
      <c r="A5" s="1" t="s">
        <v>16</v>
      </c>
      <c r="B5" s="17">
        <v>1</v>
      </c>
      <c r="C5" s="17">
        <v>1</v>
      </c>
      <c r="D5" s="17">
        <v>1</v>
      </c>
      <c r="E5" s="17">
        <v>1</v>
      </c>
      <c r="F5" s="17">
        <v>1</v>
      </c>
      <c r="G5" s="17">
        <v>1</v>
      </c>
      <c r="H5" s="17">
        <v>1</v>
      </c>
      <c r="I5" s="17">
        <v>1</v>
      </c>
      <c r="J5" s="17">
        <v>1</v>
      </c>
      <c r="K5" s="17">
        <v>1</v>
      </c>
      <c r="L5" s="17">
        <v>0</v>
      </c>
      <c r="M5" s="17">
        <v>0</v>
      </c>
    </row>
    <row r="6" spans="1:13">
      <c r="A6" s="1" t="s">
        <v>15</v>
      </c>
      <c r="B6" s="17">
        <v>1</v>
      </c>
      <c r="C6" s="17">
        <v>1</v>
      </c>
      <c r="D6" s="17">
        <v>1</v>
      </c>
      <c r="E6" s="17">
        <v>1</v>
      </c>
      <c r="F6" s="17">
        <v>1</v>
      </c>
      <c r="G6" s="17">
        <v>1</v>
      </c>
      <c r="H6" s="17">
        <v>1</v>
      </c>
      <c r="I6" s="17">
        <v>1</v>
      </c>
      <c r="J6" s="17">
        <v>1</v>
      </c>
      <c r="K6" s="17">
        <v>1</v>
      </c>
      <c r="L6" s="17">
        <v>0</v>
      </c>
      <c r="M6" s="17">
        <v>0</v>
      </c>
    </row>
    <row r="7" spans="1:13">
      <c r="A7" s="1" t="s">
        <v>14</v>
      </c>
      <c r="B7" s="17">
        <v>1</v>
      </c>
      <c r="C7" s="17">
        <v>1</v>
      </c>
      <c r="D7" s="17">
        <v>1</v>
      </c>
      <c r="E7" s="17">
        <v>1</v>
      </c>
      <c r="F7" s="17">
        <v>1</v>
      </c>
      <c r="G7" s="17">
        <v>1</v>
      </c>
      <c r="H7" s="17">
        <v>1</v>
      </c>
      <c r="I7" s="17">
        <v>1</v>
      </c>
      <c r="J7" s="17">
        <v>0</v>
      </c>
      <c r="K7" s="17">
        <v>0</v>
      </c>
      <c r="L7" s="17">
        <v>0</v>
      </c>
      <c r="M7" s="17">
        <v>0</v>
      </c>
    </row>
    <row r="8" spans="1:13">
      <c r="A8" s="1" t="s">
        <v>13</v>
      </c>
      <c r="B8" s="17">
        <v>1</v>
      </c>
      <c r="C8" s="17">
        <v>1</v>
      </c>
      <c r="D8" s="17">
        <v>1</v>
      </c>
      <c r="E8" s="17">
        <v>1</v>
      </c>
      <c r="F8" s="17">
        <v>1</v>
      </c>
      <c r="G8" s="17">
        <v>1</v>
      </c>
      <c r="H8" s="17">
        <v>1</v>
      </c>
      <c r="I8" s="17">
        <v>1</v>
      </c>
      <c r="J8" s="17">
        <v>1</v>
      </c>
      <c r="K8" s="17">
        <v>1</v>
      </c>
      <c r="L8" s="17">
        <v>1</v>
      </c>
      <c r="M8" s="17">
        <v>0</v>
      </c>
    </row>
    <row r="9" spans="1:13">
      <c r="A9" s="1" t="s">
        <v>43</v>
      </c>
      <c r="B9" s="17">
        <v>1</v>
      </c>
      <c r="C9" s="17">
        <v>1</v>
      </c>
      <c r="D9" s="17">
        <v>1</v>
      </c>
      <c r="E9" s="17">
        <v>1</v>
      </c>
      <c r="F9" s="17">
        <v>1</v>
      </c>
      <c r="G9" s="17">
        <v>1</v>
      </c>
      <c r="H9" s="17">
        <v>1</v>
      </c>
      <c r="I9" s="17">
        <v>1</v>
      </c>
      <c r="J9" s="17">
        <v>1</v>
      </c>
      <c r="K9" s="17">
        <v>1</v>
      </c>
      <c r="L9" s="17">
        <v>0</v>
      </c>
      <c r="M9" s="17">
        <v>0</v>
      </c>
    </row>
    <row r="10" spans="1:13">
      <c r="A10" s="1" t="s">
        <v>42</v>
      </c>
      <c r="B10" s="17">
        <v>1</v>
      </c>
      <c r="C10" s="17">
        <v>1</v>
      </c>
      <c r="D10" s="17">
        <v>1</v>
      </c>
      <c r="E10" s="17">
        <v>1</v>
      </c>
      <c r="F10" s="17">
        <v>1</v>
      </c>
      <c r="G10" s="17">
        <v>1</v>
      </c>
      <c r="H10" s="17">
        <v>1</v>
      </c>
      <c r="I10" s="17">
        <v>1</v>
      </c>
      <c r="J10" s="17">
        <v>1</v>
      </c>
      <c r="K10" s="17">
        <v>1</v>
      </c>
      <c r="L10" s="17">
        <v>0</v>
      </c>
      <c r="M10" s="17">
        <v>0</v>
      </c>
    </row>
    <row r="11" spans="1:13">
      <c r="A11" s="1" t="s">
        <v>12</v>
      </c>
      <c r="B11" s="17">
        <v>1</v>
      </c>
      <c r="C11" s="17">
        <v>1</v>
      </c>
      <c r="D11" s="17">
        <v>1</v>
      </c>
      <c r="E11" s="17">
        <v>1</v>
      </c>
      <c r="F11" s="17">
        <v>1</v>
      </c>
      <c r="G11" s="17">
        <v>1</v>
      </c>
      <c r="H11" s="17">
        <v>1</v>
      </c>
      <c r="I11" s="17">
        <v>1</v>
      </c>
      <c r="J11" s="17">
        <v>1</v>
      </c>
      <c r="K11" s="17">
        <v>1</v>
      </c>
      <c r="L11" s="17">
        <v>0</v>
      </c>
      <c r="M11" s="17">
        <v>0</v>
      </c>
    </row>
    <row r="12" spans="1:13">
      <c r="A12" s="1" t="s">
        <v>11</v>
      </c>
      <c r="B12" s="17">
        <v>1</v>
      </c>
      <c r="C12" s="17">
        <v>1</v>
      </c>
      <c r="D12" s="17">
        <v>1</v>
      </c>
      <c r="E12" s="17">
        <v>1</v>
      </c>
      <c r="F12" s="17">
        <v>1</v>
      </c>
      <c r="G12" s="17">
        <v>1</v>
      </c>
      <c r="H12" s="17">
        <v>1</v>
      </c>
      <c r="I12" s="17">
        <v>1</v>
      </c>
      <c r="J12" s="17">
        <v>1</v>
      </c>
      <c r="K12" s="17">
        <v>1</v>
      </c>
      <c r="L12" s="17">
        <v>0</v>
      </c>
      <c r="M12" s="17">
        <v>0</v>
      </c>
    </row>
    <row r="13" spans="1:13">
      <c r="A13" s="1" t="s">
        <v>10</v>
      </c>
      <c r="B13" s="17">
        <v>1</v>
      </c>
      <c r="C13" s="17">
        <v>1</v>
      </c>
      <c r="D13" s="17">
        <v>1</v>
      </c>
      <c r="E13" s="17">
        <v>1</v>
      </c>
      <c r="F13" s="17">
        <v>1</v>
      </c>
      <c r="G13" s="17">
        <v>1</v>
      </c>
      <c r="H13" s="17">
        <v>1</v>
      </c>
      <c r="I13" s="17">
        <v>1</v>
      </c>
      <c r="J13" s="17">
        <v>1</v>
      </c>
      <c r="K13" s="17">
        <v>0</v>
      </c>
      <c r="L13" s="17">
        <v>0</v>
      </c>
      <c r="M13" s="17">
        <v>0</v>
      </c>
    </row>
    <row r="14" spans="1:13">
      <c r="A14" s="1" t="s">
        <v>9</v>
      </c>
      <c r="B14" s="17">
        <v>1</v>
      </c>
      <c r="C14" s="17">
        <v>1</v>
      </c>
      <c r="D14" s="17">
        <v>1</v>
      </c>
      <c r="E14" s="17">
        <v>1</v>
      </c>
      <c r="F14" s="17">
        <v>1</v>
      </c>
      <c r="G14" s="17">
        <v>1</v>
      </c>
      <c r="H14" s="17">
        <v>1</v>
      </c>
      <c r="I14" s="17">
        <v>1</v>
      </c>
      <c r="J14" s="17">
        <v>0</v>
      </c>
      <c r="K14" s="17">
        <v>0</v>
      </c>
      <c r="L14" s="17">
        <v>0</v>
      </c>
      <c r="M14" s="17">
        <v>0</v>
      </c>
    </row>
    <row r="15" spans="1:13">
      <c r="A15" s="1" t="s">
        <v>8</v>
      </c>
      <c r="B15" s="17">
        <v>1</v>
      </c>
      <c r="C15" s="17">
        <v>1</v>
      </c>
      <c r="D15" s="17">
        <v>1</v>
      </c>
      <c r="E15" s="17">
        <v>1</v>
      </c>
      <c r="F15" s="17">
        <v>1</v>
      </c>
      <c r="G15" s="17">
        <v>1</v>
      </c>
      <c r="H15" s="17">
        <v>1</v>
      </c>
      <c r="I15" s="17">
        <v>1</v>
      </c>
      <c r="J15" s="17">
        <v>1</v>
      </c>
      <c r="K15" s="17">
        <v>0</v>
      </c>
      <c r="L15" s="17">
        <v>0</v>
      </c>
      <c r="M15" s="17">
        <v>0</v>
      </c>
    </row>
    <row r="16" spans="1:13">
      <c r="A16" s="1" t="s">
        <v>7</v>
      </c>
      <c r="B16" s="17">
        <v>1</v>
      </c>
      <c r="C16" s="17">
        <v>1</v>
      </c>
      <c r="D16" s="17">
        <v>1</v>
      </c>
      <c r="E16" s="17">
        <v>1</v>
      </c>
      <c r="F16" s="17">
        <v>1</v>
      </c>
      <c r="G16" s="17">
        <v>1</v>
      </c>
      <c r="H16" s="17">
        <v>1</v>
      </c>
      <c r="I16" s="17">
        <v>1</v>
      </c>
      <c r="J16" s="17">
        <v>1</v>
      </c>
      <c r="K16" s="17">
        <v>0</v>
      </c>
      <c r="L16" s="17">
        <v>0</v>
      </c>
      <c r="M16" s="17">
        <v>0</v>
      </c>
    </row>
    <row r="17" spans="1:13">
      <c r="A17" s="1" t="s">
        <v>41</v>
      </c>
      <c r="B17" s="17">
        <v>1</v>
      </c>
      <c r="C17" s="17">
        <v>1</v>
      </c>
      <c r="D17" s="17">
        <v>1</v>
      </c>
      <c r="E17" s="17">
        <v>1</v>
      </c>
      <c r="F17" s="17">
        <v>1</v>
      </c>
      <c r="G17" s="17">
        <v>1</v>
      </c>
      <c r="H17" s="17">
        <v>1</v>
      </c>
      <c r="I17" s="17">
        <v>1</v>
      </c>
      <c r="J17" s="17">
        <v>1</v>
      </c>
      <c r="K17" s="17">
        <v>1</v>
      </c>
      <c r="L17" s="17">
        <v>0</v>
      </c>
      <c r="M17" s="17">
        <v>0</v>
      </c>
    </row>
    <row r="18" spans="1:13">
      <c r="A18" s="1" t="s">
        <v>6</v>
      </c>
      <c r="B18" s="17">
        <v>1</v>
      </c>
      <c r="C18" s="17">
        <v>1</v>
      </c>
      <c r="D18" s="17">
        <v>1</v>
      </c>
      <c r="E18" s="17">
        <v>1</v>
      </c>
      <c r="F18" s="17">
        <v>1</v>
      </c>
      <c r="G18" s="17">
        <v>1</v>
      </c>
      <c r="H18" s="17">
        <v>1</v>
      </c>
      <c r="I18" s="17">
        <v>1</v>
      </c>
      <c r="J18" s="17">
        <v>1</v>
      </c>
      <c r="K18" s="17">
        <v>0</v>
      </c>
      <c r="L18" s="17">
        <v>0</v>
      </c>
      <c r="M18" s="17">
        <v>0</v>
      </c>
    </row>
    <row r="19" spans="1:13">
      <c r="A19" s="1" t="s">
        <v>5</v>
      </c>
      <c r="B19" s="17">
        <v>1</v>
      </c>
      <c r="C19" s="17">
        <v>1</v>
      </c>
      <c r="D19" s="17">
        <v>1</v>
      </c>
      <c r="E19" s="17">
        <v>1</v>
      </c>
      <c r="F19" s="17">
        <v>1</v>
      </c>
      <c r="G19" s="17">
        <v>1</v>
      </c>
      <c r="H19" s="17">
        <v>1</v>
      </c>
      <c r="I19" s="17">
        <v>1</v>
      </c>
      <c r="J19" s="17">
        <v>1</v>
      </c>
      <c r="K19" s="17">
        <v>0</v>
      </c>
      <c r="L19" s="17">
        <v>0</v>
      </c>
      <c r="M19" s="17">
        <v>0</v>
      </c>
    </row>
    <row r="20" spans="1:13">
      <c r="A20" s="1" t="s">
        <v>4</v>
      </c>
      <c r="B20" s="17">
        <v>1</v>
      </c>
      <c r="C20" s="17">
        <v>1</v>
      </c>
      <c r="D20" s="17">
        <v>1</v>
      </c>
      <c r="E20" s="17">
        <v>1</v>
      </c>
      <c r="F20" s="17">
        <v>1</v>
      </c>
      <c r="G20" s="17">
        <v>1</v>
      </c>
      <c r="H20" s="17">
        <v>1</v>
      </c>
      <c r="I20" s="17">
        <v>1</v>
      </c>
      <c r="J20" s="17">
        <v>1</v>
      </c>
      <c r="K20" s="17">
        <v>0</v>
      </c>
      <c r="L20" s="17">
        <v>0</v>
      </c>
      <c r="M20" s="17">
        <v>0</v>
      </c>
    </row>
    <row r="21" spans="1:13">
      <c r="A21" s="1" t="s">
        <v>40</v>
      </c>
      <c r="B21" s="17">
        <v>1</v>
      </c>
      <c r="C21" s="17">
        <v>1</v>
      </c>
      <c r="D21" s="17">
        <v>1</v>
      </c>
      <c r="E21" s="17">
        <v>1</v>
      </c>
      <c r="F21" s="17">
        <v>1</v>
      </c>
      <c r="G21" s="17">
        <v>1</v>
      </c>
      <c r="H21" s="17">
        <v>1</v>
      </c>
      <c r="I21" s="17">
        <v>1</v>
      </c>
      <c r="J21" s="17">
        <v>1</v>
      </c>
      <c r="K21" s="17">
        <v>0</v>
      </c>
      <c r="L21" s="17">
        <v>0</v>
      </c>
      <c r="M21" s="17">
        <v>0</v>
      </c>
    </row>
    <row r="22" spans="1:13">
      <c r="A22" s="1" t="s">
        <v>39</v>
      </c>
      <c r="B22" s="17">
        <v>1</v>
      </c>
      <c r="C22" s="17">
        <v>1</v>
      </c>
      <c r="D22" s="17">
        <v>1</v>
      </c>
      <c r="E22" s="17">
        <v>1</v>
      </c>
      <c r="F22" s="17">
        <v>1</v>
      </c>
      <c r="G22" s="17">
        <v>1</v>
      </c>
      <c r="H22" s="17">
        <v>1</v>
      </c>
      <c r="I22" s="17">
        <v>1</v>
      </c>
      <c r="J22" s="17">
        <v>1</v>
      </c>
      <c r="K22" s="17">
        <v>0</v>
      </c>
      <c r="L22" s="17">
        <v>0</v>
      </c>
      <c r="M22" s="17">
        <v>0</v>
      </c>
    </row>
    <row r="23" spans="1:13">
      <c r="A23" s="1" t="s">
        <v>38</v>
      </c>
      <c r="B23" s="17">
        <v>1</v>
      </c>
      <c r="C23" s="17">
        <v>1</v>
      </c>
      <c r="D23" s="17">
        <v>1</v>
      </c>
      <c r="E23" s="17">
        <v>1</v>
      </c>
      <c r="F23" s="17">
        <v>1</v>
      </c>
      <c r="G23" s="17">
        <v>1</v>
      </c>
      <c r="H23" s="17">
        <v>1</v>
      </c>
      <c r="I23" s="17">
        <v>1</v>
      </c>
      <c r="J23" s="17">
        <v>1</v>
      </c>
      <c r="K23" s="17">
        <v>0</v>
      </c>
      <c r="L23" s="17">
        <v>0</v>
      </c>
      <c r="M23" s="17">
        <v>0</v>
      </c>
    </row>
    <row r="24" spans="1:13">
      <c r="A24" s="1" t="s">
        <v>37</v>
      </c>
      <c r="B24" s="17">
        <v>1</v>
      </c>
      <c r="C24" s="17">
        <v>1</v>
      </c>
      <c r="D24" s="17">
        <v>1</v>
      </c>
      <c r="E24" s="17">
        <v>1</v>
      </c>
      <c r="F24" s="17">
        <v>1</v>
      </c>
      <c r="G24" s="17">
        <v>1</v>
      </c>
      <c r="H24" s="17">
        <v>1</v>
      </c>
      <c r="I24" s="17">
        <v>1</v>
      </c>
      <c r="J24" s="17">
        <v>1</v>
      </c>
      <c r="K24" s="17">
        <v>0</v>
      </c>
      <c r="L24" s="17">
        <v>0</v>
      </c>
      <c r="M24" s="17">
        <v>0</v>
      </c>
    </row>
    <row r="25" spans="1:13">
      <c r="A25" s="1" t="s">
        <v>36</v>
      </c>
      <c r="B25" s="17">
        <v>1</v>
      </c>
      <c r="C25" s="17">
        <v>1</v>
      </c>
      <c r="D25" s="17">
        <v>1</v>
      </c>
      <c r="E25" s="17">
        <v>1</v>
      </c>
      <c r="F25" s="17">
        <v>1</v>
      </c>
      <c r="G25" s="17">
        <v>1</v>
      </c>
      <c r="H25" s="17">
        <v>1</v>
      </c>
      <c r="I25" s="17">
        <v>1</v>
      </c>
      <c r="J25" s="17">
        <v>1</v>
      </c>
      <c r="K25" s="17">
        <v>0</v>
      </c>
      <c r="L25" s="17">
        <v>0</v>
      </c>
      <c r="M25" s="17">
        <v>0</v>
      </c>
    </row>
    <row r="26" spans="1:13">
      <c r="A26" s="1" t="s">
        <v>35</v>
      </c>
      <c r="B26" s="17">
        <v>1</v>
      </c>
      <c r="C26" s="17">
        <v>1</v>
      </c>
      <c r="D26" s="17">
        <v>1</v>
      </c>
      <c r="E26" s="17">
        <v>1</v>
      </c>
      <c r="F26" s="17">
        <v>1</v>
      </c>
      <c r="G26" s="17">
        <v>1</v>
      </c>
      <c r="H26" s="17">
        <v>1</v>
      </c>
      <c r="I26" s="17">
        <v>1</v>
      </c>
      <c r="J26" s="17">
        <v>1</v>
      </c>
      <c r="K26" s="17">
        <v>0</v>
      </c>
      <c r="L26" s="17">
        <v>0</v>
      </c>
      <c r="M26" s="17">
        <v>0</v>
      </c>
    </row>
    <row r="27" spans="1:13">
      <c r="A27" s="1" t="s">
        <v>34</v>
      </c>
      <c r="B27" s="17">
        <v>1</v>
      </c>
      <c r="C27" s="17">
        <v>1</v>
      </c>
      <c r="D27" s="17">
        <v>1</v>
      </c>
      <c r="E27" s="17">
        <v>1</v>
      </c>
      <c r="F27" s="17">
        <v>1</v>
      </c>
      <c r="G27" s="17">
        <v>1</v>
      </c>
      <c r="H27" s="17">
        <v>1</v>
      </c>
      <c r="I27" s="17">
        <v>1</v>
      </c>
      <c r="J27" s="17">
        <v>1</v>
      </c>
      <c r="K27" s="17">
        <v>0</v>
      </c>
      <c r="L27" s="17">
        <v>0</v>
      </c>
      <c r="M27" s="17">
        <v>0</v>
      </c>
    </row>
    <row r="28" spans="1:13">
      <c r="A28" s="1" t="s">
        <v>2</v>
      </c>
      <c r="B28" s="17">
        <v>1</v>
      </c>
      <c r="C28" s="17">
        <v>1</v>
      </c>
      <c r="D28" s="17">
        <v>1</v>
      </c>
      <c r="E28" s="17">
        <v>1</v>
      </c>
      <c r="F28" s="17">
        <v>1</v>
      </c>
      <c r="G28" s="17">
        <v>1</v>
      </c>
      <c r="H28" s="17">
        <v>1</v>
      </c>
      <c r="I28" s="17">
        <v>1</v>
      </c>
      <c r="J28" s="17">
        <v>1</v>
      </c>
      <c r="K28" s="17">
        <v>1</v>
      </c>
      <c r="L28" s="17">
        <v>0</v>
      </c>
      <c r="M28" s="17">
        <v>0</v>
      </c>
    </row>
    <row r="29" spans="1:13">
      <c r="A29" s="1" t="s">
        <v>33</v>
      </c>
      <c r="B29" s="17">
        <v>1</v>
      </c>
      <c r="C29" s="17">
        <v>1</v>
      </c>
      <c r="D29" s="17">
        <v>1</v>
      </c>
      <c r="E29" s="17">
        <v>1</v>
      </c>
      <c r="F29" s="17">
        <v>1</v>
      </c>
      <c r="G29" s="17">
        <v>1</v>
      </c>
      <c r="H29" s="17">
        <v>1</v>
      </c>
      <c r="I29" s="17">
        <v>1</v>
      </c>
      <c r="J29" s="17">
        <v>1</v>
      </c>
      <c r="K29" s="17">
        <v>0</v>
      </c>
      <c r="L29" s="17">
        <v>0</v>
      </c>
      <c r="M29" s="17">
        <v>0</v>
      </c>
    </row>
    <row r="30" spans="1:13">
      <c r="A30" s="1" t="s">
        <v>1</v>
      </c>
      <c r="B30" s="17">
        <v>1</v>
      </c>
      <c r="C30" s="17">
        <v>1</v>
      </c>
      <c r="D30" s="17">
        <v>1</v>
      </c>
      <c r="E30" s="17">
        <v>1</v>
      </c>
      <c r="F30" s="17">
        <v>1</v>
      </c>
      <c r="G30" s="17">
        <v>1</v>
      </c>
      <c r="H30" s="17">
        <v>1</v>
      </c>
      <c r="I30" s="17">
        <v>1</v>
      </c>
      <c r="J30" s="17">
        <v>1</v>
      </c>
      <c r="K30" s="17">
        <v>1</v>
      </c>
      <c r="L30" s="17">
        <v>0</v>
      </c>
      <c r="M30" s="17">
        <v>0</v>
      </c>
    </row>
    <row r="31" spans="1:13">
      <c r="A31" s="1" t="s">
        <v>32</v>
      </c>
      <c r="B31" s="17">
        <v>1</v>
      </c>
      <c r="C31" s="17">
        <v>1</v>
      </c>
      <c r="D31" s="17">
        <v>1</v>
      </c>
      <c r="E31" s="17">
        <v>1</v>
      </c>
      <c r="F31" s="17">
        <v>1</v>
      </c>
      <c r="G31" s="17">
        <v>1</v>
      </c>
      <c r="H31" s="17">
        <v>1</v>
      </c>
      <c r="I31" s="17">
        <v>1</v>
      </c>
      <c r="J31" s="17">
        <v>1</v>
      </c>
      <c r="K31" s="17">
        <v>1</v>
      </c>
      <c r="L31" s="17">
        <v>0</v>
      </c>
      <c r="M31" s="17">
        <v>0</v>
      </c>
    </row>
    <row r="32" spans="1:13">
      <c r="A32" s="1" t="s">
        <v>31</v>
      </c>
      <c r="B32" s="17">
        <v>1</v>
      </c>
      <c r="C32" s="17">
        <v>1</v>
      </c>
      <c r="D32" s="17">
        <v>1</v>
      </c>
      <c r="E32" s="17">
        <v>1</v>
      </c>
      <c r="F32" s="17">
        <v>1</v>
      </c>
      <c r="G32" s="17">
        <v>1</v>
      </c>
      <c r="H32" s="17">
        <v>1</v>
      </c>
      <c r="I32" s="17">
        <v>1</v>
      </c>
      <c r="J32" s="17">
        <v>1</v>
      </c>
      <c r="K32" s="17">
        <v>1</v>
      </c>
      <c r="L32" s="17">
        <v>0</v>
      </c>
      <c r="M32" s="17">
        <v>0</v>
      </c>
    </row>
    <row r="33" spans="1:13">
      <c r="A33" s="1" t="s">
        <v>0</v>
      </c>
      <c r="B33" s="17">
        <v>31</v>
      </c>
      <c r="C33" s="17">
        <v>31</v>
      </c>
      <c r="D33" s="17">
        <v>31</v>
      </c>
      <c r="E33" s="17">
        <v>31</v>
      </c>
      <c r="F33" s="17">
        <v>31</v>
      </c>
      <c r="G33" s="17">
        <v>31</v>
      </c>
      <c r="H33" s="17">
        <v>31</v>
      </c>
      <c r="I33" s="17">
        <v>31</v>
      </c>
      <c r="J33" s="17">
        <v>29</v>
      </c>
      <c r="K33" s="17">
        <v>14</v>
      </c>
      <c r="L33" s="17">
        <v>1</v>
      </c>
      <c r="M33" s="17">
        <v>0</v>
      </c>
    </row>
  </sheetData>
  <conditionalFormatting pivot="1" sqref="B2:M32">
    <cfRule type="cellIs" dxfId="0" priority="1" operator="greaterThan">
      <formula>0</formula>
    </cfRule>
  </conditionalFormatting>
  <pageMargins left="0.7" right="0.7" top="0.75" bottom="0.75" header="0.3" footer="0.3"/>
  <pageSetup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C97D21D0EB454B8C3626EF47ED8254" ma:contentTypeVersion="2" ma:contentTypeDescription="Create a new document." ma:contentTypeScope="" ma:versionID="fa427bb0796ca403e903815d17851f85">
  <xsd:schema xmlns:xsd="http://www.w3.org/2001/XMLSchema" xmlns:xs="http://www.w3.org/2001/XMLSchema" xmlns:p="http://schemas.microsoft.com/office/2006/metadata/properties" xmlns:ns3="8cb697be-c011-48ee-a5fb-2c6f0c750848" targetNamespace="http://schemas.microsoft.com/office/2006/metadata/properties" ma:root="true" ma:fieldsID="3a335908e5da484bdba18b135fb3714a" ns3:_="">
    <xsd:import namespace="8cb697be-c011-48ee-a5fb-2c6f0c75084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b697be-c011-48ee-a5fb-2c6f0c7508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BFB165A-FD28-42B6-B021-2C50669EE45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1013DC5-5F6C-4BCB-B571-31D4A77EB2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b697be-c011-48ee-a5fb-2c6f0c7508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6EAC9F1-9595-4C71-A8AB-1D6E488B2B05}">
  <ds:schemaRefs>
    <ds:schemaRef ds:uri="http://www.w3.org/XML/1998/namespace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  <ds:schemaRef ds:uri="8cb697be-c011-48ee-a5fb-2c6f0c750848"/>
    <ds:schemaRef ds:uri="http://schemas.openxmlformats.org/package/2006/metadata/core-properties"/>
    <ds:schemaRef ds:uri="http://schemas.microsoft.com/office/infopath/2007/PartnerControl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File Submission Tracker 1.0</vt:lpstr>
      <vt:lpstr>HCO List</vt:lpstr>
      <vt:lpstr>Contact Sheet</vt:lpstr>
      <vt:lpstr>Contact Sheet (Macro Test)</vt:lpstr>
      <vt:lpstr>File Submission Calculator</vt:lpstr>
      <vt:lpstr>Sheet1</vt:lpstr>
      <vt:lpstr>File Submission Calculator CDA</vt:lpstr>
      <vt:lpstr>File Submission Tracker</vt:lpstr>
      <vt:lpstr>DQR Tracker</vt:lpstr>
      <vt:lpstr>File Submission Tracker CDA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Jemel Barreto</dc:creator>
  <cp:lastModifiedBy>Jemel Barreto</cp:lastModifiedBy>
  <dcterms:created xsi:type="dcterms:W3CDTF">2021-01-28T20:56:43Z</dcterms:created>
  <dcterms:modified xsi:type="dcterms:W3CDTF">2021-08-03T19:21:17Z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0x010100F2C97D21D0EB454B8C3626EF47ED8254</vt:lpwstr>
  </property>
</Properties>
</file>