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Escamilla\Dropbox\Quants\AY 2020 2021\05 SCA\Material for Videos\"/>
    </mc:Choice>
  </mc:AlternateContent>
  <xr:revisionPtr revIDLastSave="0" documentId="13_ncr:1_{A6DDD6E9-1BD6-4308-849D-546A37F4138C}" xr6:coauthVersionLast="46" xr6:coauthVersionMax="46" xr10:uidLastSave="{00000000-0000-0000-0000-000000000000}"/>
  <bookViews>
    <workbookView xWindow="-120" yWindow="-120" windowWidth="29040" windowHeight="15840" activeTab="3" xr2:uid="{9C51E92D-BFA5-4B21-9B7D-DE386C39ED42}"/>
  </bookViews>
  <sheets>
    <sheet name="Source" sheetId="3" r:id="rId1"/>
    <sheet name="Original Data" sheetId="8" r:id="rId2"/>
    <sheet name="Data with Period and Scatter" sheetId="1" r:id="rId3"/>
    <sheet name="Regression Linear Trend" sheetId="7" r:id="rId4"/>
    <sheet name="Actual Data 2018-2020" sheetId="6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7" l="1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D62" i="7" s="1"/>
  <c r="E62" i="7" s="1"/>
  <c r="C26" i="7"/>
  <c r="C25" i="7"/>
  <c r="C2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tc={A7D94790-212B-4F3F-B3C3-7E5A20BCB151}</author>
  </authors>
  <commentList>
    <comment ref="B1" authorId="0" shapeId="0" xr:uid="{A7D94790-212B-4F3F-B3C3-7E5A20BCB15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Notice how we have "made-up" a variable that is growing consecutively one by one to represent time. This will be 
the explanatory variable (X) to be run in the regression</t>
      </text>
    </comment>
  </commentList>
</comments>
</file>

<file path=xl/sharedStrings.xml><?xml version="1.0" encoding="utf-8"?>
<sst xmlns="http://schemas.openxmlformats.org/spreadsheetml/2006/main" count="43" uniqueCount="34">
  <si>
    <t>Date</t>
  </si>
  <si>
    <t>U.S. Population</t>
  </si>
  <si>
    <r>
      <t xml:space="preserve">U.S. Census Bureau. </t>
    </r>
    <r>
      <rPr>
        <b/>
        <sz val="11"/>
        <color theme="1"/>
        <rFont val="Calibri"/>
        <family val="2"/>
        <scheme val="minor"/>
      </rPr>
      <t>"National Population Totals and Components of Change: 2010-2019"</t>
    </r>
    <r>
      <rPr>
        <sz val="11"/>
        <color theme="1"/>
        <rFont val="Calibri"/>
        <family val="2"/>
        <scheme val="minor"/>
      </rPr>
      <t>. Retreived from https://www.census.gov/data/tables/time-series/demo/popest/2010s-national-total.html#par_textimage_2011805803 on January 25th 2021</t>
    </r>
  </si>
  <si>
    <t>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</si>
  <si>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</si>
  <si>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</si>
  <si>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</si>
  <si>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</si>
  <si>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</si>
  <si>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</si>
  <si>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</si>
  <si>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</si>
  <si>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</si>
  <si>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</si>
  <si>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</si>
  <si>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</si>
  <si>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</si>
  <si>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</si>
  <si>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</si>
  <si>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</si>
  <si>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</si>
  <si>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</si>
  <si>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</si>
  <si>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</si>
  <si>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</si>
  <si>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</si>
  <si>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</si>
  <si>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</si>
  <si>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US. Population = 308, 612.61 + 187.55 (period)</t>
  </si>
  <si>
    <t>Fcst US Pop</t>
  </si>
  <si>
    <t>U.S. Census Bureau (actuals)</t>
  </si>
  <si>
    <t>Fcst Error Diff</t>
  </si>
  <si>
    <t>Fcst Error %</t>
  </si>
  <si>
    <t>Came from original (actual)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</si>
</sst>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8"/>
      <color theme="7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65" fontId="0" fillId="0" borderId="0" xfId="2" applyNumberFormat="1" applyFont="1"/>
    <xf numFmtId="0" fontId="2" fillId="0" borderId="0" xfId="0" applyFont="1"/>
    <xf numFmtId="164" fontId="2" fillId="0" borderId="0" xfId="1" applyNumberFormat="1" applyFont="1"/>
    <xf numFmtId="0" fontId="0" fillId="0" borderId="0" xfId="0" applyAlignment="1">
      <alignment horizontal="left" vertical="center" wrapText="1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10" fontId="0" fillId="0" borderId="0" xfId="2" applyNumberFormat="1" applyFont="1" applyFill="1" applyBorder="1" applyAlignment="1"/>
    <xf numFmtId="10" fontId="4" fillId="0" borderId="0" xfId="2" applyNumberFormat="1" applyFont="1" applyFill="1" applyBorder="1" applyAlignment="1"/>
    <xf numFmtId="43" fontId="2" fillId="0" borderId="0" xfId="1" applyFont="1" applyFill="1" applyBorder="1" applyAlignment="1"/>
    <xf numFmtId="43" fontId="2" fillId="0" borderId="1" xfId="1" applyFont="1" applyFill="1" applyBorder="1" applyAlignment="1"/>
    <xf numFmtId="0" fontId="5" fillId="0" borderId="0" xfId="0" applyFont="1"/>
    <xf numFmtId="17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64" fontId="0" fillId="2" borderId="0" xfId="1" applyNumberFormat="1" applyFont="1" applyFill="1"/>
    <xf numFmtId="3" fontId="7" fillId="2" borderId="0" xfId="0" applyNumberFormat="1" applyFont="1" applyFill="1"/>
    <xf numFmtId="17" fontId="8" fillId="2" borderId="0" xfId="0" applyNumberFormat="1" applyFont="1" applyFill="1"/>
    <xf numFmtId="0" fontId="8" fillId="2" borderId="0" xfId="0" applyFont="1" applyFill="1"/>
    <xf numFmtId="164" fontId="8" fillId="2" borderId="0" xfId="0" applyNumberFormat="1" applyFont="1" applyFill="1"/>
    <xf numFmtId="17" fontId="8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  <xf numFmtId="43" fontId="10" fillId="0" borderId="0" xfId="0" applyNumberFormat="1" applyFont="1"/>
    <xf numFmtId="165" fontId="1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with Period and Scatter'!$C$1</c:f>
              <c:strCache>
                <c:ptCount val="1"/>
                <c:pt idx="0">
                  <c:v> U.S. Population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159305833039526"/>
                  <c:y val="0.16761420932261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with Period and Scatter'!$B$2:$B$94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</c:numCache>
            </c:numRef>
          </c:xVal>
          <c:yVal>
            <c:numRef>
              <c:f>'Data with Period and Scatter'!$C$2:$C$94</c:f>
              <c:numCache>
                <c:formatCode>_(* #,##0_);_(* \(#,##0\);_(* "-"??_);_(@_)</c:formatCode>
                <c:ptCount val="93"/>
                <c:pt idx="0">
                  <c:v>308758.10499999998</c:v>
                </c:pt>
                <c:pt idx="1">
                  <c:v>308943.16700000002</c:v>
                </c:pt>
                <c:pt idx="2">
                  <c:v>309122.946</c:v>
                </c:pt>
                <c:pt idx="3">
                  <c:v>309321.66600000003</c:v>
                </c:pt>
                <c:pt idx="4">
                  <c:v>309535.94699999999</c:v>
                </c:pt>
                <c:pt idx="5">
                  <c:v>309763.5</c:v>
                </c:pt>
                <c:pt idx="6">
                  <c:v>309989.56900000002</c:v>
                </c:pt>
                <c:pt idx="7">
                  <c:v>310174.42599999998</c:v>
                </c:pt>
                <c:pt idx="8">
                  <c:v>310348.63199999998</c:v>
                </c:pt>
                <c:pt idx="9">
                  <c:v>310538.92300000001</c:v>
                </c:pt>
                <c:pt idx="10">
                  <c:v>310693.489</c:v>
                </c:pt>
                <c:pt idx="11">
                  <c:v>310832.13699999999</c:v>
                </c:pt>
                <c:pt idx="12">
                  <c:v>311009.15500000003</c:v>
                </c:pt>
                <c:pt idx="13">
                  <c:v>311183.46500000003</c:v>
                </c:pt>
                <c:pt idx="14">
                  <c:v>311351.19500000001</c:v>
                </c:pt>
                <c:pt idx="15">
                  <c:v>311556.87400000001</c:v>
                </c:pt>
                <c:pt idx="16">
                  <c:v>311764.49699999997</c:v>
                </c:pt>
                <c:pt idx="17">
                  <c:v>311997.52899999998</c:v>
                </c:pt>
                <c:pt idx="18">
                  <c:v>312207.83600000001</c:v>
                </c:pt>
                <c:pt idx="19">
                  <c:v>312397.25599999999</c:v>
                </c:pt>
                <c:pt idx="20">
                  <c:v>312588.41600000003</c:v>
                </c:pt>
                <c:pt idx="21">
                  <c:v>312786.761</c:v>
                </c:pt>
                <c:pt idx="22">
                  <c:v>312932.96299999999</c:v>
                </c:pt>
                <c:pt idx="23">
                  <c:v>313112.45799999998</c:v>
                </c:pt>
                <c:pt idx="24">
                  <c:v>313283.35200000001</c:v>
                </c:pt>
                <c:pt idx="25">
                  <c:v>313446.78100000002</c:v>
                </c:pt>
                <c:pt idx="26">
                  <c:v>313634.39199999999</c:v>
                </c:pt>
                <c:pt idx="27">
                  <c:v>313830.99</c:v>
                </c:pt>
                <c:pt idx="28">
                  <c:v>314048.84899999999</c:v>
                </c:pt>
                <c:pt idx="29">
                  <c:v>314282.83899999998</c:v>
                </c:pt>
                <c:pt idx="30">
                  <c:v>314498.196</c:v>
                </c:pt>
                <c:pt idx="31">
                  <c:v>314695.11900000001</c:v>
                </c:pt>
                <c:pt idx="32">
                  <c:v>314872.48200000002</c:v>
                </c:pt>
                <c:pt idx="33">
                  <c:v>315035.86900000001</c:v>
                </c:pt>
                <c:pt idx="34">
                  <c:v>315160.29599999997</c:v>
                </c:pt>
                <c:pt idx="35">
                  <c:v>315301.84499999997</c:v>
                </c:pt>
                <c:pt idx="36">
                  <c:v>315464.179</c:v>
                </c:pt>
                <c:pt idx="37">
                  <c:v>315607.82500000001</c:v>
                </c:pt>
                <c:pt idx="38">
                  <c:v>315806.90999999997</c:v>
                </c:pt>
                <c:pt idx="39">
                  <c:v>315993.71500000003</c:v>
                </c:pt>
                <c:pt idx="40">
                  <c:v>316202.22200000001</c:v>
                </c:pt>
                <c:pt idx="41">
                  <c:v>316433.402</c:v>
                </c:pt>
                <c:pt idx="42">
                  <c:v>316656.65100000001</c:v>
                </c:pt>
                <c:pt idx="43">
                  <c:v>316876.27399999998</c:v>
                </c:pt>
                <c:pt idx="44">
                  <c:v>317055.63799999998</c:v>
                </c:pt>
                <c:pt idx="45">
                  <c:v>317243.47200000001</c:v>
                </c:pt>
                <c:pt idx="46">
                  <c:v>317408.98700000002</c:v>
                </c:pt>
                <c:pt idx="47">
                  <c:v>317564.03399999999</c:v>
                </c:pt>
                <c:pt idx="48">
                  <c:v>317730.42</c:v>
                </c:pt>
                <c:pt idx="49">
                  <c:v>317914.973</c:v>
                </c:pt>
                <c:pt idx="50">
                  <c:v>318105.76</c:v>
                </c:pt>
                <c:pt idx="51">
                  <c:v>318301.00799999997</c:v>
                </c:pt>
                <c:pt idx="52">
                  <c:v>318539.49200000003</c:v>
                </c:pt>
                <c:pt idx="53">
                  <c:v>318774.33399999997</c:v>
                </c:pt>
                <c:pt idx="54">
                  <c:v>319005.484</c:v>
                </c:pt>
                <c:pt idx="55">
                  <c:v>319221.92700000003</c:v>
                </c:pt>
                <c:pt idx="56">
                  <c:v>319412.09499999997</c:v>
                </c:pt>
                <c:pt idx="57">
                  <c:v>319594.95500000002</c:v>
                </c:pt>
                <c:pt idx="58">
                  <c:v>319734.18099999998</c:v>
                </c:pt>
                <c:pt idx="59">
                  <c:v>319890.58299999998</c:v>
                </c:pt>
                <c:pt idx="60">
                  <c:v>320063.71899999998</c:v>
                </c:pt>
                <c:pt idx="61">
                  <c:v>320244.53600000002</c:v>
                </c:pt>
                <c:pt idx="62">
                  <c:v>320430.5</c:v>
                </c:pt>
                <c:pt idx="63">
                  <c:v>320635.163</c:v>
                </c:pt>
                <c:pt idx="64">
                  <c:v>320857.15600000002</c:v>
                </c:pt>
                <c:pt idx="65">
                  <c:v>321080.05</c:v>
                </c:pt>
                <c:pt idx="66">
                  <c:v>321311.00599999999</c:v>
                </c:pt>
                <c:pt idx="67">
                  <c:v>321502.565</c:v>
                </c:pt>
                <c:pt idx="68">
                  <c:v>321710.37400000001</c:v>
                </c:pt>
                <c:pt idx="69">
                  <c:v>321864.09499999997</c:v>
                </c:pt>
                <c:pt idx="70">
                  <c:v>322035.52500000002</c:v>
                </c:pt>
                <c:pt idx="71">
                  <c:v>322196.37699999998</c:v>
                </c:pt>
                <c:pt idx="72">
                  <c:v>322368.46500000003</c:v>
                </c:pt>
                <c:pt idx="73">
                  <c:v>322548.29599999997</c:v>
                </c:pt>
                <c:pt idx="74">
                  <c:v>322734.136</c:v>
                </c:pt>
                <c:pt idx="75">
                  <c:v>322941.31099999999</c:v>
                </c:pt>
                <c:pt idx="76">
                  <c:v>323143.49200000003</c:v>
                </c:pt>
                <c:pt idx="77">
                  <c:v>323346.446</c:v>
                </c:pt>
                <c:pt idx="78">
                  <c:v>323561.21600000001</c:v>
                </c:pt>
                <c:pt idx="79">
                  <c:v>323743.38900000002</c:v>
                </c:pt>
                <c:pt idx="80">
                  <c:v>323907.43599999999</c:v>
                </c:pt>
                <c:pt idx="81">
                  <c:v>324076.09299999999</c:v>
                </c:pt>
                <c:pt idx="82">
                  <c:v>324208.20400000003</c:v>
                </c:pt>
                <c:pt idx="83">
                  <c:v>324342.783</c:v>
                </c:pt>
                <c:pt idx="84">
                  <c:v>324480.01199999999</c:v>
                </c:pt>
                <c:pt idx="85">
                  <c:v>324636.728</c:v>
                </c:pt>
                <c:pt idx="86">
                  <c:v>324801.86499999999</c:v>
                </c:pt>
                <c:pt idx="87">
                  <c:v>324985.53899999999</c:v>
                </c:pt>
                <c:pt idx="88">
                  <c:v>325158.82199999999</c:v>
                </c:pt>
                <c:pt idx="89">
                  <c:v>325339.848</c:v>
                </c:pt>
                <c:pt idx="90">
                  <c:v>325507.79399999999</c:v>
                </c:pt>
                <c:pt idx="91">
                  <c:v>325663.32500000001</c:v>
                </c:pt>
                <c:pt idx="92">
                  <c:v>325802.06199999998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C6-4D84-B24C-B4DCDA529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03200"/>
        <c:axId val="528294016"/>
      </c:scatterChart>
      <c:valAx>
        <c:axId val="5283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94016"/>
        <c:crosses val="autoZero"/>
        <c:crossBetween val="midCat"/>
      </c:valAx>
      <c:valAx>
        <c:axId val="5282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0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151281</xdr:colOff>
      <xdr:row>0</xdr:row>
      <xdr:rowOff>190499</xdr:rowOff>
    </xdr:from>
    <xdr:to>
      <xdr:col>12</xdr:col>
      <xdr:colOff>33619</xdr:colOff>
      <xdr:row>18</xdr:row>
      <xdr:rowOff>88526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2F61A-B6B4-4984-946A-43204F98D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uis Escamilla" id="{AADD3C9E-F86E-4A94-9E2F-C2DA8CE096A6}" userId="S::Luis.Escamilla@ef.com::545bb21d-9a09-4e1e-b17e-b39ba9f2f12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1-02-02T02:09:16.30" personId="{AADD3C9E-F86E-4A94-9E2F-C2DA8CE096A6}" id="{A7D94790-212B-4F3F-B3C3-7E5A20BCB151}">
    <text>Notice how we have "made-up" a variable that is growing consecutively one by one to represent time. This will be 
the explanatory variable (X) to be run in the regression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9216-CAD0-4FBD-8EA8-BDF239B03CBF}">
  <dimension ref="A1:P3"/>
  <sheetViews>
    <sheetView workbookViewId="0">
      <selection activeCell="F10" sqref="F10"/>
    </sheetView>
  </sheetViews>
  <sheetFormatPr defaultRowHeight="15" x14ac:dyDescent="0.25"/>
  <sheetData>
    <row r="1" spans="1:16" x14ac:dyDescent="0.25">
      <c r="A1" s="7" t="s">
        <v>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</sheetData>
  <mergeCells count="1">
    <mergeCell ref="A1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A7BDE-CEE3-4400-BB7E-555B9830F9D4}">
  <dimension ref="A1:H268"/>
  <sheetViews>
    <sheetView zoomScale="170" zoomScaleNormal="170" workbookViewId="0">
      <selection activeCell="D90" sqref="D90"/>
    </sheetView>
  </sheetViews>
  <sheetFormatPr defaultRowHeight="15" x14ac:dyDescent="0.25"/>
  <cols>
    <col min="2" max="2" width="15.28515625" style="2" bestFit="1" customWidth="1"/>
    <col min="5" max="5" width="16" bestFit="1" customWidth="1"/>
    <col min="6" max="6" width="15.28515625" bestFit="1" customWidth="1"/>
    <col min="7" max="7" width="11.28515625" bestFit="1" customWidth="1"/>
  </cols>
  <sheetData>
    <row r="1" spans="1:2" x14ac:dyDescent="0.25">
      <c r="A1" s="5" t="s">
        <v>0</v>
      </c>
      <c r="B1" s="6" t="s">
        <v>1</v>
      </c>
    </row>
    <row r="2" spans="1:2" x14ac:dyDescent="0.25">
      <c r="A2" s="1">
        <v>40269</v>
      </c>
      <c r="B2" s="2">
        <v>308758.10499999998</v>
      </c>
    </row>
    <row r="3" spans="1:2" x14ac:dyDescent="0.25">
      <c r="A3" s="1">
        <v>40299</v>
      </c>
      <c r="B3" s="2">
        <v>308943.16700000002</v>
      </c>
    </row>
    <row r="4" spans="1:2" x14ac:dyDescent="0.25">
      <c r="A4" s="1">
        <v>40330</v>
      </c>
      <c r="B4" s="2">
        <v>309122.946</v>
      </c>
    </row>
    <row r="5" spans="1:2" x14ac:dyDescent="0.25">
      <c r="A5" s="1">
        <v>40360</v>
      </c>
      <c r="B5" s="2">
        <v>309321.66600000003</v>
      </c>
    </row>
    <row r="6" spans="1:2" x14ac:dyDescent="0.25">
      <c r="A6" s="1">
        <v>40391</v>
      </c>
      <c r="B6" s="2">
        <v>309535.94699999999</v>
      </c>
    </row>
    <row r="7" spans="1:2" x14ac:dyDescent="0.25">
      <c r="A7" s="1">
        <v>40422</v>
      </c>
      <c r="B7" s="2">
        <v>309763.5</v>
      </c>
    </row>
    <row r="8" spans="1:2" x14ac:dyDescent="0.25">
      <c r="A8" s="1">
        <v>40452</v>
      </c>
      <c r="B8" s="2">
        <v>309989.56900000002</v>
      </c>
    </row>
    <row r="9" spans="1:2" x14ac:dyDescent="0.25">
      <c r="A9" s="1">
        <v>40483</v>
      </c>
      <c r="B9" s="2">
        <v>310174.42599999998</v>
      </c>
    </row>
    <row r="10" spans="1:2" x14ac:dyDescent="0.25">
      <c r="A10" s="1">
        <v>40513</v>
      </c>
      <c r="B10" s="2">
        <v>310348.63199999998</v>
      </c>
    </row>
    <row r="11" spans="1:2" x14ac:dyDescent="0.25">
      <c r="A11" s="1">
        <v>40544</v>
      </c>
      <c r="B11" s="2">
        <v>310538.92300000001</v>
      </c>
    </row>
    <row r="12" spans="1:2" x14ac:dyDescent="0.25">
      <c r="A12" s="1">
        <v>40575</v>
      </c>
      <c r="B12" s="2">
        <v>310693.489</v>
      </c>
    </row>
    <row r="13" spans="1:2" x14ac:dyDescent="0.25">
      <c r="A13" s="1">
        <v>40603</v>
      </c>
      <c r="B13" s="2">
        <v>310832.13699999999</v>
      </c>
    </row>
    <row r="14" spans="1:2" x14ac:dyDescent="0.25">
      <c r="A14" s="1">
        <v>40634</v>
      </c>
      <c r="B14" s="2">
        <v>311009.15500000003</v>
      </c>
    </row>
    <row r="15" spans="1:2" x14ac:dyDescent="0.25">
      <c r="A15" s="1">
        <v>40664</v>
      </c>
      <c r="B15" s="2">
        <v>311183.46500000003</v>
      </c>
    </row>
    <row r="16" spans="1:2" x14ac:dyDescent="0.25">
      <c r="A16" s="1">
        <v>40695</v>
      </c>
      <c r="B16" s="2">
        <v>311351.19500000001</v>
      </c>
    </row>
    <row r="17" spans="1:2" x14ac:dyDescent="0.25">
      <c r="A17" s="1">
        <v>40725</v>
      </c>
      <c r="B17" s="2">
        <v>311556.87400000001</v>
      </c>
    </row>
    <row r="18" spans="1:2" x14ac:dyDescent="0.25">
      <c r="A18" s="1">
        <v>40756</v>
      </c>
      <c r="B18" s="2">
        <v>311764.49699999997</v>
      </c>
    </row>
    <row r="19" spans="1:2" x14ac:dyDescent="0.25">
      <c r="A19" s="1">
        <v>40787</v>
      </c>
      <c r="B19" s="2">
        <v>311997.52899999998</v>
      </c>
    </row>
    <row r="20" spans="1:2" x14ac:dyDescent="0.25">
      <c r="A20" s="1">
        <v>40817</v>
      </c>
      <c r="B20" s="2">
        <v>312207.83600000001</v>
      </c>
    </row>
    <row r="21" spans="1:2" x14ac:dyDescent="0.25">
      <c r="A21" s="1">
        <v>40848</v>
      </c>
      <c r="B21" s="2">
        <v>312397.25599999999</v>
      </c>
    </row>
    <row r="22" spans="1:2" x14ac:dyDescent="0.25">
      <c r="A22" s="1">
        <v>40878</v>
      </c>
      <c r="B22" s="2">
        <v>312588.41600000003</v>
      </c>
    </row>
    <row r="23" spans="1:2" x14ac:dyDescent="0.25">
      <c r="A23" s="1">
        <v>40909</v>
      </c>
      <c r="B23" s="2">
        <v>312786.761</v>
      </c>
    </row>
    <row r="24" spans="1:2" x14ac:dyDescent="0.25">
      <c r="A24" s="1">
        <v>40940</v>
      </c>
      <c r="B24" s="2">
        <v>312932.96299999999</v>
      </c>
    </row>
    <row r="25" spans="1:2" x14ac:dyDescent="0.25">
      <c r="A25" s="1">
        <v>40969</v>
      </c>
      <c r="B25" s="2">
        <v>313112.45799999998</v>
      </c>
    </row>
    <row r="26" spans="1:2" x14ac:dyDescent="0.25">
      <c r="A26" s="1">
        <v>41000</v>
      </c>
      <c r="B26" s="2">
        <v>313283.35200000001</v>
      </c>
    </row>
    <row r="27" spans="1:2" x14ac:dyDescent="0.25">
      <c r="A27" s="1">
        <v>41030</v>
      </c>
      <c r="B27" s="2">
        <v>313446.78100000002</v>
      </c>
    </row>
    <row r="28" spans="1:2" x14ac:dyDescent="0.25">
      <c r="A28" s="1">
        <v>41061</v>
      </c>
      <c r="B28" s="2">
        <v>313634.39199999999</v>
      </c>
    </row>
    <row r="29" spans="1:2" x14ac:dyDescent="0.25">
      <c r="A29" s="1">
        <v>41091</v>
      </c>
      <c r="B29" s="2">
        <v>313830.99</v>
      </c>
    </row>
    <row r="30" spans="1:2" x14ac:dyDescent="0.25">
      <c r="A30" s="1">
        <v>41122</v>
      </c>
      <c r="B30" s="2">
        <v>314048.84899999999</v>
      </c>
    </row>
    <row r="31" spans="1:2" x14ac:dyDescent="0.25">
      <c r="A31" s="1">
        <v>41153</v>
      </c>
      <c r="B31" s="2">
        <v>314282.83899999998</v>
      </c>
    </row>
    <row r="32" spans="1:2" x14ac:dyDescent="0.25">
      <c r="A32" s="1">
        <v>41183</v>
      </c>
      <c r="B32" s="2">
        <v>314498.196</v>
      </c>
    </row>
    <row r="33" spans="1:2" x14ac:dyDescent="0.25">
      <c r="A33" s="1">
        <v>41214</v>
      </c>
      <c r="B33" s="2">
        <v>314695.11900000001</v>
      </c>
    </row>
    <row r="34" spans="1:2" x14ac:dyDescent="0.25">
      <c r="A34" s="1">
        <v>41244</v>
      </c>
      <c r="B34" s="2">
        <v>314872.48200000002</v>
      </c>
    </row>
    <row r="35" spans="1:2" x14ac:dyDescent="0.25">
      <c r="A35" s="1">
        <v>41275</v>
      </c>
      <c r="B35" s="2">
        <v>315035.86900000001</v>
      </c>
    </row>
    <row r="36" spans="1:2" x14ac:dyDescent="0.25">
      <c r="A36" s="1">
        <v>41306</v>
      </c>
      <c r="B36" s="2">
        <v>315160.29599999997</v>
      </c>
    </row>
    <row r="37" spans="1:2" x14ac:dyDescent="0.25">
      <c r="A37" s="1">
        <v>41334</v>
      </c>
      <c r="B37" s="2">
        <v>315301.84499999997</v>
      </c>
    </row>
    <row r="38" spans="1:2" x14ac:dyDescent="0.25">
      <c r="A38" s="1">
        <v>41365</v>
      </c>
      <c r="B38" s="2">
        <v>315464.179</v>
      </c>
    </row>
    <row r="39" spans="1:2" x14ac:dyDescent="0.25">
      <c r="A39" s="1">
        <v>41395</v>
      </c>
      <c r="B39" s="2">
        <v>315607.82500000001</v>
      </c>
    </row>
    <row r="40" spans="1:2" x14ac:dyDescent="0.25">
      <c r="A40" s="1">
        <v>41426</v>
      </c>
      <c r="B40" s="2">
        <v>315806.90999999997</v>
      </c>
    </row>
    <row r="41" spans="1:2" x14ac:dyDescent="0.25">
      <c r="A41" s="1">
        <v>41456</v>
      </c>
      <c r="B41" s="2">
        <v>315993.71500000003</v>
      </c>
    </row>
    <row r="42" spans="1:2" x14ac:dyDescent="0.25">
      <c r="A42" s="1">
        <v>41487</v>
      </c>
      <c r="B42" s="2">
        <v>316202.22200000001</v>
      </c>
    </row>
    <row r="43" spans="1:2" x14ac:dyDescent="0.25">
      <c r="A43" s="1">
        <v>41518</v>
      </c>
      <c r="B43" s="2">
        <v>316433.402</v>
      </c>
    </row>
    <row r="44" spans="1:2" x14ac:dyDescent="0.25">
      <c r="A44" s="1">
        <v>41548</v>
      </c>
      <c r="B44" s="2">
        <v>316656.65100000001</v>
      </c>
    </row>
    <row r="45" spans="1:2" x14ac:dyDescent="0.25">
      <c r="A45" s="1">
        <v>41579</v>
      </c>
      <c r="B45" s="2">
        <v>316876.27399999998</v>
      </c>
    </row>
    <row r="46" spans="1:2" x14ac:dyDescent="0.25">
      <c r="A46" s="1">
        <v>41609</v>
      </c>
      <c r="B46" s="2">
        <v>317055.63799999998</v>
      </c>
    </row>
    <row r="47" spans="1:2" x14ac:dyDescent="0.25">
      <c r="A47" s="1">
        <v>41640</v>
      </c>
      <c r="B47" s="2">
        <v>317243.47200000001</v>
      </c>
    </row>
    <row r="48" spans="1:2" x14ac:dyDescent="0.25">
      <c r="A48" s="1">
        <v>41671</v>
      </c>
      <c r="B48" s="2">
        <v>317408.98700000002</v>
      </c>
    </row>
    <row r="49" spans="1:2" x14ac:dyDescent="0.25">
      <c r="A49" s="1">
        <v>41699</v>
      </c>
      <c r="B49" s="2">
        <v>317564.03399999999</v>
      </c>
    </row>
    <row r="50" spans="1:2" x14ac:dyDescent="0.25">
      <c r="A50" s="1">
        <v>41730</v>
      </c>
      <c r="B50" s="2">
        <v>317730.42</v>
      </c>
    </row>
    <row r="51" spans="1:2" x14ac:dyDescent="0.25">
      <c r="A51" s="1">
        <v>41760</v>
      </c>
      <c r="B51" s="2">
        <v>317914.973</v>
      </c>
    </row>
    <row r="52" spans="1:2" x14ac:dyDescent="0.25">
      <c r="A52" s="1">
        <v>41791</v>
      </c>
      <c r="B52" s="2">
        <v>318105.76</v>
      </c>
    </row>
    <row r="53" spans="1:2" x14ac:dyDescent="0.25">
      <c r="A53" s="1">
        <v>41821</v>
      </c>
      <c r="B53" s="2">
        <v>318301.00799999997</v>
      </c>
    </row>
    <row r="54" spans="1:2" x14ac:dyDescent="0.25">
      <c r="A54" s="1">
        <v>41852</v>
      </c>
      <c r="B54" s="2">
        <v>318539.49200000003</v>
      </c>
    </row>
    <row r="55" spans="1:2" x14ac:dyDescent="0.25">
      <c r="A55" s="1">
        <v>41883</v>
      </c>
      <c r="B55" s="2">
        <v>318774.33399999997</v>
      </c>
    </row>
    <row r="56" spans="1:2" x14ac:dyDescent="0.25">
      <c r="A56" s="1">
        <v>41913</v>
      </c>
      <c r="B56" s="2">
        <v>319005.484</v>
      </c>
    </row>
    <row r="57" spans="1:2" x14ac:dyDescent="0.25">
      <c r="A57" s="1">
        <v>41944</v>
      </c>
      <c r="B57" s="2">
        <v>319221.92700000003</v>
      </c>
    </row>
    <row r="58" spans="1:2" x14ac:dyDescent="0.25">
      <c r="A58" s="1">
        <v>41974</v>
      </c>
      <c r="B58" s="2">
        <v>319412.09499999997</v>
      </c>
    </row>
    <row r="59" spans="1:2" x14ac:dyDescent="0.25">
      <c r="A59" s="1">
        <v>42005</v>
      </c>
      <c r="B59" s="2">
        <v>319594.95500000002</v>
      </c>
    </row>
    <row r="60" spans="1:2" x14ac:dyDescent="0.25">
      <c r="A60" s="1">
        <v>42036</v>
      </c>
      <c r="B60" s="2">
        <v>319734.18099999998</v>
      </c>
    </row>
    <row r="61" spans="1:2" x14ac:dyDescent="0.25">
      <c r="A61" s="1">
        <v>42064</v>
      </c>
      <c r="B61" s="2">
        <v>319890.58299999998</v>
      </c>
    </row>
    <row r="62" spans="1:2" x14ac:dyDescent="0.25">
      <c r="A62" s="1">
        <v>42095</v>
      </c>
      <c r="B62" s="2">
        <v>320063.71899999998</v>
      </c>
    </row>
    <row r="63" spans="1:2" x14ac:dyDescent="0.25">
      <c r="A63" s="1">
        <v>42125</v>
      </c>
      <c r="B63" s="2">
        <v>320244.53600000002</v>
      </c>
    </row>
    <row r="64" spans="1:2" x14ac:dyDescent="0.25">
      <c r="A64" s="1">
        <v>42156</v>
      </c>
      <c r="B64" s="2">
        <v>320430.5</v>
      </c>
    </row>
    <row r="65" spans="1:2" x14ac:dyDescent="0.25">
      <c r="A65" s="1">
        <v>42186</v>
      </c>
      <c r="B65" s="2">
        <v>320635.163</v>
      </c>
    </row>
    <row r="66" spans="1:2" x14ac:dyDescent="0.25">
      <c r="A66" s="1">
        <v>42217</v>
      </c>
      <c r="B66" s="2">
        <v>320857.15600000002</v>
      </c>
    </row>
    <row r="67" spans="1:2" x14ac:dyDescent="0.25">
      <c r="A67" s="1">
        <v>42248</v>
      </c>
      <c r="B67" s="2">
        <v>321080.05</v>
      </c>
    </row>
    <row r="68" spans="1:2" x14ac:dyDescent="0.25">
      <c r="A68" s="1">
        <v>42278</v>
      </c>
      <c r="B68" s="2">
        <v>321311.00599999999</v>
      </c>
    </row>
    <row r="69" spans="1:2" x14ac:dyDescent="0.25">
      <c r="A69" s="1">
        <v>42309</v>
      </c>
      <c r="B69" s="2">
        <v>321502.565</v>
      </c>
    </row>
    <row r="70" spans="1:2" x14ac:dyDescent="0.25">
      <c r="A70" s="1">
        <v>42339</v>
      </c>
      <c r="B70" s="2">
        <v>321710.37400000001</v>
      </c>
    </row>
    <row r="71" spans="1:2" x14ac:dyDescent="0.25">
      <c r="A71" s="1">
        <v>42370</v>
      </c>
      <c r="B71" s="2">
        <v>321864.09499999997</v>
      </c>
    </row>
    <row r="72" spans="1:2" x14ac:dyDescent="0.25">
      <c r="A72" s="1">
        <v>42401</v>
      </c>
      <c r="B72" s="2">
        <v>322035.52500000002</v>
      </c>
    </row>
    <row r="73" spans="1:2" x14ac:dyDescent="0.25">
      <c r="A73" s="1">
        <v>42430</v>
      </c>
      <c r="B73" s="2">
        <v>322196.37699999998</v>
      </c>
    </row>
    <row r="74" spans="1:2" x14ac:dyDescent="0.25">
      <c r="A74" s="1">
        <v>42461</v>
      </c>
      <c r="B74" s="2">
        <v>322368.46500000003</v>
      </c>
    </row>
    <row r="75" spans="1:2" x14ac:dyDescent="0.25">
      <c r="A75" s="1">
        <v>42491</v>
      </c>
      <c r="B75" s="2">
        <v>322548.29599999997</v>
      </c>
    </row>
    <row r="76" spans="1:2" x14ac:dyDescent="0.25">
      <c r="A76" s="1">
        <v>42522</v>
      </c>
      <c r="B76" s="2">
        <v>322734.136</v>
      </c>
    </row>
    <row r="77" spans="1:2" x14ac:dyDescent="0.25">
      <c r="A77" s="1">
        <v>42552</v>
      </c>
      <c r="B77" s="2">
        <v>322941.31099999999</v>
      </c>
    </row>
    <row r="78" spans="1:2" x14ac:dyDescent="0.25">
      <c r="A78" s="1">
        <v>42583</v>
      </c>
      <c r="B78" s="2">
        <v>323143.49200000003</v>
      </c>
    </row>
    <row r="79" spans="1:2" x14ac:dyDescent="0.25">
      <c r="A79" s="1">
        <v>42614</v>
      </c>
      <c r="B79" s="2">
        <v>323346.446</v>
      </c>
    </row>
    <row r="80" spans="1:2" x14ac:dyDescent="0.25">
      <c r="A80" s="1">
        <v>42644</v>
      </c>
      <c r="B80" s="2">
        <v>323561.21600000001</v>
      </c>
    </row>
    <row r="81" spans="1:2" x14ac:dyDescent="0.25">
      <c r="A81" s="1">
        <v>42675</v>
      </c>
      <c r="B81" s="2">
        <v>323743.38900000002</v>
      </c>
    </row>
    <row r="82" spans="1:2" x14ac:dyDescent="0.25">
      <c r="A82" s="1">
        <v>42705</v>
      </c>
      <c r="B82" s="2">
        <v>323907.43599999999</v>
      </c>
    </row>
    <row r="83" spans="1:2" x14ac:dyDescent="0.25">
      <c r="A83" s="1">
        <v>42736</v>
      </c>
      <c r="B83" s="2">
        <v>324076.09299999999</v>
      </c>
    </row>
    <row r="84" spans="1:2" x14ac:dyDescent="0.25">
      <c r="A84" s="1">
        <v>42767</v>
      </c>
      <c r="B84" s="2">
        <v>324208.20400000003</v>
      </c>
    </row>
    <row r="85" spans="1:2" x14ac:dyDescent="0.25">
      <c r="A85" s="1">
        <v>42795</v>
      </c>
      <c r="B85" s="2">
        <v>324342.783</v>
      </c>
    </row>
    <row r="86" spans="1:2" x14ac:dyDescent="0.25">
      <c r="A86" s="1">
        <v>42826</v>
      </c>
      <c r="B86" s="2">
        <v>324480.01199999999</v>
      </c>
    </row>
    <row r="87" spans="1:2" x14ac:dyDescent="0.25">
      <c r="A87" s="1">
        <v>42856</v>
      </c>
      <c r="B87" s="2">
        <v>324636.728</v>
      </c>
    </row>
    <row r="88" spans="1:2" x14ac:dyDescent="0.25">
      <c r="A88" s="1">
        <v>42887</v>
      </c>
      <c r="B88" s="2">
        <v>324801.86499999999</v>
      </c>
    </row>
    <row r="89" spans="1:2" x14ac:dyDescent="0.25">
      <c r="A89" s="1">
        <v>42917</v>
      </c>
      <c r="B89" s="2">
        <v>324985.53899999999</v>
      </c>
    </row>
    <row r="90" spans="1:2" x14ac:dyDescent="0.25">
      <c r="A90" s="1">
        <v>42948</v>
      </c>
      <c r="B90" s="2">
        <v>325158.82199999999</v>
      </c>
    </row>
    <row r="91" spans="1:2" x14ac:dyDescent="0.25">
      <c r="A91" s="1">
        <v>42979</v>
      </c>
      <c r="B91" s="2">
        <v>325339.848</v>
      </c>
    </row>
    <row r="92" spans="1:2" x14ac:dyDescent="0.25">
      <c r="A92" s="1">
        <v>43009</v>
      </c>
      <c r="B92" s="2">
        <v>325507.79399999999</v>
      </c>
    </row>
    <row r="93" spans="1:2" x14ac:dyDescent="0.25">
      <c r="A93" s="1">
        <v>43040</v>
      </c>
      <c r="B93" s="2">
        <v>325663.32500000001</v>
      </c>
    </row>
    <row r="94" spans="1:2" x14ac:dyDescent="0.25">
      <c r="A94" s="1">
        <v>43070</v>
      </c>
      <c r="B94" s="2">
        <v>325802.06199999998</v>
      </c>
    </row>
    <row r="98" spans="3:8" x14ac:dyDescent="0.25">
      <c r="C98" s="3"/>
    </row>
    <row r="99" spans="3:8" x14ac:dyDescent="0.25">
      <c r="C99" s="3"/>
    </row>
    <row r="100" spans="3:8" x14ac:dyDescent="0.25">
      <c r="C100" s="3"/>
    </row>
    <row r="101" spans="3:8" x14ac:dyDescent="0.25">
      <c r="C101" s="3"/>
    </row>
    <row r="102" spans="3:8" x14ac:dyDescent="0.25">
      <c r="C102" s="3"/>
    </row>
    <row r="103" spans="3:8" x14ac:dyDescent="0.25">
      <c r="C103" s="3"/>
    </row>
    <row r="104" spans="3:8" x14ac:dyDescent="0.25">
      <c r="C104" s="3"/>
    </row>
    <row r="105" spans="3:8" x14ac:dyDescent="0.25">
      <c r="C105" s="3"/>
    </row>
    <row r="106" spans="3:8" x14ac:dyDescent="0.25">
      <c r="C106" s="3"/>
    </row>
    <row r="107" spans="3:8" x14ac:dyDescent="0.25">
      <c r="F107" s="2"/>
      <c r="G107" s="3"/>
      <c r="H107" s="4"/>
    </row>
    <row r="108" spans="3:8" x14ac:dyDescent="0.25">
      <c r="F108" s="2"/>
      <c r="G108" s="3"/>
      <c r="H108" s="4"/>
    </row>
    <row r="109" spans="3:8" x14ac:dyDescent="0.25">
      <c r="F109" s="2"/>
      <c r="G109" s="3"/>
      <c r="H109" s="4"/>
    </row>
    <row r="110" spans="3:8" x14ac:dyDescent="0.25">
      <c r="F110" s="2"/>
      <c r="G110" s="3"/>
      <c r="H110" s="4"/>
    </row>
    <row r="111" spans="3:8" x14ac:dyDescent="0.25">
      <c r="F111" s="2"/>
      <c r="G111" s="3"/>
      <c r="H111" s="4"/>
    </row>
    <row r="112" spans="3:8" x14ac:dyDescent="0.25">
      <c r="F112" s="2"/>
      <c r="G112" s="3"/>
      <c r="H112" s="4"/>
    </row>
    <row r="113" spans="6:8" x14ac:dyDescent="0.25">
      <c r="F113" s="2"/>
      <c r="G113" s="3"/>
      <c r="H113" s="4"/>
    </row>
    <row r="114" spans="6:8" x14ac:dyDescent="0.25">
      <c r="F114" s="2"/>
      <c r="G114" s="3"/>
      <c r="H114" s="4"/>
    </row>
    <row r="115" spans="6:8" x14ac:dyDescent="0.25">
      <c r="F115" s="2"/>
      <c r="G115" s="3"/>
      <c r="H115" s="4"/>
    </row>
    <row r="116" spans="6:8" x14ac:dyDescent="0.25">
      <c r="F116" s="2"/>
      <c r="G116" s="3"/>
      <c r="H116" s="4"/>
    </row>
    <row r="117" spans="6:8" x14ac:dyDescent="0.25">
      <c r="F117" s="2"/>
      <c r="G117" s="3"/>
      <c r="H117" s="4"/>
    </row>
    <row r="118" spans="6:8" x14ac:dyDescent="0.25">
      <c r="F118" s="2"/>
      <c r="G118" s="3"/>
      <c r="H118" s="4"/>
    </row>
    <row r="119" spans="6:8" x14ac:dyDescent="0.25">
      <c r="F119" s="2"/>
      <c r="G119" s="3"/>
      <c r="H119" s="4"/>
    </row>
    <row r="120" spans="6:8" x14ac:dyDescent="0.25">
      <c r="F120" s="2"/>
      <c r="G120" s="3"/>
      <c r="H120" s="4"/>
    </row>
    <row r="121" spans="6:8" x14ac:dyDescent="0.25">
      <c r="F121" s="2"/>
      <c r="G121" s="3"/>
      <c r="H121" s="4"/>
    </row>
    <row r="122" spans="6:8" x14ac:dyDescent="0.25">
      <c r="F122" s="2"/>
      <c r="G122" s="3"/>
      <c r="H122" s="4"/>
    </row>
    <row r="123" spans="6:8" x14ac:dyDescent="0.25">
      <c r="F123" s="2"/>
      <c r="G123" s="3"/>
      <c r="H123" s="4"/>
    </row>
    <row r="124" spans="6:8" x14ac:dyDescent="0.25">
      <c r="F124" s="2"/>
      <c r="G124" s="3"/>
      <c r="H124" s="4"/>
    </row>
    <row r="125" spans="6:8" x14ac:dyDescent="0.25">
      <c r="F125" s="2"/>
      <c r="G125" s="3"/>
      <c r="H125" s="4"/>
    </row>
    <row r="126" spans="6:8" x14ac:dyDescent="0.25">
      <c r="F126" s="2"/>
      <c r="G126" s="3"/>
      <c r="H126" s="4"/>
    </row>
    <row r="127" spans="6:8" x14ac:dyDescent="0.25">
      <c r="F127" s="2"/>
      <c r="G127" s="3"/>
      <c r="H127" s="4"/>
    </row>
    <row r="128" spans="6:8" x14ac:dyDescent="0.25">
      <c r="F128" s="2"/>
      <c r="G128" s="3"/>
      <c r="H128" s="4"/>
    </row>
    <row r="129" spans="1:8" x14ac:dyDescent="0.25">
      <c r="F129" s="2"/>
      <c r="G129" s="3"/>
      <c r="H129" s="4"/>
    </row>
    <row r="130" spans="1:8" x14ac:dyDescent="0.25">
      <c r="F130" s="2"/>
      <c r="G130" s="3"/>
      <c r="H130" s="4"/>
    </row>
    <row r="131" spans="1:8" x14ac:dyDescent="0.25">
      <c r="A131" s="1"/>
    </row>
    <row r="132" spans="1:8" x14ac:dyDescent="0.25">
      <c r="A132" s="1"/>
    </row>
    <row r="133" spans="1:8" x14ac:dyDescent="0.25">
      <c r="A133" s="1"/>
    </row>
    <row r="134" spans="1:8" x14ac:dyDescent="0.25">
      <c r="A134" s="1"/>
    </row>
    <row r="135" spans="1:8" x14ac:dyDescent="0.25">
      <c r="A135" s="1"/>
    </row>
    <row r="136" spans="1:8" x14ac:dyDescent="0.25">
      <c r="A136" s="1"/>
    </row>
    <row r="137" spans="1:8" x14ac:dyDescent="0.25">
      <c r="A137" s="1"/>
    </row>
    <row r="138" spans="1:8" x14ac:dyDescent="0.25">
      <c r="A138" s="1"/>
    </row>
    <row r="139" spans="1:8" x14ac:dyDescent="0.25">
      <c r="A139" s="1"/>
    </row>
    <row r="140" spans="1:8" x14ac:dyDescent="0.25">
      <c r="A140" s="1"/>
    </row>
    <row r="141" spans="1:8" x14ac:dyDescent="0.25">
      <c r="A141" s="1"/>
    </row>
    <row r="142" spans="1:8" x14ac:dyDescent="0.25">
      <c r="A142" s="1"/>
    </row>
    <row r="143" spans="1:8" x14ac:dyDescent="0.25">
      <c r="A143" s="1"/>
    </row>
    <row r="144" spans="1:8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0F3D7-B53B-4024-A65D-820BE8F3F5DF}">
  <dimension ref="A1:I268"/>
  <sheetViews>
    <sheetView zoomScale="170" zoomScaleNormal="170" workbookViewId="0">
      <selection activeCell="C9" sqref="C9"/>
    </sheetView>
  </sheetViews>
  <sheetFormatPr defaultRowHeight="15" x14ac:dyDescent="0.25"/>
  <cols>
    <col min="3" max="3" width="15.28515625" style="2" bestFit="1" customWidth="1"/>
    <col min="6" max="6" width="16" bestFit="1" customWidth="1"/>
    <col min="7" max="7" width="15.28515625" bestFit="1" customWidth="1"/>
    <col min="8" max="8" width="11.28515625" bestFit="1" customWidth="1"/>
  </cols>
  <sheetData>
    <row r="1" spans="1:3" x14ac:dyDescent="0.25">
      <c r="A1" s="5" t="s">
        <v>0</v>
      </c>
      <c r="B1" s="5" t="s">
        <v>3</v>
      </c>
      <c r="C1" s="6" t="s">
        <v>1</v>
      </c>
    </row>
    <row r="2" spans="1:3" x14ac:dyDescent="0.25">
      <c r="A2" s="1">
        <v>40269</v>
      </c>
      <c r="B2" s="8">
        <v>1</v>
      </c>
      <c r="C2" s="2">
        <v>308758.10499999998</v>
      </c>
    </row>
    <row r="3" spans="1:3" x14ac:dyDescent="0.25">
      <c r="A3" s="1">
        <v>40299</v>
      </c>
      <c r="B3" s="8">
        <v>2</v>
      </c>
      <c r="C3" s="2">
        <v>308943.16700000002</v>
      </c>
    </row>
    <row r="4" spans="1:3" x14ac:dyDescent="0.25">
      <c r="A4" s="1">
        <v>40330</v>
      </c>
      <c r="B4" s="8">
        <v>3</v>
      </c>
      <c r="C4" s="2">
        <v>309122.946</v>
      </c>
    </row>
    <row r="5" spans="1:3" x14ac:dyDescent="0.25">
      <c r="A5" s="1">
        <v>40360</v>
      </c>
      <c r="B5" s="8">
        <v>4</v>
      </c>
      <c r="C5" s="2">
        <v>309321.66600000003</v>
      </c>
    </row>
    <row r="6" spans="1:3" x14ac:dyDescent="0.25">
      <c r="A6" s="1">
        <v>40391</v>
      </c>
      <c r="B6" s="8">
        <v>5</v>
      </c>
      <c r="C6" s="2">
        <v>309535.94699999999</v>
      </c>
    </row>
    <row r="7" spans="1:3" x14ac:dyDescent="0.25">
      <c r="A7" s="1">
        <v>40422</v>
      </c>
      <c r="B7" s="8">
        <v>6</v>
      </c>
      <c r="C7" s="2">
        <v>309763.5</v>
      </c>
    </row>
    <row r="8" spans="1:3" x14ac:dyDescent="0.25">
      <c r="A8" s="1">
        <v>40452</v>
      </c>
      <c r="B8" s="8">
        <v>7</v>
      </c>
      <c r="C8" s="2">
        <v>309989.56900000002</v>
      </c>
    </row>
    <row r="9" spans="1:3" x14ac:dyDescent="0.25">
      <c r="A9" s="1">
        <v>40483</v>
      </c>
      <c r="B9" s="8">
        <v>8</v>
      </c>
      <c r="C9" s="2">
        <v>310174.42599999998</v>
      </c>
    </row>
    <row r="10" spans="1:3" x14ac:dyDescent="0.25">
      <c r="A10" s="1">
        <v>40513</v>
      </c>
      <c r="B10" s="8">
        <v>9</v>
      </c>
      <c r="C10" s="2">
        <v>310348.63199999998</v>
      </c>
    </row>
    <row r="11" spans="1:3" x14ac:dyDescent="0.25">
      <c r="A11" s="1">
        <v>40544</v>
      </c>
      <c r="B11" s="8">
        <v>10</v>
      </c>
      <c r="C11" s="2">
        <v>310538.92300000001</v>
      </c>
    </row>
    <row r="12" spans="1:3" x14ac:dyDescent="0.25">
      <c r="A12" s="1">
        <v>40575</v>
      </c>
      <c r="B12" s="8">
        <v>11</v>
      </c>
      <c r="C12" s="2">
        <v>310693.489</v>
      </c>
    </row>
    <row r="13" spans="1:3" x14ac:dyDescent="0.25">
      <c r="A13" s="1">
        <v>40603</v>
      </c>
      <c r="B13" s="8">
        <v>12</v>
      </c>
      <c r="C13" s="2">
        <v>310832.13699999999</v>
      </c>
    </row>
    <row r="14" spans="1:3" x14ac:dyDescent="0.25">
      <c r="A14" s="1">
        <v>40634</v>
      </c>
      <c r="B14" s="8">
        <v>13</v>
      </c>
      <c r="C14" s="2">
        <v>311009.15500000003</v>
      </c>
    </row>
    <row r="15" spans="1:3" x14ac:dyDescent="0.25">
      <c r="A15" s="1">
        <v>40664</v>
      </c>
      <c r="B15" s="8">
        <v>14</v>
      </c>
      <c r="C15" s="2">
        <v>311183.46500000003</v>
      </c>
    </row>
    <row r="16" spans="1:3" x14ac:dyDescent="0.25">
      <c r="A16" s="1">
        <v>40695</v>
      </c>
      <c r="B16" s="8">
        <v>15</v>
      </c>
      <c r="C16" s="2">
        <v>311351.19500000001</v>
      </c>
    </row>
    <row r="17" spans="1:3" x14ac:dyDescent="0.25">
      <c r="A17" s="1">
        <v>40725</v>
      </c>
      <c r="B17" s="8">
        <v>16</v>
      </c>
      <c r="C17" s="2">
        <v>311556.87400000001</v>
      </c>
    </row>
    <row r="18" spans="1:3" x14ac:dyDescent="0.25">
      <c r="A18" s="1">
        <v>40756</v>
      </c>
      <c r="B18" s="8">
        <v>17</v>
      </c>
      <c r="C18" s="2">
        <v>311764.49699999997</v>
      </c>
    </row>
    <row r="19" spans="1:3" x14ac:dyDescent="0.25">
      <c r="A19" s="1">
        <v>40787</v>
      </c>
      <c r="B19" s="8">
        <v>18</v>
      </c>
      <c r="C19" s="2">
        <v>311997.52899999998</v>
      </c>
    </row>
    <row r="20" spans="1:3" x14ac:dyDescent="0.25">
      <c r="A20" s="1">
        <v>40817</v>
      </c>
      <c r="B20" s="8">
        <v>19</v>
      </c>
      <c r="C20" s="2">
        <v>312207.83600000001</v>
      </c>
    </row>
    <row r="21" spans="1:3" x14ac:dyDescent="0.25">
      <c r="A21" s="1">
        <v>40848</v>
      </c>
      <c r="B21" s="8">
        <v>20</v>
      </c>
      <c r="C21" s="2">
        <v>312397.25599999999</v>
      </c>
    </row>
    <row r="22" spans="1:3" x14ac:dyDescent="0.25">
      <c r="A22" s="1">
        <v>40878</v>
      </c>
      <c r="B22" s="8">
        <v>21</v>
      </c>
      <c r="C22" s="2">
        <v>312588.41600000003</v>
      </c>
    </row>
    <row r="23" spans="1:3" x14ac:dyDescent="0.25">
      <c r="A23" s="1">
        <v>40909</v>
      </c>
      <c r="B23" s="8">
        <v>22</v>
      </c>
      <c r="C23" s="2">
        <v>312786.761</v>
      </c>
    </row>
    <row r="24" spans="1:3" x14ac:dyDescent="0.25">
      <c r="A24" s="1">
        <v>40940</v>
      </c>
      <c r="B24" s="8">
        <v>23</v>
      </c>
      <c r="C24" s="2">
        <v>312932.96299999999</v>
      </c>
    </row>
    <row r="25" spans="1:3" x14ac:dyDescent="0.25">
      <c r="A25" s="1">
        <v>40969</v>
      </c>
      <c r="B25" s="8">
        <v>24</v>
      </c>
      <c r="C25" s="2">
        <v>313112.45799999998</v>
      </c>
    </row>
    <row r="26" spans="1:3" x14ac:dyDescent="0.25">
      <c r="A26" s="1">
        <v>41000</v>
      </c>
      <c r="B26" s="8">
        <v>25</v>
      </c>
      <c r="C26" s="2">
        <v>313283.35200000001</v>
      </c>
    </row>
    <row r="27" spans="1:3" x14ac:dyDescent="0.25">
      <c r="A27" s="1">
        <v>41030</v>
      </c>
      <c r="B27" s="8">
        <v>26</v>
      </c>
      <c r="C27" s="2">
        <v>313446.78100000002</v>
      </c>
    </row>
    <row r="28" spans="1:3" x14ac:dyDescent="0.25">
      <c r="A28" s="1">
        <v>41061</v>
      </c>
      <c r="B28" s="8">
        <v>27</v>
      </c>
      <c r="C28" s="2">
        <v>313634.39199999999</v>
      </c>
    </row>
    <row r="29" spans="1:3" x14ac:dyDescent="0.25">
      <c r="A29" s="1">
        <v>41091</v>
      </c>
      <c r="B29" s="8">
        <v>28</v>
      </c>
      <c r="C29" s="2">
        <v>313830.99</v>
      </c>
    </row>
    <row r="30" spans="1:3" x14ac:dyDescent="0.25">
      <c r="A30" s="1">
        <v>41122</v>
      </c>
      <c r="B30" s="8">
        <v>29</v>
      </c>
      <c r="C30" s="2">
        <v>314048.84899999999</v>
      </c>
    </row>
    <row r="31" spans="1:3" x14ac:dyDescent="0.25">
      <c r="A31" s="1">
        <v>41153</v>
      </c>
      <c r="B31" s="8">
        <v>30</v>
      </c>
      <c r="C31" s="2">
        <v>314282.83899999998</v>
      </c>
    </row>
    <row r="32" spans="1:3" x14ac:dyDescent="0.25">
      <c r="A32" s="1">
        <v>41183</v>
      </c>
      <c r="B32" s="8">
        <v>31</v>
      </c>
      <c r="C32" s="2">
        <v>314498.196</v>
      </c>
    </row>
    <row r="33" spans="1:3" x14ac:dyDescent="0.25">
      <c r="A33" s="1">
        <v>41214</v>
      </c>
      <c r="B33" s="8">
        <v>32</v>
      </c>
      <c r="C33" s="2">
        <v>314695.11900000001</v>
      </c>
    </row>
    <row r="34" spans="1:3" x14ac:dyDescent="0.25">
      <c r="A34" s="1">
        <v>41244</v>
      </c>
      <c r="B34" s="8">
        <v>33</v>
      </c>
      <c r="C34" s="2">
        <v>314872.48200000002</v>
      </c>
    </row>
    <row r="35" spans="1:3" x14ac:dyDescent="0.25">
      <c r="A35" s="1">
        <v>41275</v>
      </c>
      <c r="B35" s="8">
        <v>34</v>
      </c>
      <c r="C35" s="2">
        <v>315035.86900000001</v>
      </c>
    </row>
    <row r="36" spans="1:3" x14ac:dyDescent="0.25">
      <c r="A36" s="1">
        <v>41306</v>
      </c>
      <c r="B36" s="8">
        <v>35</v>
      </c>
      <c r="C36" s="2">
        <v>315160.29599999997</v>
      </c>
    </row>
    <row r="37" spans="1:3" x14ac:dyDescent="0.25">
      <c r="A37" s="1">
        <v>41334</v>
      </c>
      <c r="B37" s="8">
        <v>36</v>
      </c>
      <c r="C37" s="2">
        <v>315301.84499999997</v>
      </c>
    </row>
    <row r="38" spans="1:3" x14ac:dyDescent="0.25">
      <c r="A38" s="1">
        <v>41365</v>
      </c>
      <c r="B38" s="8">
        <v>37</v>
      </c>
      <c r="C38" s="2">
        <v>315464.179</v>
      </c>
    </row>
    <row r="39" spans="1:3" x14ac:dyDescent="0.25">
      <c r="A39" s="1">
        <v>41395</v>
      </c>
      <c r="B39" s="8">
        <v>38</v>
      </c>
      <c r="C39" s="2">
        <v>315607.82500000001</v>
      </c>
    </row>
    <row r="40" spans="1:3" x14ac:dyDescent="0.25">
      <c r="A40" s="1">
        <v>41426</v>
      </c>
      <c r="B40" s="8">
        <v>39</v>
      </c>
      <c r="C40" s="2">
        <v>315806.90999999997</v>
      </c>
    </row>
    <row r="41" spans="1:3" x14ac:dyDescent="0.25">
      <c r="A41" s="1">
        <v>41456</v>
      </c>
      <c r="B41" s="8">
        <v>40</v>
      </c>
      <c r="C41" s="2">
        <v>315993.71500000003</v>
      </c>
    </row>
    <row r="42" spans="1:3" x14ac:dyDescent="0.25">
      <c r="A42" s="1">
        <v>41487</v>
      </c>
      <c r="B42" s="8">
        <v>41</v>
      </c>
      <c r="C42" s="2">
        <v>316202.22200000001</v>
      </c>
    </row>
    <row r="43" spans="1:3" x14ac:dyDescent="0.25">
      <c r="A43" s="1">
        <v>41518</v>
      </c>
      <c r="B43" s="8">
        <v>42</v>
      </c>
      <c r="C43" s="2">
        <v>316433.402</v>
      </c>
    </row>
    <row r="44" spans="1:3" x14ac:dyDescent="0.25">
      <c r="A44" s="1">
        <v>41548</v>
      </c>
      <c r="B44" s="8">
        <v>43</v>
      </c>
      <c r="C44" s="2">
        <v>316656.65100000001</v>
      </c>
    </row>
    <row r="45" spans="1:3" x14ac:dyDescent="0.25">
      <c r="A45" s="1">
        <v>41579</v>
      </c>
      <c r="B45" s="8">
        <v>44</v>
      </c>
      <c r="C45" s="2">
        <v>316876.27399999998</v>
      </c>
    </row>
    <row r="46" spans="1:3" x14ac:dyDescent="0.25">
      <c r="A46" s="1">
        <v>41609</v>
      </c>
      <c r="B46" s="8">
        <v>45</v>
      </c>
      <c r="C46" s="2">
        <v>317055.63799999998</v>
      </c>
    </row>
    <row r="47" spans="1:3" x14ac:dyDescent="0.25">
      <c r="A47" s="1">
        <v>41640</v>
      </c>
      <c r="B47" s="8">
        <v>46</v>
      </c>
      <c r="C47" s="2">
        <v>317243.47200000001</v>
      </c>
    </row>
    <row r="48" spans="1:3" x14ac:dyDescent="0.25">
      <c r="A48" s="1">
        <v>41671</v>
      </c>
      <c r="B48" s="8">
        <v>47</v>
      </c>
      <c r="C48" s="2">
        <v>317408.98700000002</v>
      </c>
    </row>
    <row r="49" spans="1:3" x14ac:dyDescent="0.25">
      <c r="A49" s="1">
        <v>41699</v>
      </c>
      <c r="B49" s="8">
        <v>48</v>
      </c>
      <c r="C49" s="2">
        <v>317564.03399999999</v>
      </c>
    </row>
    <row r="50" spans="1:3" x14ac:dyDescent="0.25">
      <c r="A50" s="1">
        <v>41730</v>
      </c>
      <c r="B50" s="8">
        <v>49</v>
      </c>
      <c r="C50" s="2">
        <v>317730.42</v>
      </c>
    </row>
    <row r="51" spans="1:3" x14ac:dyDescent="0.25">
      <c r="A51" s="1">
        <v>41760</v>
      </c>
      <c r="B51" s="8">
        <v>50</v>
      </c>
      <c r="C51" s="2">
        <v>317914.973</v>
      </c>
    </row>
    <row r="52" spans="1:3" x14ac:dyDescent="0.25">
      <c r="A52" s="1">
        <v>41791</v>
      </c>
      <c r="B52" s="8">
        <v>51</v>
      </c>
      <c r="C52" s="2">
        <v>318105.76</v>
      </c>
    </row>
    <row r="53" spans="1:3" x14ac:dyDescent="0.25">
      <c r="A53" s="1">
        <v>41821</v>
      </c>
      <c r="B53" s="8">
        <v>52</v>
      </c>
      <c r="C53" s="2">
        <v>318301.00799999997</v>
      </c>
    </row>
    <row r="54" spans="1:3" x14ac:dyDescent="0.25">
      <c r="A54" s="1">
        <v>41852</v>
      </c>
      <c r="B54" s="8">
        <v>53</v>
      </c>
      <c r="C54" s="2">
        <v>318539.49200000003</v>
      </c>
    </row>
    <row r="55" spans="1:3" x14ac:dyDescent="0.25">
      <c r="A55" s="1">
        <v>41883</v>
      </c>
      <c r="B55" s="8">
        <v>54</v>
      </c>
      <c r="C55" s="2">
        <v>318774.33399999997</v>
      </c>
    </row>
    <row r="56" spans="1:3" x14ac:dyDescent="0.25">
      <c r="A56" s="1">
        <v>41913</v>
      </c>
      <c r="B56" s="8">
        <v>55</v>
      </c>
      <c r="C56" s="2">
        <v>319005.484</v>
      </c>
    </row>
    <row r="57" spans="1:3" x14ac:dyDescent="0.25">
      <c r="A57" s="1">
        <v>41944</v>
      </c>
      <c r="B57" s="8">
        <v>56</v>
      </c>
      <c r="C57" s="2">
        <v>319221.92700000003</v>
      </c>
    </row>
    <row r="58" spans="1:3" x14ac:dyDescent="0.25">
      <c r="A58" s="1">
        <v>41974</v>
      </c>
      <c r="B58" s="8">
        <v>57</v>
      </c>
      <c r="C58" s="2">
        <v>319412.09499999997</v>
      </c>
    </row>
    <row r="59" spans="1:3" x14ac:dyDescent="0.25">
      <c r="A59" s="1">
        <v>42005</v>
      </c>
      <c r="B59" s="8">
        <v>58</v>
      </c>
      <c r="C59" s="2">
        <v>319594.95500000002</v>
      </c>
    </row>
    <row r="60" spans="1:3" x14ac:dyDescent="0.25">
      <c r="A60" s="1">
        <v>42036</v>
      </c>
      <c r="B60" s="8">
        <v>59</v>
      </c>
      <c r="C60" s="2">
        <v>319734.18099999998</v>
      </c>
    </row>
    <row r="61" spans="1:3" x14ac:dyDescent="0.25">
      <c r="A61" s="1">
        <v>42064</v>
      </c>
      <c r="B61" s="8">
        <v>60</v>
      </c>
      <c r="C61" s="2">
        <v>319890.58299999998</v>
      </c>
    </row>
    <row r="62" spans="1:3" x14ac:dyDescent="0.25">
      <c r="A62" s="1">
        <v>42095</v>
      </c>
      <c r="B62" s="8">
        <v>61</v>
      </c>
      <c r="C62" s="2">
        <v>320063.71899999998</v>
      </c>
    </row>
    <row r="63" spans="1:3" x14ac:dyDescent="0.25">
      <c r="A63" s="1">
        <v>42125</v>
      </c>
      <c r="B63" s="8">
        <v>62</v>
      </c>
      <c r="C63" s="2">
        <v>320244.53600000002</v>
      </c>
    </row>
    <row r="64" spans="1:3" x14ac:dyDescent="0.25">
      <c r="A64" s="1">
        <v>42156</v>
      </c>
      <c r="B64" s="8">
        <v>63</v>
      </c>
      <c r="C64" s="2">
        <v>320430.5</v>
      </c>
    </row>
    <row r="65" spans="1:3" x14ac:dyDescent="0.25">
      <c r="A65" s="1">
        <v>42186</v>
      </c>
      <c r="B65" s="8">
        <v>64</v>
      </c>
      <c r="C65" s="2">
        <v>320635.163</v>
      </c>
    </row>
    <row r="66" spans="1:3" x14ac:dyDescent="0.25">
      <c r="A66" s="1">
        <v>42217</v>
      </c>
      <c r="B66" s="8">
        <v>65</v>
      </c>
      <c r="C66" s="2">
        <v>320857.15600000002</v>
      </c>
    </row>
    <row r="67" spans="1:3" x14ac:dyDescent="0.25">
      <c r="A67" s="1">
        <v>42248</v>
      </c>
      <c r="B67" s="8">
        <v>66</v>
      </c>
      <c r="C67" s="2">
        <v>321080.05</v>
      </c>
    </row>
    <row r="68" spans="1:3" x14ac:dyDescent="0.25">
      <c r="A68" s="1">
        <v>42278</v>
      </c>
      <c r="B68" s="8">
        <v>67</v>
      </c>
      <c r="C68" s="2">
        <v>321311.00599999999</v>
      </c>
    </row>
    <row r="69" spans="1:3" x14ac:dyDescent="0.25">
      <c r="A69" s="1">
        <v>42309</v>
      </c>
      <c r="B69" s="8">
        <v>68</v>
      </c>
      <c r="C69" s="2">
        <v>321502.565</v>
      </c>
    </row>
    <row r="70" spans="1:3" x14ac:dyDescent="0.25">
      <c r="A70" s="1">
        <v>42339</v>
      </c>
      <c r="B70" s="8">
        <v>69</v>
      </c>
      <c r="C70" s="2">
        <v>321710.37400000001</v>
      </c>
    </row>
    <row r="71" spans="1:3" x14ac:dyDescent="0.25">
      <c r="A71" s="1">
        <v>42370</v>
      </c>
      <c r="B71" s="8">
        <v>70</v>
      </c>
      <c r="C71" s="2">
        <v>321864.09499999997</v>
      </c>
    </row>
    <row r="72" spans="1:3" x14ac:dyDescent="0.25">
      <c r="A72" s="1">
        <v>42401</v>
      </c>
      <c r="B72" s="8">
        <v>71</v>
      </c>
      <c r="C72" s="2">
        <v>322035.52500000002</v>
      </c>
    </row>
    <row r="73" spans="1:3" x14ac:dyDescent="0.25">
      <c r="A73" s="1">
        <v>42430</v>
      </c>
      <c r="B73" s="8">
        <v>72</v>
      </c>
      <c r="C73" s="2">
        <v>322196.37699999998</v>
      </c>
    </row>
    <row r="74" spans="1:3" x14ac:dyDescent="0.25">
      <c r="A74" s="1">
        <v>42461</v>
      </c>
      <c r="B74" s="8">
        <v>73</v>
      </c>
      <c r="C74" s="2">
        <v>322368.46500000003</v>
      </c>
    </row>
    <row r="75" spans="1:3" x14ac:dyDescent="0.25">
      <c r="A75" s="1">
        <v>42491</v>
      </c>
      <c r="B75" s="8">
        <v>74</v>
      </c>
      <c r="C75" s="2">
        <v>322548.29599999997</v>
      </c>
    </row>
    <row r="76" spans="1:3" x14ac:dyDescent="0.25">
      <c r="A76" s="1">
        <v>42522</v>
      </c>
      <c r="B76" s="8">
        <v>75</v>
      </c>
      <c r="C76" s="2">
        <v>322734.136</v>
      </c>
    </row>
    <row r="77" spans="1:3" x14ac:dyDescent="0.25">
      <c r="A77" s="1">
        <v>42552</v>
      </c>
      <c r="B77" s="8">
        <v>76</v>
      </c>
      <c r="C77" s="2">
        <v>322941.31099999999</v>
      </c>
    </row>
    <row r="78" spans="1:3" x14ac:dyDescent="0.25">
      <c r="A78" s="1">
        <v>42583</v>
      </c>
      <c r="B78" s="8">
        <v>77</v>
      </c>
      <c r="C78" s="2">
        <v>323143.49200000003</v>
      </c>
    </row>
    <row r="79" spans="1:3" x14ac:dyDescent="0.25">
      <c r="A79" s="1">
        <v>42614</v>
      </c>
      <c r="B79" s="8">
        <v>78</v>
      </c>
      <c r="C79" s="2">
        <v>323346.446</v>
      </c>
    </row>
    <row r="80" spans="1:3" x14ac:dyDescent="0.25">
      <c r="A80" s="1">
        <v>42644</v>
      </c>
      <c r="B80" s="8">
        <v>79</v>
      </c>
      <c r="C80" s="2">
        <v>323561.21600000001</v>
      </c>
    </row>
    <row r="81" spans="1:3" x14ac:dyDescent="0.25">
      <c r="A81" s="1">
        <v>42675</v>
      </c>
      <c r="B81" s="8">
        <v>80</v>
      </c>
      <c r="C81" s="2">
        <v>323743.38900000002</v>
      </c>
    </row>
    <row r="82" spans="1:3" x14ac:dyDescent="0.25">
      <c r="A82" s="1">
        <v>42705</v>
      </c>
      <c r="B82" s="8">
        <v>81</v>
      </c>
      <c r="C82" s="2">
        <v>323907.43599999999</v>
      </c>
    </row>
    <row r="83" spans="1:3" x14ac:dyDescent="0.25">
      <c r="A83" s="1">
        <v>42736</v>
      </c>
      <c r="B83" s="8">
        <v>82</v>
      </c>
      <c r="C83" s="2">
        <v>324076.09299999999</v>
      </c>
    </row>
    <row r="84" spans="1:3" x14ac:dyDescent="0.25">
      <c r="A84" s="1">
        <v>42767</v>
      </c>
      <c r="B84" s="8">
        <v>83</v>
      </c>
      <c r="C84" s="2">
        <v>324208.20400000003</v>
      </c>
    </row>
    <row r="85" spans="1:3" x14ac:dyDescent="0.25">
      <c r="A85" s="1">
        <v>42795</v>
      </c>
      <c r="B85" s="8">
        <v>84</v>
      </c>
      <c r="C85" s="2">
        <v>324342.783</v>
      </c>
    </row>
    <row r="86" spans="1:3" x14ac:dyDescent="0.25">
      <c r="A86" s="1">
        <v>42826</v>
      </c>
      <c r="B86" s="8">
        <v>85</v>
      </c>
      <c r="C86" s="2">
        <v>324480.01199999999</v>
      </c>
    </row>
    <row r="87" spans="1:3" x14ac:dyDescent="0.25">
      <c r="A87" s="1">
        <v>42856</v>
      </c>
      <c r="B87" s="8">
        <v>86</v>
      </c>
      <c r="C87" s="2">
        <v>324636.728</v>
      </c>
    </row>
    <row r="88" spans="1:3" x14ac:dyDescent="0.25">
      <c r="A88" s="1">
        <v>42887</v>
      </c>
      <c r="B88" s="8">
        <v>87</v>
      </c>
      <c r="C88" s="2">
        <v>324801.86499999999</v>
      </c>
    </row>
    <row r="89" spans="1:3" x14ac:dyDescent="0.25">
      <c r="A89" s="1">
        <v>42917</v>
      </c>
      <c r="B89" s="8">
        <v>88</v>
      </c>
      <c r="C89" s="2">
        <v>324985.53899999999</v>
      </c>
    </row>
    <row r="90" spans="1:3" x14ac:dyDescent="0.25">
      <c r="A90" s="1">
        <v>42948</v>
      </c>
      <c r="B90" s="8">
        <v>89</v>
      </c>
      <c r="C90" s="2">
        <v>325158.82199999999</v>
      </c>
    </row>
    <row r="91" spans="1:3" x14ac:dyDescent="0.25">
      <c r="A91" s="1">
        <v>42979</v>
      </c>
      <c r="B91" s="8">
        <v>90</v>
      </c>
      <c r="C91" s="2">
        <v>325339.848</v>
      </c>
    </row>
    <row r="92" spans="1:3" x14ac:dyDescent="0.25">
      <c r="A92" s="1">
        <v>43009</v>
      </c>
      <c r="B92" s="8">
        <v>91</v>
      </c>
      <c r="C92" s="2">
        <v>325507.79399999999</v>
      </c>
    </row>
    <row r="93" spans="1:3" x14ac:dyDescent="0.25">
      <c r="A93" s="1">
        <v>43040</v>
      </c>
      <c r="B93" s="8">
        <v>92</v>
      </c>
      <c r="C93" s="2">
        <v>325663.32500000001</v>
      </c>
    </row>
    <row r="94" spans="1:3" x14ac:dyDescent="0.25">
      <c r="A94" s="1">
        <v>43070</v>
      </c>
      <c r="B94" s="8">
        <v>93</v>
      </c>
      <c r="C94" s="2">
        <v>325802.06199999998</v>
      </c>
    </row>
    <row r="98" spans="4:9" x14ac:dyDescent="0.25">
      <c r="D98" s="3"/>
    </row>
    <row r="99" spans="4:9" x14ac:dyDescent="0.25">
      <c r="D99" s="3"/>
    </row>
    <row r="100" spans="4:9" x14ac:dyDescent="0.25">
      <c r="D100" s="3"/>
    </row>
    <row r="101" spans="4:9" x14ac:dyDescent="0.25">
      <c r="D101" s="3"/>
    </row>
    <row r="102" spans="4:9" x14ac:dyDescent="0.25">
      <c r="D102" s="3"/>
    </row>
    <row r="103" spans="4:9" x14ac:dyDescent="0.25">
      <c r="D103" s="3"/>
    </row>
    <row r="104" spans="4:9" x14ac:dyDescent="0.25">
      <c r="D104" s="3"/>
    </row>
    <row r="105" spans="4:9" x14ac:dyDescent="0.25">
      <c r="D105" s="3"/>
    </row>
    <row r="106" spans="4:9" x14ac:dyDescent="0.25">
      <c r="D106" s="3"/>
    </row>
    <row r="107" spans="4:9" x14ac:dyDescent="0.25">
      <c r="G107" s="2"/>
      <c r="H107" s="3"/>
      <c r="I107" s="4"/>
    </row>
    <row r="108" spans="4:9" x14ac:dyDescent="0.25">
      <c r="G108" s="2"/>
      <c r="H108" s="3"/>
      <c r="I108" s="4"/>
    </row>
    <row r="109" spans="4:9" x14ac:dyDescent="0.25">
      <c r="G109" s="2"/>
      <c r="H109" s="3"/>
      <c r="I109" s="4"/>
    </row>
    <row r="110" spans="4:9" x14ac:dyDescent="0.25">
      <c r="G110" s="2"/>
      <c r="H110" s="3"/>
      <c r="I110" s="4"/>
    </row>
    <row r="111" spans="4:9" x14ac:dyDescent="0.25">
      <c r="G111" s="2"/>
      <c r="H111" s="3"/>
      <c r="I111" s="4"/>
    </row>
    <row r="112" spans="4:9" x14ac:dyDescent="0.25">
      <c r="G112" s="2"/>
      <c r="H112" s="3"/>
      <c r="I112" s="4"/>
    </row>
    <row r="113" spans="7:9" x14ac:dyDescent="0.25">
      <c r="G113" s="2"/>
      <c r="H113" s="3"/>
      <c r="I113" s="4"/>
    </row>
    <row r="114" spans="7:9" x14ac:dyDescent="0.25">
      <c r="G114" s="2"/>
      <c r="H114" s="3"/>
      <c r="I114" s="4"/>
    </row>
    <row r="115" spans="7:9" x14ac:dyDescent="0.25">
      <c r="G115" s="2"/>
      <c r="H115" s="3"/>
      <c r="I115" s="4"/>
    </row>
    <row r="116" spans="7:9" x14ac:dyDescent="0.25">
      <c r="G116" s="2"/>
      <c r="H116" s="3"/>
      <c r="I116" s="4"/>
    </row>
    <row r="117" spans="7:9" x14ac:dyDescent="0.25">
      <c r="G117" s="2"/>
      <c r="H117" s="3"/>
      <c r="I117" s="4"/>
    </row>
    <row r="118" spans="7:9" x14ac:dyDescent="0.25">
      <c r="G118" s="2"/>
      <c r="H118" s="3"/>
      <c r="I118" s="4"/>
    </row>
    <row r="119" spans="7:9" x14ac:dyDescent="0.25">
      <c r="G119" s="2"/>
      <c r="H119" s="3"/>
      <c r="I119" s="4"/>
    </row>
    <row r="120" spans="7:9" x14ac:dyDescent="0.25">
      <c r="G120" s="2"/>
      <c r="H120" s="3"/>
      <c r="I120" s="4"/>
    </row>
    <row r="121" spans="7:9" x14ac:dyDescent="0.25">
      <c r="G121" s="2"/>
      <c r="H121" s="3"/>
      <c r="I121" s="4"/>
    </row>
    <row r="122" spans="7:9" x14ac:dyDescent="0.25">
      <c r="G122" s="2"/>
      <c r="H122" s="3"/>
      <c r="I122" s="4"/>
    </row>
    <row r="123" spans="7:9" x14ac:dyDescent="0.25">
      <c r="G123" s="2"/>
      <c r="H123" s="3"/>
      <c r="I123" s="4"/>
    </row>
    <row r="124" spans="7:9" x14ac:dyDescent="0.25">
      <c r="G124" s="2"/>
      <c r="H124" s="3"/>
      <c r="I124" s="4"/>
    </row>
    <row r="125" spans="7:9" x14ac:dyDescent="0.25">
      <c r="G125" s="2"/>
      <c r="H125" s="3"/>
      <c r="I125" s="4"/>
    </row>
    <row r="126" spans="7:9" x14ac:dyDescent="0.25">
      <c r="G126" s="2"/>
      <c r="H126" s="3"/>
      <c r="I126" s="4"/>
    </row>
    <row r="127" spans="7:9" x14ac:dyDescent="0.25">
      <c r="G127" s="2"/>
      <c r="H127" s="3"/>
      <c r="I127" s="4"/>
    </row>
    <row r="128" spans="7:9" x14ac:dyDescent="0.25">
      <c r="G128" s="2"/>
      <c r="H128" s="3"/>
      <c r="I128" s="4"/>
    </row>
    <row r="129" spans="1:9" x14ac:dyDescent="0.25">
      <c r="G129" s="2"/>
      <c r="H129" s="3"/>
      <c r="I129" s="4"/>
    </row>
    <row r="130" spans="1:9" x14ac:dyDescent="0.25">
      <c r="G130" s="2"/>
      <c r="H130" s="3"/>
      <c r="I130" s="4"/>
    </row>
    <row r="131" spans="1:9" x14ac:dyDescent="0.25">
      <c r="A131" s="1"/>
      <c r="B131" s="1"/>
    </row>
    <row r="132" spans="1:9" x14ac:dyDescent="0.25">
      <c r="A132" s="1"/>
      <c r="B132" s="1"/>
    </row>
    <row r="133" spans="1:9" x14ac:dyDescent="0.25">
      <c r="A133" s="1"/>
      <c r="B133" s="1"/>
    </row>
    <row r="134" spans="1:9" x14ac:dyDescent="0.25">
      <c r="A134" s="1"/>
      <c r="B134" s="1"/>
    </row>
    <row r="135" spans="1:9" x14ac:dyDescent="0.25">
      <c r="A135" s="1"/>
      <c r="B135" s="1"/>
    </row>
    <row r="136" spans="1:9" x14ac:dyDescent="0.25">
      <c r="A136" s="1"/>
      <c r="B136" s="1"/>
    </row>
    <row r="137" spans="1:9" x14ac:dyDescent="0.25">
      <c r="A137" s="1"/>
      <c r="B137" s="1"/>
    </row>
    <row r="138" spans="1:9" x14ac:dyDescent="0.25">
      <c r="A138" s="1"/>
      <c r="B138" s="1"/>
    </row>
    <row r="139" spans="1:9" x14ac:dyDescent="0.25">
      <c r="A139" s="1"/>
      <c r="B139" s="1"/>
    </row>
    <row r="140" spans="1:9" x14ac:dyDescent="0.25">
      <c r="A140" s="1"/>
      <c r="B140" s="1"/>
    </row>
    <row r="141" spans="1:9" x14ac:dyDescent="0.25">
      <c r="A141" s="1"/>
      <c r="B141" s="1"/>
    </row>
    <row r="142" spans="1:9" x14ac:dyDescent="0.25">
      <c r="A142" s="1"/>
      <c r="B142" s="1"/>
    </row>
    <row r="143" spans="1:9" x14ac:dyDescent="0.25">
      <c r="A143" s="1"/>
      <c r="B143" s="1"/>
    </row>
    <row r="144" spans="1:9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BD2FA-A296-4DCB-8DF2-C0C0FF3913F5}">
  <dimension ref="A1:I62"/>
  <sheetViews>
    <sheetView tabSelected="1" zoomScale="200" zoomScaleNormal="200" workbookViewId="0">
      <selection activeCell="A24" sqref="A24"/>
    </sheetView>
  </sheetViews>
  <sheetFormatPr defaultRowHeight="15" x14ac:dyDescent="0.25"/>
  <cols>
    <col min="2" max="2" width="17.5703125" customWidth="1"/>
    <col min="3" max="3" width="11.7109375" bestFit="1" customWidth="1"/>
    <col min="4" max="4" width="10.28515625" bestFit="1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12" t="s">
        <v>5</v>
      </c>
      <c r="B3" s="12"/>
    </row>
    <row r="4" spans="1:9" x14ac:dyDescent="0.25">
      <c r="A4" s="9" t="s">
        <v>6</v>
      </c>
      <c r="B4" s="9">
        <v>0.99986587386749104</v>
      </c>
    </row>
    <row r="5" spans="1:9" ht="21" x14ac:dyDescent="0.35">
      <c r="A5" s="9" t="s">
        <v>7</v>
      </c>
      <c r="B5" s="14">
        <v>0.99973176572480149</v>
      </c>
    </row>
    <row r="6" spans="1:9" x14ac:dyDescent="0.25">
      <c r="A6" s="9" t="s">
        <v>8</v>
      </c>
      <c r="B6" s="13">
        <v>0.99972881809540359</v>
      </c>
    </row>
    <row r="7" spans="1:9" x14ac:dyDescent="0.25">
      <c r="A7" s="9" t="s">
        <v>9</v>
      </c>
      <c r="B7" s="9">
        <v>83.37356468781293</v>
      </c>
    </row>
    <row r="8" spans="1:9" ht="15.75" thickBot="1" x14ac:dyDescent="0.3">
      <c r="A8" s="10" t="s">
        <v>10</v>
      </c>
      <c r="B8" s="10">
        <v>93</v>
      </c>
    </row>
    <row r="9" spans="1:9" ht="15.75" thickBot="1" x14ac:dyDescent="0.3"/>
    <row r="10" spans="1:9" ht="15.75" hidden="1" thickBot="1" x14ac:dyDescent="0.3">
      <c r="A10" t="s">
        <v>11</v>
      </c>
    </row>
    <row r="11" spans="1:9" ht="15.75" hidden="1" thickBot="1" x14ac:dyDescent="0.3">
      <c r="A11" s="11"/>
      <c r="B11" s="11" t="s">
        <v>16</v>
      </c>
      <c r="C11" s="11" t="s">
        <v>17</v>
      </c>
      <c r="D11" s="11" t="s">
        <v>18</v>
      </c>
      <c r="E11" s="11" t="s">
        <v>19</v>
      </c>
      <c r="F11" s="11" t="s">
        <v>20</v>
      </c>
    </row>
    <row r="12" spans="1:9" ht="15.75" hidden="1" thickBot="1" x14ac:dyDescent="0.3">
      <c r="A12" s="9" t="s">
        <v>12</v>
      </c>
      <c r="B12" s="9">
        <v>1</v>
      </c>
      <c r="C12" s="9">
        <v>2357584965.3764391</v>
      </c>
      <c r="D12" s="9">
        <v>2357584965.3764391</v>
      </c>
      <c r="E12" s="9">
        <v>339164.67466203036</v>
      </c>
      <c r="F12" s="9">
        <v>2.622301541976935E-164</v>
      </c>
    </row>
    <row r="13" spans="1:9" ht="15.75" hidden="1" thickBot="1" x14ac:dyDescent="0.3">
      <c r="A13" s="9" t="s">
        <v>13</v>
      </c>
      <c r="B13" s="9">
        <v>91</v>
      </c>
      <c r="C13" s="9">
        <v>632554.7672765163</v>
      </c>
      <c r="D13" s="9">
        <v>6951.1512887529261</v>
      </c>
      <c r="E13" s="9"/>
      <c r="F13" s="9"/>
    </row>
    <row r="14" spans="1:9" ht="15.75" hidden="1" thickBot="1" x14ac:dyDescent="0.3">
      <c r="A14" s="10" t="s">
        <v>14</v>
      </c>
      <c r="B14" s="10">
        <v>92</v>
      </c>
      <c r="C14" s="10">
        <v>2358217520.1437154</v>
      </c>
      <c r="D14" s="10"/>
      <c r="E14" s="10"/>
      <c r="F14" s="10"/>
    </row>
    <row r="15" spans="1:9" ht="15.75" hidden="1" thickBot="1" x14ac:dyDescent="0.3"/>
    <row r="16" spans="1:9" x14ac:dyDescent="0.25">
      <c r="A16" s="11"/>
      <c r="B16" s="11" t="s">
        <v>21</v>
      </c>
      <c r="C16" s="11" t="s">
        <v>9</v>
      </c>
      <c r="D16" s="11" t="s">
        <v>22</v>
      </c>
      <c r="E16" s="11" t="s">
        <v>23</v>
      </c>
      <c r="F16" s="11" t="s">
        <v>24</v>
      </c>
      <c r="G16" s="11" t="s">
        <v>25</v>
      </c>
      <c r="H16" s="11" t="s">
        <v>26</v>
      </c>
      <c r="I16" s="11" t="s">
        <v>27</v>
      </c>
    </row>
    <row r="17" spans="1:9" x14ac:dyDescent="0.25">
      <c r="A17" s="9" t="s">
        <v>15</v>
      </c>
      <c r="B17" s="15">
        <v>308612.61051262263</v>
      </c>
      <c r="C17" s="9">
        <v>17.431260112941093</v>
      </c>
      <c r="D17" s="9">
        <v>17704.54967185685</v>
      </c>
      <c r="E17" s="9">
        <v>3.0330491368192724E-299</v>
      </c>
      <c r="F17" s="9">
        <v>308577.98545576155</v>
      </c>
      <c r="G17" s="9">
        <v>308647.23556948372</v>
      </c>
      <c r="H17" s="9">
        <v>308577.98545576155</v>
      </c>
      <c r="I17" s="9">
        <v>308647.23556948372</v>
      </c>
    </row>
    <row r="18" spans="1:9" ht="15.75" thickBot="1" x14ac:dyDescent="0.3">
      <c r="A18" s="10" t="s">
        <v>3</v>
      </c>
      <c r="B18" s="16">
        <v>187.55341874309926</v>
      </c>
      <c r="C18" s="10">
        <v>0.3220473120518148</v>
      </c>
      <c r="D18" s="10">
        <v>582.37846342565786</v>
      </c>
      <c r="E18" s="10">
        <v>2.622301541976935E-164</v>
      </c>
      <c r="F18" s="10">
        <v>186.91371131979761</v>
      </c>
      <c r="G18" s="10">
        <v>188.1931261664009</v>
      </c>
      <c r="H18" s="10">
        <v>186.91371131979761</v>
      </c>
      <c r="I18" s="10">
        <v>188.1931261664009</v>
      </c>
    </row>
    <row r="20" spans="1:9" x14ac:dyDescent="0.25">
      <c r="A20" s="17" t="s">
        <v>28</v>
      </c>
    </row>
    <row r="22" spans="1:9" x14ac:dyDescent="0.25">
      <c r="A22" s="5" t="s">
        <v>0</v>
      </c>
      <c r="B22" s="5" t="s">
        <v>3</v>
      </c>
      <c r="C22" s="5" t="s">
        <v>29</v>
      </c>
    </row>
    <row r="23" spans="1:9" x14ac:dyDescent="0.25">
      <c r="A23" s="18">
        <v>43070</v>
      </c>
      <c r="B23" s="20">
        <v>93</v>
      </c>
      <c r="C23" s="21">
        <v>325802.06199999998</v>
      </c>
      <c r="D23" s="19" t="s">
        <v>33</v>
      </c>
    </row>
    <row r="24" spans="1:9" x14ac:dyDescent="0.25">
      <c r="A24" s="1">
        <v>43101</v>
      </c>
      <c r="B24">
        <v>94</v>
      </c>
      <c r="C24" s="3">
        <f>$B$17+$B$18*B24</f>
        <v>326242.63187447394</v>
      </c>
    </row>
    <row r="25" spans="1:9" x14ac:dyDescent="0.25">
      <c r="A25" s="1">
        <v>43132</v>
      </c>
      <c r="B25">
        <v>95</v>
      </c>
      <c r="C25" s="3">
        <f>$B$17+$B$18*B25</f>
        <v>326430.18529321707</v>
      </c>
    </row>
    <row r="26" spans="1:9" x14ac:dyDescent="0.25">
      <c r="A26" s="1">
        <v>43160</v>
      </c>
      <c r="B26">
        <v>96</v>
      </c>
      <c r="C26" s="3">
        <f>$B$17+$B$18*B26</f>
        <v>326617.73871196015</v>
      </c>
    </row>
    <row r="27" spans="1:9" x14ac:dyDescent="0.25">
      <c r="A27" s="1">
        <v>43191</v>
      </c>
      <c r="B27">
        <v>97</v>
      </c>
      <c r="C27" s="3">
        <f t="shared" ref="C27:C59" si="0">$B$17+$B$18*B27</f>
        <v>326805.29213070328</v>
      </c>
    </row>
    <row r="28" spans="1:9" x14ac:dyDescent="0.25">
      <c r="A28" s="1">
        <v>43221</v>
      </c>
      <c r="B28">
        <v>98</v>
      </c>
      <c r="C28" s="3">
        <f t="shared" si="0"/>
        <v>326992.84554944636</v>
      </c>
    </row>
    <row r="29" spans="1:9" x14ac:dyDescent="0.25">
      <c r="A29" s="1">
        <v>43252</v>
      </c>
      <c r="B29">
        <v>99</v>
      </c>
      <c r="C29" s="3">
        <f t="shared" si="0"/>
        <v>327180.39896818949</v>
      </c>
    </row>
    <row r="30" spans="1:9" x14ac:dyDescent="0.25">
      <c r="A30" s="1">
        <v>43282</v>
      </c>
      <c r="B30">
        <v>100</v>
      </c>
      <c r="C30" s="3">
        <f t="shared" si="0"/>
        <v>327367.95238693256</v>
      </c>
    </row>
    <row r="31" spans="1:9" x14ac:dyDescent="0.25">
      <c r="A31" s="1">
        <v>43313</v>
      </c>
      <c r="B31">
        <v>101</v>
      </c>
      <c r="C31" s="3">
        <f t="shared" si="0"/>
        <v>327555.50580567564</v>
      </c>
    </row>
    <row r="32" spans="1:9" x14ac:dyDescent="0.25">
      <c r="A32" s="1">
        <v>43344</v>
      </c>
      <c r="B32">
        <v>102</v>
      </c>
      <c r="C32" s="3">
        <f t="shared" si="0"/>
        <v>327743.05922441877</v>
      </c>
    </row>
    <row r="33" spans="1:3" x14ac:dyDescent="0.25">
      <c r="A33" s="1">
        <v>43374</v>
      </c>
      <c r="B33">
        <v>103</v>
      </c>
      <c r="C33" s="3">
        <f t="shared" si="0"/>
        <v>327930.61264316185</v>
      </c>
    </row>
    <row r="34" spans="1:3" x14ac:dyDescent="0.25">
      <c r="A34" s="1">
        <v>43405</v>
      </c>
      <c r="B34">
        <v>104</v>
      </c>
      <c r="C34" s="3">
        <f t="shared" si="0"/>
        <v>328118.16606190498</v>
      </c>
    </row>
    <row r="35" spans="1:3" x14ac:dyDescent="0.25">
      <c r="A35" s="1">
        <v>43435</v>
      </c>
      <c r="B35">
        <v>105</v>
      </c>
      <c r="C35" s="3">
        <f t="shared" si="0"/>
        <v>328305.71948064805</v>
      </c>
    </row>
    <row r="36" spans="1:3" x14ac:dyDescent="0.25">
      <c r="A36" s="1">
        <v>43466</v>
      </c>
      <c r="B36">
        <v>106</v>
      </c>
      <c r="C36" s="3">
        <f t="shared" si="0"/>
        <v>328493.27289939113</v>
      </c>
    </row>
    <row r="37" spans="1:3" x14ac:dyDescent="0.25">
      <c r="A37" s="1">
        <v>43497</v>
      </c>
      <c r="B37">
        <v>107</v>
      </c>
      <c r="C37" s="3">
        <f t="shared" si="0"/>
        <v>328680.82631813426</v>
      </c>
    </row>
    <row r="38" spans="1:3" x14ac:dyDescent="0.25">
      <c r="A38" s="1">
        <v>43525</v>
      </c>
      <c r="B38">
        <v>108</v>
      </c>
      <c r="C38" s="3">
        <f t="shared" si="0"/>
        <v>328868.37973687734</v>
      </c>
    </row>
    <row r="39" spans="1:3" x14ac:dyDescent="0.25">
      <c r="A39" s="1">
        <v>43556</v>
      </c>
      <c r="B39">
        <v>109</v>
      </c>
      <c r="C39" s="3">
        <f t="shared" si="0"/>
        <v>329055.93315562047</v>
      </c>
    </row>
    <row r="40" spans="1:3" x14ac:dyDescent="0.25">
      <c r="A40" s="1">
        <v>43586</v>
      </c>
      <c r="B40">
        <v>110</v>
      </c>
      <c r="C40" s="3">
        <f t="shared" si="0"/>
        <v>329243.48657436355</v>
      </c>
    </row>
    <row r="41" spans="1:3" x14ac:dyDescent="0.25">
      <c r="A41" s="1">
        <v>43617</v>
      </c>
      <c r="B41">
        <v>111</v>
      </c>
      <c r="C41" s="3">
        <f t="shared" si="0"/>
        <v>329431.03999310662</v>
      </c>
    </row>
    <row r="42" spans="1:3" x14ac:dyDescent="0.25">
      <c r="A42" s="1">
        <v>43647</v>
      </c>
      <c r="B42">
        <v>112</v>
      </c>
      <c r="C42" s="3">
        <f t="shared" si="0"/>
        <v>329618.59341184975</v>
      </c>
    </row>
    <row r="43" spans="1:3" x14ac:dyDescent="0.25">
      <c r="A43" s="1">
        <v>43678</v>
      </c>
      <c r="B43">
        <v>113</v>
      </c>
      <c r="C43" s="3">
        <f t="shared" si="0"/>
        <v>329806.14683059283</v>
      </c>
    </row>
    <row r="44" spans="1:3" x14ac:dyDescent="0.25">
      <c r="A44" s="1">
        <v>43709</v>
      </c>
      <c r="B44">
        <v>114</v>
      </c>
      <c r="C44" s="3">
        <f t="shared" si="0"/>
        <v>329993.70024933596</v>
      </c>
    </row>
    <row r="45" spans="1:3" x14ac:dyDescent="0.25">
      <c r="A45" s="1">
        <v>43739</v>
      </c>
      <c r="B45">
        <v>115</v>
      </c>
      <c r="C45" s="3">
        <f t="shared" si="0"/>
        <v>330181.25366807904</v>
      </c>
    </row>
    <row r="46" spans="1:3" x14ac:dyDescent="0.25">
      <c r="A46" s="1">
        <v>43770</v>
      </c>
      <c r="B46">
        <v>116</v>
      </c>
      <c r="C46" s="3">
        <f t="shared" si="0"/>
        <v>330368.80708682217</v>
      </c>
    </row>
    <row r="47" spans="1:3" x14ac:dyDescent="0.25">
      <c r="A47" s="1">
        <v>43800</v>
      </c>
      <c r="B47">
        <v>117</v>
      </c>
      <c r="C47" s="3">
        <f t="shared" si="0"/>
        <v>330556.36050556524</v>
      </c>
    </row>
    <row r="48" spans="1:3" x14ac:dyDescent="0.25">
      <c r="A48" s="1">
        <v>43831</v>
      </c>
      <c r="B48">
        <v>118</v>
      </c>
      <c r="C48" s="3">
        <f t="shared" si="0"/>
        <v>330743.91392430832</v>
      </c>
    </row>
    <row r="49" spans="1:5" x14ac:dyDescent="0.25">
      <c r="A49" s="1">
        <v>43862</v>
      </c>
      <c r="B49">
        <v>119</v>
      </c>
      <c r="C49" s="3">
        <f t="shared" si="0"/>
        <v>330931.46734305145</v>
      </c>
    </row>
    <row r="50" spans="1:5" x14ac:dyDescent="0.25">
      <c r="A50" s="1">
        <v>43891</v>
      </c>
      <c r="B50">
        <v>120</v>
      </c>
      <c r="C50" s="3">
        <f t="shared" si="0"/>
        <v>331119.02076179453</v>
      </c>
    </row>
    <row r="51" spans="1:5" x14ac:dyDescent="0.25">
      <c r="A51" s="1">
        <v>43922</v>
      </c>
      <c r="B51">
        <v>121</v>
      </c>
      <c r="C51" s="3">
        <f t="shared" si="0"/>
        <v>331306.57418053766</v>
      </c>
    </row>
    <row r="52" spans="1:5" x14ac:dyDescent="0.25">
      <c r="A52" s="1">
        <v>43952</v>
      </c>
      <c r="B52">
        <v>122</v>
      </c>
      <c r="C52" s="3">
        <f t="shared" si="0"/>
        <v>331494.12759928074</v>
      </c>
    </row>
    <row r="53" spans="1:5" x14ac:dyDescent="0.25">
      <c r="A53" s="1">
        <v>43983</v>
      </c>
      <c r="B53">
        <v>123</v>
      </c>
      <c r="C53" s="3">
        <f t="shared" si="0"/>
        <v>331681.68101802387</v>
      </c>
    </row>
    <row r="54" spans="1:5" x14ac:dyDescent="0.25">
      <c r="A54" s="1">
        <v>44013</v>
      </c>
      <c r="B54">
        <v>124</v>
      </c>
      <c r="C54" s="3">
        <f t="shared" si="0"/>
        <v>331869.23443676694</v>
      </c>
    </row>
    <row r="55" spans="1:5" x14ac:dyDescent="0.25">
      <c r="A55" s="1">
        <v>44044</v>
      </c>
      <c r="B55">
        <v>125</v>
      </c>
      <c r="C55" s="3">
        <f t="shared" si="0"/>
        <v>332056.78785551002</v>
      </c>
    </row>
    <row r="56" spans="1:5" x14ac:dyDescent="0.25">
      <c r="A56" s="1">
        <v>44075</v>
      </c>
      <c r="B56">
        <v>126</v>
      </c>
      <c r="C56" s="3">
        <f t="shared" si="0"/>
        <v>332244.34127425315</v>
      </c>
    </row>
    <row r="57" spans="1:5" x14ac:dyDescent="0.25">
      <c r="A57" s="1">
        <v>44105</v>
      </c>
      <c r="B57">
        <v>127</v>
      </c>
      <c r="C57" s="3">
        <f t="shared" si="0"/>
        <v>332431.89469299623</v>
      </c>
    </row>
    <row r="58" spans="1:5" x14ac:dyDescent="0.25">
      <c r="A58" s="1">
        <v>44136</v>
      </c>
      <c r="B58">
        <v>128</v>
      </c>
      <c r="C58" s="3">
        <f t="shared" si="0"/>
        <v>332619.44811173936</v>
      </c>
    </row>
    <row r="59" spans="1:5" x14ac:dyDescent="0.25">
      <c r="A59" s="23">
        <v>44166</v>
      </c>
      <c r="B59" s="24">
        <v>129</v>
      </c>
      <c r="C59" s="25">
        <f t="shared" si="0"/>
        <v>332807.00153048243</v>
      </c>
      <c r="D59" s="22">
        <v>330657</v>
      </c>
      <c r="E59" s="17" t="s">
        <v>30</v>
      </c>
    </row>
    <row r="60" spans="1:5" x14ac:dyDescent="0.25">
      <c r="A60" s="26"/>
      <c r="B60" s="27"/>
      <c r="C60" s="27" t="s">
        <v>29</v>
      </c>
    </row>
    <row r="61" spans="1:5" x14ac:dyDescent="0.25">
      <c r="D61" s="28" t="s">
        <v>31</v>
      </c>
      <c r="E61" s="28" t="s">
        <v>32</v>
      </c>
    </row>
    <row r="62" spans="1:5" x14ac:dyDescent="0.25">
      <c r="D62" s="29">
        <f>D59-C59</f>
        <v>-2150.0015304824337</v>
      </c>
      <c r="E62" s="30">
        <f>D62/D59</f>
        <v>-6.5022108423001285E-3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30CEC-7532-429F-9A21-B81F42F9C370}">
  <dimension ref="A1:B37"/>
  <sheetViews>
    <sheetView topLeftCell="A31" workbookViewId="0">
      <selection activeCell="B37" sqref="B37"/>
    </sheetView>
  </sheetViews>
  <sheetFormatPr defaultRowHeight="15" x14ac:dyDescent="0.25"/>
  <cols>
    <col min="1" max="1" width="7.42578125" bestFit="1" customWidth="1"/>
    <col min="2" max="2" width="14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43101</v>
      </c>
      <c r="B2" s="2">
        <v>325927.23599999998</v>
      </c>
    </row>
    <row r="3" spans="1:2" x14ac:dyDescent="0.25">
      <c r="A3" s="1">
        <v>43132</v>
      </c>
      <c r="B3" s="2">
        <v>326031.74</v>
      </c>
    </row>
    <row r="4" spans="1:2" x14ac:dyDescent="0.25">
      <c r="A4" s="1">
        <v>43160</v>
      </c>
      <c r="B4" s="2">
        <v>326140.98100000003</v>
      </c>
    </row>
    <row r="5" spans="1:2" x14ac:dyDescent="0.25">
      <c r="A5" s="1">
        <v>43191</v>
      </c>
      <c r="B5" s="2">
        <v>326260.37300000002</v>
      </c>
    </row>
    <row r="6" spans="1:2" x14ac:dyDescent="0.25">
      <c r="A6" s="1">
        <v>43221</v>
      </c>
      <c r="B6" s="2">
        <v>326392.34700000001</v>
      </c>
    </row>
    <row r="7" spans="1:2" x14ac:dyDescent="0.25">
      <c r="A7" s="1">
        <v>43252</v>
      </c>
      <c r="B7" s="2">
        <v>326533.25099999999</v>
      </c>
    </row>
    <row r="8" spans="1:2" x14ac:dyDescent="0.25">
      <c r="A8" s="1">
        <v>43282</v>
      </c>
      <c r="B8" s="2">
        <v>326687.50099999999</v>
      </c>
    </row>
    <row r="9" spans="1:2" x14ac:dyDescent="0.25">
      <c r="A9" s="1">
        <v>43313</v>
      </c>
      <c r="B9" s="2">
        <v>326850.35800000001</v>
      </c>
    </row>
    <row r="10" spans="1:2" x14ac:dyDescent="0.25">
      <c r="A10" s="1">
        <v>43344</v>
      </c>
      <c r="B10" s="2">
        <v>327011.652</v>
      </c>
    </row>
    <row r="11" spans="1:2" x14ac:dyDescent="0.25">
      <c r="A11" s="1">
        <v>43374</v>
      </c>
      <c r="B11" s="2">
        <v>327170.52899999998</v>
      </c>
    </row>
    <row r="12" spans="1:2" x14ac:dyDescent="0.25">
      <c r="A12" s="1">
        <v>43405</v>
      </c>
      <c r="B12" s="2">
        <v>327310.32500000001</v>
      </c>
    </row>
    <row r="13" spans="1:2" x14ac:dyDescent="0.25">
      <c r="A13" s="1">
        <v>43435</v>
      </c>
      <c r="B13" s="2">
        <v>327431.12</v>
      </c>
    </row>
    <row r="14" spans="1:2" x14ac:dyDescent="0.25">
      <c r="A14" s="1">
        <v>43466</v>
      </c>
      <c r="B14" s="2">
        <v>327540.06599999999</v>
      </c>
    </row>
    <row r="15" spans="1:2" x14ac:dyDescent="0.25">
      <c r="A15" s="1">
        <v>43497</v>
      </c>
      <c r="B15" s="2">
        <v>327635.48200000002</v>
      </c>
    </row>
    <row r="16" spans="1:2" x14ac:dyDescent="0.25">
      <c r="A16" s="1">
        <v>43525</v>
      </c>
      <c r="B16" s="2">
        <v>327733.54499999998</v>
      </c>
    </row>
    <row r="17" spans="1:2" x14ac:dyDescent="0.25">
      <c r="A17" s="1">
        <v>43556</v>
      </c>
      <c r="B17" s="2">
        <v>327842.99800000002</v>
      </c>
    </row>
    <row r="18" spans="1:2" x14ac:dyDescent="0.25">
      <c r="A18" s="1">
        <v>43586</v>
      </c>
      <c r="B18" s="2">
        <v>327964.77</v>
      </c>
    </row>
    <row r="19" spans="1:2" x14ac:dyDescent="0.25">
      <c r="A19" s="1">
        <v>43617</v>
      </c>
      <c r="B19" s="2">
        <v>328095.47399999999</v>
      </c>
    </row>
    <row r="20" spans="1:2" x14ac:dyDescent="0.25">
      <c r="A20" s="1">
        <v>43647</v>
      </c>
      <c r="B20" s="2">
        <v>328239.52299999999</v>
      </c>
    </row>
    <row r="21" spans="1:2" x14ac:dyDescent="0.25">
      <c r="A21" s="1">
        <v>43678</v>
      </c>
      <c r="B21" s="2">
        <v>328409.54499999998</v>
      </c>
    </row>
    <row r="22" spans="1:2" x14ac:dyDescent="0.25">
      <c r="A22" s="1">
        <v>43709</v>
      </c>
      <c r="B22" s="2">
        <v>328578.00400000002</v>
      </c>
    </row>
    <row r="23" spans="1:2" x14ac:dyDescent="0.25">
      <c r="A23" s="1">
        <v>43739</v>
      </c>
      <c r="B23" s="2">
        <v>328744.04499999998</v>
      </c>
    </row>
    <row r="24" spans="1:2" x14ac:dyDescent="0.25">
      <c r="A24" s="1">
        <v>43770</v>
      </c>
      <c r="B24" s="2">
        <v>328891.00900000002</v>
      </c>
    </row>
    <row r="25" spans="1:2" x14ac:dyDescent="0.25">
      <c r="A25" s="1">
        <v>43800</v>
      </c>
      <c r="B25" s="2">
        <v>329018.96899999998</v>
      </c>
    </row>
    <row r="26" spans="1:2" x14ac:dyDescent="0.25">
      <c r="A26" s="1">
        <v>43831</v>
      </c>
      <c r="B26" s="2">
        <v>329135.08399999997</v>
      </c>
    </row>
    <row r="27" spans="1:2" x14ac:dyDescent="0.25">
      <c r="A27" s="1">
        <v>43862</v>
      </c>
      <c r="B27" s="2">
        <v>329237.66100000002</v>
      </c>
    </row>
    <row r="28" spans="1:2" x14ac:dyDescent="0.25">
      <c r="A28" s="1">
        <v>43891</v>
      </c>
      <c r="B28" s="2">
        <v>329342.88299999997</v>
      </c>
    </row>
    <row r="29" spans="1:2" x14ac:dyDescent="0.25">
      <c r="A29" s="1">
        <v>43922</v>
      </c>
      <c r="B29" s="2">
        <v>329459.49900000001</v>
      </c>
    </row>
    <row r="30" spans="1:2" x14ac:dyDescent="0.25">
      <c r="A30" s="1">
        <v>43952</v>
      </c>
      <c r="B30" s="2">
        <v>329588.43</v>
      </c>
    </row>
    <row r="31" spans="1:2" x14ac:dyDescent="0.25">
      <c r="A31" s="1">
        <v>43983</v>
      </c>
      <c r="B31" s="2">
        <v>329726.29499999998</v>
      </c>
    </row>
    <row r="32" spans="1:2" x14ac:dyDescent="0.25">
      <c r="A32" s="1">
        <v>44013</v>
      </c>
      <c r="B32" s="2">
        <v>329877.505</v>
      </c>
    </row>
    <row r="33" spans="1:2" x14ac:dyDescent="0.25">
      <c r="A33" s="1">
        <v>44044</v>
      </c>
      <c r="B33" s="2">
        <v>330047.52600000001</v>
      </c>
    </row>
    <row r="34" spans="1:2" x14ac:dyDescent="0.25">
      <c r="A34" s="1">
        <v>44075</v>
      </c>
      <c r="B34" s="2">
        <v>330215.98599999998</v>
      </c>
    </row>
    <row r="35" spans="1:2" x14ac:dyDescent="0.25">
      <c r="A35" s="1">
        <v>44105</v>
      </c>
      <c r="B35" s="2">
        <v>330382.02600000001</v>
      </c>
    </row>
    <row r="36" spans="1:2" x14ac:dyDescent="0.25">
      <c r="A36" s="1">
        <v>44136</v>
      </c>
      <c r="B36" s="2">
        <v>330528.99</v>
      </c>
    </row>
    <row r="37" spans="1:2" x14ac:dyDescent="0.25">
      <c r="A37" s="1">
        <v>44166</v>
      </c>
      <c r="B37" s="2">
        <v>330656.95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Original Data</vt:lpstr>
      <vt:lpstr>Data with Period and Scatter</vt:lpstr>
      <vt:lpstr>Regression Linear Trend</vt:lpstr>
      <vt:lpstr>Actual Data 2018-2020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Escamilla</dc:creator>
  <cp:lastModifiedBy>Luis Escamilla</cp:lastModifiedBy>
  <dcterms:created xsi:type="dcterms:W3CDTF">2021-02-01T18:46:44Z</dcterms:created>
  <dcterms:modified xsi:type="dcterms:W3CDTF">2021-02-02T02:10:50Z</dcterms:modified>
</cp:coreProperties>
</file>