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b\OneDrive\Documents\UVA\2nd Year\Accounting\"/>
    </mc:Choice>
  </mc:AlternateContent>
  <xr:revisionPtr revIDLastSave="0" documentId="13_ncr:1_{920DDC26-7BD1-4B63-9B8B-D5AE89693EF8}" xr6:coauthVersionLast="45" xr6:coauthVersionMax="45" xr10:uidLastSave="{00000000-0000-0000-0000-000000000000}"/>
  <bookViews>
    <workbookView xWindow="5870" yWindow="1370" windowWidth="11470" windowHeight="9150" xr2:uid="{8D37AB69-EAB6-4EE1-8147-064BA24B1068}"/>
  </bookViews>
  <sheets>
    <sheet name="Straight Line" sheetId="1" r:id="rId1"/>
    <sheet name="Units of Production" sheetId="2" r:id="rId2"/>
    <sheet name="Double Declin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3" i="1"/>
  <c r="J7" i="1"/>
  <c r="L7" i="2"/>
  <c r="K7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C18" i="3"/>
  <c r="B18" i="3"/>
  <c r="D17" i="3"/>
  <c r="C17" i="3"/>
  <c r="B17" i="3"/>
  <c r="D16" i="3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D9" i="3"/>
  <c r="C9" i="3"/>
  <c r="B9" i="3"/>
  <c r="A9" i="3"/>
  <c r="D8" i="3"/>
  <c r="C8" i="3"/>
  <c r="B8" i="3"/>
  <c r="D26" i="2"/>
  <c r="C26" i="2"/>
  <c r="B26" i="2"/>
  <c r="D25" i="2"/>
  <c r="C25" i="2"/>
  <c r="B25" i="2"/>
  <c r="D24" i="2"/>
  <c r="C24" i="2"/>
  <c r="B24" i="2"/>
  <c r="D23" i="2"/>
  <c r="C23" i="2"/>
  <c r="B23" i="2"/>
  <c r="D22" i="2"/>
  <c r="C22" i="2"/>
  <c r="B22" i="2"/>
  <c r="D21" i="2"/>
  <c r="C21" i="2"/>
  <c r="B21" i="2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F11" i="2" s="1"/>
  <c r="C11" i="2"/>
  <c r="B11" i="2"/>
  <c r="D10" i="2"/>
  <c r="F10" i="2" s="1"/>
  <c r="C10" i="2"/>
  <c r="B10" i="2"/>
  <c r="D9" i="2"/>
  <c r="F9" i="2" s="1"/>
  <c r="C9" i="2"/>
  <c r="B9" i="2"/>
  <c r="D8" i="2"/>
  <c r="F8" i="2" s="1"/>
  <c r="C8" i="2"/>
  <c r="B8" i="2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D7" i="2"/>
  <c r="F7" i="2" s="1"/>
  <c r="C7" i="2"/>
  <c r="B7" i="2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D9" i="1"/>
  <c r="D8" i="1"/>
  <c r="D7" i="1"/>
  <c r="C9" i="1"/>
  <c r="C8" i="1"/>
  <c r="C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G10" i="2" l="1"/>
  <c r="G11" i="2"/>
  <c r="G8" i="2"/>
  <c r="G9" i="2"/>
  <c r="G7" i="2"/>
  <c r="M7" i="2" s="1"/>
  <c r="B12" i="1"/>
  <c r="E12" i="1" s="1"/>
  <c r="B15" i="1"/>
  <c r="E15" i="1" s="1"/>
  <c r="B25" i="1"/>
  <c r="E25" i="1" s="1"/>
  <c r="B16" i="1"/>
  <c r="E16" i="1" s="1"/>
  <c r="B10" i="1"/>
  <c r="E10" i="1" s="1"/>
  <c r="B18" i="1"/>
  <c r="E18" i="1" s="1"/>
  <c r="B14" i="1"/>
  <c r="E14" i="1" s="1"/>
  <c r="B7" i="1"/>
  <c r="E7" i="1" s="1"/>
  <c r="B26" i="1"/>
  <c r="E26" i="1" s="1"/>
  <c r="E21" i="1"/>
  <c r="B20" i="1"/>
  <c r="E20" i="1" s="1"/>
  <c r="B13" i="1"/>
  <c r="E13" i="1" s="1"/>
  <c r="B22" i="1"/>
  <c r="E22" i="1" s="1"/>
  <c r="B17" i="1"/>
  <c r="E17" i="1" s="1"/>
  <c r="B8" i="1"/>
  <c r="E8" i="1" s="1"/>
  <c r="B24" i="1"/>
  <c r="E24" i="1" s="1"/>
  <c r="B19" i="1"/>
  <c r="E19" i="1" s="1"/>
  <c r="B11" i="1"/>
  <c r="E11" i="1" s="1"/>
  <c r="B9" i="1"/>
  <c r="E9" i="1" s="1"/>
  <c r="G7" i="3"/>
  <c r="E8" i="3" s="1"/>
  <c r="F8" i="3" s="1"/>
  <c r="G8" i="3" s="1"/>
  <c r="E9" i="3" s="1"/>
  <c r="F9" i="3" s="1"/>
  <c r="G9" i="3" s="1"/>
  <c r="E23" i="1"/>
  <c r="H7" i="2" l="1"/>
  <c r="H8" i="2" s="1"/>
  <c r="H9" i="2" s="1"/>
  <c r="H10" i="2" s="1"/>
  <c r="F7" i="1"/>
  <c r="F8" i="1" s="1"/>
  <c r="G8" i="1" s="1"/>
  <c r="K7" i="1"/>
  <c r="H11" i="2" l="1"/>
  <c r="I11" i="2" s="1"/>
  <c r="I10" i="2"/>
  <c r="I7" i="2"/>
  <c r="I8" i="2"/>
  <c r="G7" i="1"/>
  <c r="F9" i="1"/>
  <c r="G9" i="1" s="1"/>
  <c r="I9" i="2"/>
  <c r="F10" i="1" l="1"/>
  <c r="F11" i="1" s="1"/>
  <c r="G10" i="1" l="1"/>
  <c r="F12" i="1"/>
  <c r="G11" i="1"/>
  <c r="G12" i="1" l="1"/>
  <c r="F13" i="1"/>
  <c r="F14" i="1" l="1"/>
  <c r="G13" i="1"/>
  <c r="G14" i="1" l="1"/>
  <c r="F15" i="1"/>
  <c r="G15" i="1" l="1"/>
  <c r="F16" i="1"/>
  <c r="F17" i="1" l="1"/>
  <c r="G16" i="1"/>
  <c r="G17" i="1" l="1"/>
  <c r="F18" i="1"/>
  <c r="G18" i="1" l="1"/>
  <c r="F19" i="1"/>
  <c r="F20" i="1" l="1"/>
  <c r="G19" i="1"/>
  <c r="G20" i="1" l="1"/>
  <c r="F21" i="1"/>
  <c r="F22" i="1" l="1"/>
  <c r="G21" i="1"/>
  <c r="F23" i="1" l="1"/>
  <c r="G22" i="1"/>
  <c r="F24" i="1" l="1"/>
  <c r="G23" i="1"/>
  <c r="F25" i="1" l="1"/>
  <c r="G24" i="1"/>
  <c r="G25" i="1" l="1"/>
  <c r="F26" i="1"/>
  <c r="G26" i="1" s="1"/>
  <c r="L7" i="3" l="1"/>
  <c r="E10" i="3" l="1"/>
  <c r="F10" i="3" s="1"/>
  <c r="G10" i="3" s="1"/>
  <c r="E11" i="3" l="1"/>
  <c r="F11" i="3" s="1"/>
  <c r="G11" i="3" l="1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9" i="3"/>
  <c r="F19" i="3"/>
  <c r="G19" i="3"/>
  <c r="E20" i="3"/>
  <c r="F20" i="3"/>
  <c r="G20" i="3"/>
  <c r="E21" i="3"/>
  <c r="F21" i="3"/>
  <c r="G21" i="3"/>
  <c r="E22" i="3"/>
  <c r="F22" i="3"/>
  <c r="G22" i="3"/>
  <c r="E23" i="3"/>
  <c r="F23" i="3"/>
  <c r="G23" i="3"/>
  <c r="E24" i="3"/>
  <c r="F24" i="3"/>
  <c r="G24" i="3"/>
  <c r="E25" i="3"/>
  <c r="F25" i="3"/>
  <c r="G25" i="3"/>
  <c r="E26" i="3"/>
  <c r="F26" i="3"/>
  <c r="G26" i="3"/>
  <c r="E27" i="3"/>
  <c r="F27" i="3"/>
  <c r="F12" i="3"/>
  <c r="E12" i="3"/>
  <c r="E13" i="3"/>
  <c r="G12" i="3"/>
</calcChain>
</file>

<file path=xl/sharedStrings.xml><?xml version="1.0" encoding="utf-8"?>
<sst xmlns="http://schemas.openxmlformats.org/spreadsheetml/2006/main" count="60" uniqueCount="18">
  <si>
    <t>Cost</t>
  </si>
  <si>
    <t>Residual</t>
  </si>
  <si>
    <t>Useful Life</t>
  </si>
  <si>
    <t>Book Value</t>
  </si>
  <si>
    <t>Year</t>
  </si>
  <si>
    <t>DO NOT DELETE</t>
  </si>
  <si>
    <t>Estimated Total Production</t>
  </si>
  <si>
    <t>Actual Production</t>
  </si>
  <si>
    <t>YOU INSERT THESE VALS</t>
  </si>
  <si>
    <t>At Acquisition</t>
  </si>
  <si>
    <t>Book Value (Raw Copy)</t>
  </si>
  <si>
    <t>COPY ACTUAL NUMBERS FROM BOOK VAL INTO HERE</t>
  </si>
  <si>
    <t>PARTIAL YEAR</t>
  </si>
  <si>
    <t>Months</t>
  </si>
  <si>
    <t>Partial Year Factor</t>
  </si>
  <si>
    <t>Depreciation/Amortization</t>
  </si>
  <si>
    <t>Accumulated Depreciation/Amortization</t>
  </si>
  <si>
    <t>Depreciation/Amortization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</si>
</sst>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F347-4534-40BC-964B-C8D97E89AF61}">
  <dimension ref="A1:L26"/>
  <sheetViews>
    <sheetView tabSelected="1" topLeftCell="E1" workbookViewId="0">
      <selection activeCell="L4" sqref="L4"/>
    </sheetView>
  </sheetViews>
  <sheetFormatPr defaultRowHeight="14.5" x14ac:dyDescent="0.35"/>
  <cols>
    <col min="5" max="5" width="12.453125" customWidth="1"/>
    <col min="6" max="6" width="13.1796875" customWidth="1"/>
    <col min="11" max="11" width="13.08984375" customWidth="1"/>
  </cols>
  <sheetData>
    <row r="1" spans="1:12" x14ac:dyDescent="0.35">
      <c r="A1" s="1" t="s">
        <v>0</v>
      </c>
      <c r="B1">
        <v>10000</v>
      </c>
    </row>
    <row r="2" spans="1:12" x14ac:dyDescent="0.35">
      <c r="A2" s="1" t="s">
        <v>1</v>
      </c>
      <c r="B2">
        <v>0</v>
      </c>
    </row>
    <row r="3" spans="1:12" ht="29" x14ac:dyDescent="0.35">
      <c r="A3" s="1" t="s">
        <v>2</v>
      </c>
      <c r="B3">
        <v>5</v>
      </c>
    </row>
    <row r="4" spans="1:12" x14ac:dyDescent="0.35">
      <c r="A4" s="1"/>
    </row>
    <row r="5" spans="1:12" ht="29" x14ac:dyDescent="0.35">
      <c r="A5" s="1" t="s">
        <v>5</v>
      </c>
      <c r="B5" s="1" t="s">
        <v>5</v>
      </c>
      <c r="C5" s="1" t="s">
        <v>5</v>
      </c>
      <c r="D5" s="1" t="s">
        <v>5</v>
      </c>
      <c r="I5" s="4" t="s">
        <v>12</v>
      </c>
    </row>
    <row r="6" spans="1:12" ht="43.5" x14ac:dyDescent="0.35">
      <c r="A6" t="s">
        <v>4</v>
      </c>
      <c r="B6" s="1" t="s">
        <v>0</v>
      </c>
      <c r="C6" s="1" t="s">
        <v>1</v>
      </c>
      <c r="D6" s="1" t="s">
        <v>2</v>
      </c>
      <c r="E6" s="1" t="s">
        <v>15</v>
      </c>
      <c r="F6" s="1" t="s">
        <v>16</v>
      </c>
      <c r="G6" s="1" t="s">
        <v>3</v>
      </c>
      <c r="I6" s="1" t="s">
        <v>13</v>
      </c>
      <c r="J6" s="1" t="s">
        <v>14</v>
      </c>
      <c r="K6" s="1" t="s">
        <v>15</v>
      </c>
      <c r="L6" s="1"/>
    </row>
    <row r="7" spans="1:12" x14ac:dyDescent="0.35">
      <c r="A7">
        <v>1</v>
      </c>
      <c r="B7">
        <f>B1</f>
        <v>10000</v>
      </c>
      <c r="C7">
        <f>B2</f>
        <v>0</v>
      </c>
      <c r="D7">
        <f>B3</f>
        <v>5</v>
      </c>
      <c r="E7">
        <f t="shared" ref="E7:E26" si="0">(B7-C7)/D7</f>
        <v>2000</v>
      </c>
      <c r="F7">
        <f>E7</f>
        <v>2000</v>
      </c>
      <c r="G7">
        <f>B7-F7</f>
        <v>8000</v>
      </c>
      <c r="I7">
        <v>6</v>
      </c>
      <c r="J7">
        <f>I7/12</f>
        <v>0.5</v>
      </c>
      <c r="K7" s="3">
        <f>E7*J7</f>
        <v>1000</v>
      </c>
    </row>
    <row r="8" spans="1:12" x14ac:dyDescent="0.35">
      <c r="A8">
        <f>A7+1</f>
        <v>2</v>
      </c>
      <c r="B8">
        <f>B1</f>
        <v>10000</v>
      </c>
      <c r="C8">
        <f>B2</f>
        <v>0</v>
      </c>
      <c r="D8">
        <f>B3</f>
        <v>5</v>
      </c>
      <c r="E8">
        <f t="shared" si="0"/>
        <v>2000</v>
      </c>
      <c r="F8">
        <f>F7+E8</f>
        <v>4000</v>
      </c>
      <c r="G8">
        <f t="shared" ref="G8:G26" si="1">B8-F8</f>
        <v>6000</v>
      </c>
    </row>
    <row r="9" spans="1:12" x14ac:dyDescent="0.35">
      <c r="A9" s="5">
        <f t="shared" ref="A9:A26" si="2">A8+1</f>
        <v>3</v>
      </c>
      <c r="B9" s="5">
        <f>B1</f>
        <v>10000</v>
      </c>
      <c r="C9" s="5">
        <f>B2</f>
        <v>0</v>
      </c>
      <c r="D9" s="5">
        <f>B3</f>
        <v>5</v>
      </c>
      <c r="E9" s="5">
        <f t="shared" si="0"/>
        <v>2000</v>
      </c>
      <c r="F9" s="5">
        <f t="shared" ref="F9:F26" si="3">F8+E9</f>
        <v>6000</v>
      </c>
      <c r="G9" s="5">
        <f t="shared" si="1"/>
        <v>4000</v>
      </c>
    </row>
    <row r="10" spans="1:12" x14ac:dyDescent="0.35">
      <c r="A10" s="5">
        <f t="shared" si="2"/>
        <v>4</v>
      </c>
      <c r="B10" s="5">
        <f>B1</f>
        <v>10000</v>
      </c>
      <c r="C10" s="5">
        <f>B2</f>
        <v>0</v>
      </c>
      <c r="D10" s="5">
        <f>B3</f>
        <v>5</v>
      </c>
      <c r="E10" s="5">
        <f t="shared" si="0"/>
        <v>2000</v>
      </c>
      <c r="F10" s="5">
        <f t="shared" si="3"/>
        <v>8000</v>
      </c>
      <c r="G10" s="5">
        <f t="shared" si="1"/>
        <v>2000</v>
      </c>
    </row>
    <row r="11" spans="1:12" x14ac:dyDescent="0.35">
      <c r="A11" s="5">
        <f t="shared" si="2"/>
        <v>5</v>
      </c>
      <c r="B11" s="5">
        <f>B1</f>
        <v>10000</v>
      </c>
      <c r="C11" s="5">
        <f>B2</f>
        <v>0</v>
      </c>
      <c r="D11" s="5">
        <f>B3</f>
        <v>5</v>
      </c>
      <c r="E11" s="5">
        <f t="shared" si="0"/>
        <v>2000</v>
      </c>
      <c r="F11" s="5">
        <f t="shared" si="3"/>
        <v>10000</v>
      </c>
      <c r="G11" s="5">
        <f t="shared" si="1"/>
        <v>0</v>
      </c>
    </row>
    <row r="12" spans="1:12" x14ac:dyDescent="0.35">
      <c r="A12" s="5">
        <f t="shared" si="2"/>
        <v>6</v>
      </c>
      <c r="B12" s="5">
        <f>B1</f>
        <v>10000</v>
      </c>
      <c r="C12" s="5">
        <f>B2</f>
        <v>0</v>
      </c>
      <c r="D12" s="5">
        <f>B3</f>
        <v>5</v>
      </c>
      <c r="E12" s="5">
        <f t="shared" si="0"/>
        <v>2000</v>
      </c>
      <c r="F12" s="5">
        <f t="shared" si="3"/>
        <v>12000</v>
      </c>
      <c r="G12" s="5">
        <f t="shared" si="1"/>
        <v>-2000</v>
      </c>
    </row>
    <row r="13" spans="1:12" x14ac:dyDescent="0.35">
      <c r="A13" s="5">
        <f t="shared" si="2"/>
        <v>7</v>
      </c>
      <c r="B13" s="5">
        <f>B1</f>
        <v>10000</v>
      </c>
      <c r="C13" s="5">
        <f>B2</f>
        <v>0</v>
      </c>
      <c r="D13" s="5">
        <f>B3</f>
        <v>5</v>
      </c>
      <c r="E13" s="5">
        <f t="shared" si="0"/>
        <v>2000</v>
      </c>
      <c r="F13" s="5">
        <f t="shared" si="3"/>
        <v>14000</v>
      </c>
      <c r="G13" s="5">
        <f t="shared" si="1"/>
        <v>-4000</v>
      </c>
    </row>
    <row r="14" spans="1:12" x14ac:dyDescent="0.35">
      <c r="A14">
        <f t="shared" si="2"/>
        <v>8</v>
      </c>
      <c r="B14">
        <f>B1</f>
        <v>10000</v>
      </c>
      <c r="C14">
        <f>B2</f>
        <v>0</v>
      </c>
      <c r="D14">
        <f>B3</f>
        <v>5</v>
      </c>
      <c r="E14">
        <f t="shared" si="0"/>
        <v>2000</v>
      </c>
      <c r="F14">
        <f t="shared" si="3"/>
        <v>16000</v>
      </c>
      <c r="G14">
        <f t="shared" si="1"/>
        <v>-6000</v>
      </c>
    </row>
    <row r="15" spans="1:12" x14ac:dyDescent="0.35">
      <c r="A15">
        <f t="shared" si="2"/>
        <v>9</v>
      </c>
      <c r="B15">
        <f>B1</f>
        <v>10000</v>
      </c>
      <c r="C15">
        <f>B2</f>
        <v>0</v>
      </c>
      <c r="D15">
        <f>B3</f>
        <v>5</v>
      </c>
      <c r="E15">
        <f t="shared" si="0"/>
        <v>2000</v>
      </c>
      <c r="F15">
        <f t="shared" si="3"/>
        <v>18000</v>
      </c>
      <c r="G15">
        <f t="shared" si="1"/>
        <v>-8000</v>
      </c>
    </row>
    <row r="16" spans="1:12" x14ac:dyDescent="0.35">
      <c r="A16">
        <f t="shared" si="2"/>
        <v>10</v>
      </c>
      <c r="B16">
        <f>B1</f>
        <v>10000</v>
      </c>
      <c r="C16">
        <f>B2</f>
        <v>0</v>
      </c>
      <c r="D16">
        <f>B3</f>
        <v>5</v>
      </c>
      <c r="E16">
        <f t="shared" si="0"/>
        <v>2000</v>
      </c>
      <c r="F16">
        <f t="shared" si="3"/>
        <v>20000</v>
      </c>
      <c r="G16">
        <f t="shared" si="1"/>
        <v>-10000</v>
      </c>
    </row>
    <row r="17" spans="1:7" x14ac:dyDescent="0.35">
      <c r="A17">
        <f t="shared" si="2"/>
        <v>11</v>
      </c>
      <c r="B17">
        <f>B1</f>
        <v>10000</v>
      </c>
      <c r="C17">
        <f>B2</f>
        <v>0</v>
      </c>
      <c r="D17">
        <f>B3</f>
        <v>5</v>
      </c>
      <c r="E17">
        <f t="shared" si="0"/>
        <v>2000</v>
      </c>
      <c r="F17">
        <f t="shared" si="3"/>
        <v>22000</v>
      </c>
      <c r="G17">
        <f t="shared" si="1"/>
        <v>-12000</v>
      </c>
    </row>
    <row r="18" spans="1:7" x14ac:dyDescent="0.35">
      <c r="A18">
        <f t="shared" si="2"/>
        <v>12</v>
      </c>
      <c r="B18">
        <f>B1</f>
        <v>10000</v>
      </c>
      <c r="C18">
        <f>B2</f>
        <v>0</v>
      </c>
      <c r="D18">
        <f>B3</f>
        <v>5</v>
      </c>
      <c r="E18">
        <f t="shared" si="0"/>
        <v>2000</v>
      </c>
      <c r="F18">
        <f t="shared" si="3"/>
        <v>24000</v>
      </c>
      <c r="G18">
        <f t="shared" si="1"/>
        <v>-14000</v>
      </c>
    </row>
    <row r="19" spans="1:7" x14ac:dyDescent="0.35">
      <c r="A19">
        <f t="shared" si="2"/>
        <v>13</v>
      </c>
      <c r="B19">
        <f>B1</f>
        <v>10000</v>
      </c>
      <c r="C19">
        <f>B2</f>
        <v>0</v>
      </c>
      <c r="D19">
        <f>B3</f>
        <v>5</v>
      </c>
      <c r="E19">
        <f t="shared" si="0"/>
        <v>2000</v>
      </c>
      <c r="F19">
        <f t="shared" si="3"/>
        <v>26000</v>
      </c>
      <c r="G19">
        <f t="shared" si="1"/>
        <v>-16000</v>
      </c>
    </row>
    <row r="20" spans="1:7" x14ac:dyDescent="0.35">
      <c r="A20">
        <f t="shared" si="2"/>
        <v>14</v>
      </c>
      <c r="B20">
        <f>B1</f>
        <v>10000</v>
      </c>
      <c r="C20">
        <f>B2</f>
        <v>0</v>
      </c>
      <c r="D20">
        <f>B3</f>
        <v>5</v>
      </c>
      <c r="E20">
        <f t="shared" si="0"/>
        <v>2000</v>
      </c>
      <c r="F20">
        <f t="shared" si="3"/>
        <v>28000</v>
      </c>
      <c r="G20">
        <f t="shared" si="1"/>
        <v>-18000</v>
      </c>
    </row>
    <row r="21" spans="1:7" x14ac:dyDescent="0.35">
      <c r="A21">
        <f t="shared" si="2"/>
        <v>15</v>
      </c>
      <c r="B21">
        <f>B1</f>
        <v>10000</v>
      </c>
      <c r="C21">
        <f>B2</f>
        <v>0</v>
      </c>
      <c r="D21">
        <f>B3</f>
        <v>5</v>
      </c>
      <c r="E21">
        <f t="shared" si="0"/>
        <v>2000</v>
      </c>
      <c r="F21">
        <f t="shared" si="3"/>
        <v>30000</v>
      </c>
      <c r="G21">
        <f t="shared" si="1"/>
        <v>-20000</v>
      </c>
    </row>
    <row r="22" spans="1:7" x14ac:dyDescent="0.35">
      <c r="A22">
        <f t="shared" si="2"/>
        <v>16</v>
      </c>
      <c r="B22">
        <f>B1</f>
        <v>10000</v>
      </c>
      <c r="C22">
        <f>B2</f>
        <v>0</v>
      </c>
      <c r="D22">
        <f>B3</f>
        <v>5</v>
      </c>
      <c r="E22">
        <f t="shared" si="0"/>
        <v>2000</v>
      </c>
      <c r="F22">
        <f t="shared" si="3"/>
        <v>32000</v>
      </c>
      <c r="G22">
        <f t="shared" si="1"/>
        <v>-22000</v>
      </c>
    </row>
    <row r="23" spans="1:7" x14ac:dyDescent="0.35">
      <c r="A23">
        <f t="shared" si="2"/>
        <v>17</v>
      </c>
      <c r="B23">
        <f>B1</f>
        <v>10000</v>
      </c>
      <c r="C23">
        <f>B2</f>
        <v>0</v>
      </c>
      <c r="D23">
        <f>B3</f>
        <v>5</v>
      </c>
      <c r="E23">
        <f t="shared" si="0"/>
        <v>2000</v>
      </c>
      <c r="F23">
        <f t="shared" si="3"/>
        <v>34000</v>
      </c>
      <c r="G23">
        <f t="shared" si="1"/>
        <v>-24000</v>
      </c>
    </row>
    <row r="24" spans="1:7" x14ac:dyDescent="0.35">
      <c r="A24">
        <f t="shared" si="2"/>
        <v>18</v>
      </c>
      <c r="B24">
        <f>B1</f>
        <v>10000</v>
      </c>
      <c r="C24">
        <f>B2</f>
        <v>0</v>
      </c>
      <c r="D24">
        <f>B3</f>
        <v>5</v>
      </c>
      <c r="E24">
        <f t="shared" si="0"/>
        <v>2000</v>
      </c>
      <c r="F24">
        <f t="shared" si="3"/>
        <v>36000</v>
      </c>
      <c r="G24">
        <f t="shared" si="1"/>
        <v>-26000</v>
      </c>
    </row>
    <row r="25" spans="1:7" x14ac:dyDescent="0.35">
      <c r="A25">
        <f t="shared" si="2"/>
        <v>19</v>
      </c>
      <c r="B25">
        <f>B1</f>
        <v>10000</v>
      </c>
      <c r="C25">
        <f>B2</f>
        <v>0</v>
      </c>
      <c r="D25">
        <f>B3</f>
        <v>5</v>
      </c>
      <c r="E25">
        <f t="shared" si="0"/>
        <v>2000</v>
      </c>
      <c r="F25">
        <f t="shared" si="3"/>
        <v>38000</v>
      </c>
      <c r="G25">
        <f t="shared" si="1"/>
        <v>-28000</v>
      </c>
    </row>
    <row r="26" spans="1:7" x14ac:dyDescent="0.35">
      <c r="A26">
        <f t="shared" si="2"/>
        <v>20</v>
      </c>
      <c r="B26">
        <f>B1</f>
        <v>10000</v>
      </c>
      <c r="C26">
        <f>B2</f>
        <v>0</v>
      </c>
      <c r="D26">
        <f>B3</f>
        <v>5</v>
      </c>
      <c r="E26">
        <f t="shared" si="0"/>
        <v>2000</v>
      </c>
      <c r="F26">
        <f t="shared" si="3"/>
        <v>40000</v>
      </c>
      <c r="G26">
        <f t="shared" si="1"/>
        <v>-30000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D361-FA89-4136-BBAD-B3C775A95E52}">
  <dimension ref="A1:M26"/>
  <sheetViews>
    <sheetView workbookViewId="0">
      <selection activeCell="B3" sqref="B3"/>
    </sheetView>
  </sheetViews>
  <sheetFormatPr defaultRowHeight="14.5" x14ac:dyDescent="0.35"/>
  <cols>
    <col min="1" max="1" width="12.90625" customWidth="1"/>
    <col min="4" max="7" width="12.453125" customWidth="1"/>
    <col min="8" max="8" width="12.6328125" customWidth="1"/>
    <col min="13" max="13" width="12.08984375" customWidth="1"/>
  </cols>
  <sheetData>
    <row r="1" spans="1:13" x14ac:dyDescent="0.35">
      <c r="A1" s="1" t="s">
        <v>0</v>
      </c>
      <c r="B1">
        <v>10000</v>
      </c>
    </row>
    <row r="2" spans="1:13" x14ac:dyDescent="0.35">
      <c r="A2" s="1" t="s">
        <v>1</v>
      </c>
      <c r="B2">
        <v>0</v>
      </c>
    </row>
    <row r="3" spans="1:13" ht="43.5" x14ac:dyDescent="0.35">
      <c r="A3" s="1" t="s">
        <v>6</v>
      </c>
      <c r="B3">
        <v>20000</v>
      </c>
    </row>
    <row r="4" spans="1:13" x14ac:dyDescent="0.35">
      <c r="A4" s="1"/>
    </row>
    <row r="5" spans="1:13" ht="29" x14ac:dyDescent="0.35">
      <c r="A5" s="1" t="s">
        <v>5</v>
      </c>
      <c r="B5" s="1" t="s">
        <v>5</v>
      </c>
      <c r="C5" s="1" t="s">
        <v>5</v>
      </c>
      <c r="D5" s="1" t="s">
        <v>5</v>
      </c>
      <c r="E5" s="1" t="s">
        <v>8</v>
      </c>
      <c r="F5" s="1"/>
      <c r="K5" s="4" t="s">
        <v>12</v>
      </c>
    </row>
    <row r="6" spans="1:13" ht="43.5" x14ac:dyDescent="0.35">
      <c r="A6" t="s">
        <v>4</v>
      </c>
      <c r="B6" s="1" t="s">
        <v>0</v>
      </c>
      <c r="C6" s="1" t="s">
        <v>1</v>
      </c>
      <c r="D6" s="1" t="s">
        <v>6</v>
      </c>
      <c r="E6" s="1" t="s">
        <v>7</v>
      </c>
      <c r="F6" s="1" t="s">
        <v>17</v>
      </c>
      <c r="G6" s="1" t="s">
        <v>15</v>
      </c>
      <c r="H6" s="1" t="s">
        <v>16</v>
      </c>
      <c r="I6" s="1" t="s">
        <v>3</v>
      </c>
      <c r="K6" s="1" t="s">
        <v>13</v>
      </c>
      <c r="L6" s="1" t="s">
        <v>14</v>
      </c>
      <c r="M6" s="1" t="s">
        <v>15</v>
      </c>
    </row>
    <row r="7" spans="1:13" x14ac:dyDescent="0.35">
      <c r="A7">
        <v>1</v>
      </c>
      <c r="B7">
        <f>B1</f>
        <v>10000</v>
      </c>
      <c r="C7">
        <f>B2</f>
        <v>0</v>
      </c>
      <c r="D7">
        <f>B3</f>
        <v>20000</v>
      </c>
      <c r="E7">
        <v>1000</v>
      </c>
      <c r="F7">
        <f>E7/D7</f>
        <v>0.05</v>
      </c>
      <c r="G7">
        <f>(B7-C7)*F7</f>
        <v>500</v>
      </c>
      <c r="H7">
        <f>G7</f>
        <v>500</v>
      </c>
      <c r="I7">
        <f>B7-H7</f>
        <v>9500</v>
      </c>
      <c r="K7">
        <v>3</v>
      </c>
      <c r="L7">
        <f>K7/12</f>
        <v>0.25</v>
      </c>
      <c r="M7" s="3">
        <f>G7*L7</f>
        <v>125</v>
      </c>
    </row>
    <row r="8" spans="1:13" x14ac:dyDescent="0.35">
      <c r="A8">
        <f>A7+1</f>
        <v>2</v>
      </c>
      <c r="B8">
        <f>B1</f>
        <v>10000</v>
      </c>
      <c r="C8">
        <f>B2</f>
        <v>0</v>
      </c>
      <c r="D8">
        <f>B3</f>
        <v>20000</v>
      </c>
      <c r="F8">
        <f t="shared" ref="F8:F11" si="0">E8/D8</f>
        <v>0</v>
      </c>
      <c r="G8">
        <f t="shared" ref="G8:G11" si="1">(B8-C8)*F8</f>
        <v>0</v>
      </c>
      <c r="H8">
        <f>H7+G8</f>
        <v>500</v>
      </c>
      <c r="I8">
        <f>B8-H8</f>
        <v>9500</v>
      </c>
    </row>
    <row r="9" spans="1:13" x14ac:dyDescent="0.35">
      <c r="A9">
        <f t="shared" ref="A9:A26" si="2">A8+1</f>
        <v>3</v>
      </c>
      <c r="B9">
        <f>B1</f>
        <v>10000</v>
      </c>
      <c r="C9">
        <f>B2</f>
        <v>0</v>
      </c>
      <c r="D9">
        <f>B3</f>
        <v>20000</v>
      </c>
      <c r="F9">
        <f t="shared" si="0"/>
        <v>0</v>
      </c>
      <c r="G9">
        <f t="shared" si="1"/>
        <v>0</v>
      </c>
      <c r="H9">
        <f t="shared" ref="H9:H11" si="3">H8+G9</f>
        <v>500</v>
      </c>
      <c r="I9">
        <f>B9-H9</f>
        <v>9500</v>
      </c>
    </row>
    <row r="10" spans="1:13" x14ac:dyDescent="0.35">
      <c r="A10">
        <f t="shared" si="2"/>
        <v>4</v>
      </c>
      <c r="B10">
        <f>B1</f>
        <v>10000</v>
      </c>
      <c r="C10">
        <f>B2</f>
        <v>0</v>
      </c>
      <c r="D10">
        <f>B3</f>
        <v>20000</v>
      </c>
      <c r="F10">
        <f t="shared" si="0"/>
        <v>0</v>
      </c>
      <c r="G10">
        <f t="shared" si="1"/>
        <v>0</v>
      </c>
      <c r="H10">
        <f t="shared" si="3"/>
        <v>500</v>
      </c>
      <c r="I10">
        <f t="shared" ref="I10:I11" si="4">B10-H10</f>
        <v>9500</v>
      </c>
    </row>
    <row r="11" spans="1:13" x14ac:dyDescent="0.35">
      <c r="A11" s="5">
        <f t="shared" si="2"/>
        <v>5</v>
      </c>
      <c r="B11" s="5">
        <f>B1</f>
        <v>10000</v>
      </c>
      <c r="C11" s="5">
        <f>B2</f>
        <v>0</v>
      </c>
      <c r="D11" s="5">
        <f>B3</f>
        <v>20000</v>
      </c>
      <c r="E11" s="5"/>
      <c r="F11" s="5">
        <f t="shared" si="0"/>
        <v>0</v>
      </c>
      <c r="G11" s="5">
        <f t="shared" si="1"/>
        <v>0</v>
      </c>
      <c r="H11" s="5">
        <f t="shared" si="3"/>
        <v>500</v>
      </c>
      <c r="I11" s="5">
        <f t="shared" si="4"/>
        <v>9500</v>
      </c>
    </row>
    <row r="12" spans="1:13" x14ac:dyDescent="0.35">
      <c r="A12">
        <f t="shared" si="2"/>
        <v>6</v>
      </c>
      <c r="B12">
        <f>B1</f>
        <v>10000</v>
      </c>
      <c r="C12">
        <f>B2</f>
        <v>0</v>
      </c>
      <c r="D12">
        <f>B3</f>
        <v>20000</v>
      </c>
    </row>
    <row r="13" spans="1:13" x14ac:dyDescent="0.35">
      <c r="A13">
        <f t="shared" si="2"/>
        <v>7</v>
      </c>
      <c r="B13">
        <f>B1</f>
        <v>10000</v>
      </c>
      <c r="C13">
        <f>B2</f>
        <v>0</v>
      </c>
      <c r="D13">
        <f>B3</f>
        <v>20000</v>
      </c>
    </row>
    <row r="14" spans="1:13" x14ac:dyDescent="0.35">
      <c r="A14">
        <f t="shared" si="2"/>
        <v>8</v>
      </c>
      <c r="B14">
        <f>B1</f>
        <v>10000</v>
      </c>
      <c r="C14">
        <f>B2</f>
        <v>0</v>
      </c>
      <c r="D14">
        <f>B3</f>
        <v>20000</v>
      </c>
    </row>
    <row r="15" spans="1:13" x14ac:dyDescent="0.35">
      <c r="A15">
        <f t="shared" si="2"/>
        <v>9</v>
      </c>
      <c r="B15">
        <f>B1</f>
        <v>10000</v>
      </c>
      <c r="C15">
        <f>B2</f>
        <v>0</v>
      </c>
      <c r="D15">
        <f>B3</f>
        <v>20000</v>
      </c>
    </row>
    <row r="16" spans="1:13" x14ac:dyDescent="0.35">
      <c r="A16">
        <f t="shared" si="2"/>
        <v>10</v>
      </c>
      <c r="B16">
        <f>B1</f>
        <v>10000</v>
      </c>
      <c r="C16">
        <f>B2</f>
        <v>0</v>
      </c>
      <c r="D16">
        <f>B3</f>
        <v>20000</v>
      </c>
    </row>
    <row r="17" spans="1:4" x14ac:dyDescent="0.35">
      <c r="A17">
        <f t="shared" si="2"/>
        <v>11</v>
      </c>
      <c r="B17">
        <f>B1</f>
        <v>10000</v>
      </c>
      <c r="C17">
        <f>B2</f>
        <v>0</v>
      </c>
      <c r="D17">
        <f>B3</f>
        <v>20000</v>
      </c>
    </row>
    <row r="18" spans="1:4" x14ac:dyDescent="0.35">
      <c r="A18">
        <f t="shared" si="2"/>
        <v>12</v>
      </c>
      <c r="B18">
        <f>B1</f>
        <v>10000</v>
      </c>
      <c r="C18">
        <f>B2</f>
        <v>0</v>
      </c>
      <c r="D18">
        <f>B3</f>
        <v>20000</v>
      </c>
    </row>
    <row r="19" spans="1:4" x14ac:dyDescent="0.35">
      <c r="A19">
        <f t="shared" si="2"/>
        <v>13</v>
      </c>
      <c r="B19">
        <f>B1</f>
        <v>10000</v>
      </c>
      <c r="C19">
        <f>B2</f>
        <v>0</v>
      </c>
      <c r="D19">
        <f>B3</f>
        <v>20000</v>
      </c>
    </row>
    <row r="20" spans="1:4" x14ac:dyDescent="0.35">
      <c r="A20">
        <f t="shared" si="2"/>
        <v>14</v>
      </c>
      <c r="B20">
        <f>B1</f>
        <v>10000</v>
      </c>
      <c r="C20">
        <f>B2</f>
        <v>0</v>
      </c>
      <c r="D20">
        <f>B3</f>
        <v>20000</v>
      </c>
    </row>
    <row r="21" spans="1:4" x14ac:dyDescent="0.35">
      <c r="A21">
        <f t="shared" si="2"/>
        <v>15</v>
      </c>
      <c r="B21">
        <f>B1</f>
        <v>10000</v>
      </c>
      <c r="C21">
        <f>B2</f>
        <v>0</v>
      </c>
      <c r="D21">
        <f>B3</f>
        <v>20000</v>
      </c>
    </row>
    <row r="22" spans="1:4" x14ac:dyDescent="0.35">
      <c r="A22">
        <f t="shared" si="2"/>
        <v>16</v>
      </c>
      <c r="B22">
        <f>B1</f>
        <v>10000</v>
      </c>
      <c r="C22">
        <f>B2</f>
        <v>0</v>
      </c>
      <c r="D22">
        <f>B3</f>
        <v>20000</v>
      </c>
    </row>
    <row r="23" spans="1:4" x14ac:dyDescent="0.35">
      <c r="A23">
        <f t="shared" si="2"/>
        <v>17</v>
      </c>
      <c r="B23">
        <f>B1</f>
        <v>10000</v>
      </c>
      <c r="C23">
        <f>B2</f>
        <v>0</v>
      </c>
      <c r="D23">
        <f>B3</f>
        <v>20000</v>
      </c>
    </row>
    <row r="24" spans="1:4" x14ac:dyDescent="0.35">
      <c r="A24">
        <f t="shared" si="2"/>
        <v>18</v>
      </c>
      <c r="B24">
        <f>B1</f>
        <v>10000</v>
      </c>
      <c r="C24">
        <f>B2</f>
        <v>0</v>
      </c>
      <c r="D24">
        <f>B3</f>
        <v>20000</v>
      </c>
    </row>
    <row r="25" spans="1:4" x14ac:dyDescent="0.35">
      <c r="A25">
        <f t="shared" si="2"/>
        <v>19</v>
      </c>
      <c r="B25">
        <f>B1</f>
        <v>10000</v>
      </c>
      <c r="C25">
        <f>B2</f>
        <v>0</v>
      </c>
      <c r="D25">
        <f>B3</f>
        <v>20000</v>
      </c>
    </row>
    <row r="26" spans="1:4" x14ac:dyDescent="0.35">
      <c r="A26">
        <f t="shared" si="2"/>
        <v>20</v>
      </c>
      <c r="B26">
        <f>B1</f>
        <v>10000</v>
      </c>
      <c r="C26">
        <f>B2</f>
        <v>0</v>
      </c>
      <c r="D26">
        <f>B3</f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4921-CFBF-44F2-9ABA-EC27107E8FDD}">
  <dimension ref="A1:N27"/>
  <sheetViews>
    <sheetView workbookViewId="0">
      <selection activeCell="J10" sqref="J10"/>
    </sheetView>
  </sheetViews>
  <sheetFormatPr defaultRowHeight="14.5" x14ac:dyDescent="0.35"/>
  <cols>
    <col min="1" max="1" width="12.1796875" customWidth="1"/>
    <col min="5" max="5" width="12.36328125" customWidth="1"/>
    <col min="6" max="6" width="12.54296875" customWidth="1"/>
    <col min="8" max="8" width="34.6328125" customWidth="1"/>
    <col min="12" max="12" width="13.08984375" customWidth="1"/>
    <col min="13" max="13" width="14.54296875" customWidth="1"/>
  </cols>
  <sheetData>
    <row r="1" spans="1:14" x14ac:dyDescent="0.35">
      <c r="A1" s="1" t="s">
        <v>0</v>
      </c>
      <c r="B1">
        <v>50000</v>
      </c>
    </row>
    <row r="2" spans="1:14" x14ac:dyDescent="0.35">
      <c r="A2" s="1" t="s">
        <v>1</v>
      </c>
      <c r="B2">
        <v>5000</v>
      </c>
    </row>
    <row r="3" spans="1:14" ht="29" x14ac:dyDescent="0.35">
      <c r="A3" s="1" t="s">
        <v>2</v>
      </c>
      <c r="B3">
        <v>5</v>
      </c>
    </row>
    <row r="4" spans="1:14" x14ac:dyDescent="0.35">
      <c r="A4" s="1"/>
    </row>
    <row r="5" spans="1:14" ht="36" customHeight="1" x14ac:dyDescent="0.35">
      <c r="A5" s="1" t="s">
        <v>5</v>
      </c>
      <c r="B5" s="1" t="s">
        <v>5</v>
      </c>
      <c r="C5" s="1" t="s">
        <v>5</v>
      </c>
      <c r="D5" s="1" t="s">
        <v>5</v>
      </c>
      <c r="H5" s="1" t="s">
        <v>11</v>
      </c>
      <c r="J5" s="4" t="s">
        <v>12</v>
      </c>
    </row>
    <row r="6" spans="1:14" ht="43.5" x14ac:dyDescent="0.35">
      <c r="A6" t="s">
        <v>4</v>
      </c>
      <c r="B6" s="1" t="s">
        <v>0</v>
      </c>
      <c r="C6" s="1" t="s">
        <v>1</v>
      </c>
      <c r="D6" s="1" t="s">
        <v>2</v>
      </c>
      <c r="E6" s="1" t="s">
        <v>15</v>
      </c>
      <c r="F6" s="1" t="s">
        <v>16</v>
      </c>
      <c r="G6" s="1" t="s">
        <v>3</v>
      </c>
      <c r="H6" s="2" t="s">
        <v>10</v>
      </c>
      <c r="J6" s="1" t="s">
        <v>13</v>
      </c>
      <c r="K6" s="1" t="s">
        <v>14</v>
      </c>
      <c r="L6" s="1" t="s">
        <v>15</v>
      </c>
      <c r="M6" s="1"/>
      <c r="N6" s="1"/>
    </row>
    <row r="7" spans="1:14" ht="29" x14ac:dyDescent="0.35">
      <c r="A7" s="1" t="s">
        <v>9</v>
      </c>
      <c r="F7">
        <v>0</v>
      </c>
      <c r="G7">
        <f t="shared" ref="G7:G26" si="0">IF(B8-F7&lt;C8, C8, B8-F7)</f>
        <v>50000</v>
      </c>
      <c r="H7" s="1">
        <v>50000</v>
      </c>
      <c r="J7">
        <v>3</v>
      </c>
      <c r="K7">
        <f>J7/12</f>
        <v>0.25</v>
      </c>
      <c r="L7" s="3">
        <f>E8*K7</f>
        <v>5000</v>
      </c>
    </row>
    <row r="8" spans="1:14" x14ac:dyDescent="0.35">
      <c r="A8">
        <v>1</v>
      </c>
      <c r="B8">
        <f>B1</f>
        <v>50000</v>
      </c>
      <c r="C8">
        <f>B2</f>
        <v>5000</v>
      </c>
      <c r="D8">
        <f>B3</f>
        <v>5</v>
      </c>
      <c r="E8">
        <f>IF(H8=C8,F8-F7,G7*(2/D8))</f>
        <v>20000</v>
      </c>
      <c r="F8">
        <f>IF(H8=C8, B8-C8, F7+E8)</f>
        <v>20000</v>
      </c>
      <c r="G8">
        <f t="shared" si="0"/>
        <v>30000</v>
      </c>
      <c r="H8">
        <v>30000</v>
      </c>
    </row>
    <row r="9" spans="1:14" ht="15.5" customHeight="1" x14ac:dyDescent="0.35">
      <c r="A9">
        <f>A8+1</f>
        <v>2</v>
      </c>
      <c r="B9">
        <f>B1</f>
        <v>50000</v>
      </c>
      <c r="C9">
        <f>B2</f>
        <v>5000</v>
      </c>
      <c r="D9">
        <f>B3</f>
        <v>5</v>
      </c>
      <c r="E9">
        <f t="shared" ref="E9:E27" si="1">IF(H9=C9,F9-F8,G8*(2/D9))</f>
        <v>12000</v>
      </c>
      <c r="F9">
        <f t="shared" ref="F9:F27" si="2">IF(H9=C9, B9-C9, F8+E9)</f>
        <v>32000</v>
      </c>
      <c r="G9">
        <f t="shared" si="0"/>
        <v>18000</v>
      </c>
      <c r="H9">
        <v>18000</v>
      </c>
    </row>
    <row r="10" spans="1:14" x14ac:dyDescent="0.35">
      <c r="A10" s="5">
        <f t="shared" ref="A10:A27" si="3">A9+1</f>
        <v>3</v>
      </c>
      <c r="B10" s="5">
        <f>B1</f>
        <v>50000</v>
      </c>
      <c r="C10" s="5">
        <f>B2</f>
        <v>5000</v>
      </c>
      <c r="D10" s="5">
        <f>B3</f>
        <v>5</v>
      </c>
      <c r="E10" s="5">
        <f t="shared" si="1"/>
        <v>7200</v>
      </c>
      <c r="F10" s="5">
        <f t="shared" si="2"/>
        <v>39200</v>
      </c>
      <c r="G10" s="5">
        <f t="shared" si="0"/>
        <v>10800</v>
      </c>
      <c r="H10" s="5">
        <v>10800</v>
      </c>
      <c r="I10" s="5"/>
    </row>
    <row r="11" spans="1:14" x14ac:dyDescent="0.35">
      <c r="A11" s="5">
        <f t="shared" si="3"/>
        <v>4</v>
      </c>
      <c r="B11" s="5">
        <f>B1</f>
        <v>50000</v>
      </c>
      <c r="C11" s="5">
        <f>B2</f>
        <v>5000</v>
      </c>
      <c r="D11" s="5">
        <f>B3</f>
        <v>5</v>
      </c>
      <c r="E11" s="5">
        <f t="shared" si="1"/>
        <v>4320</v>
      </c>
      <c r="F11" s="5">
        <f t="shared" si="2"/>
        <v>43520</v>
      </c>
      <c r="G11" s="5">
        <f t="shared" si="0"/>
        <v>6480</v>
      </c>
      <c r="H11" s="5">
        <v>6480</v>
      </c>
      <c r="I11" s="5"/>
    </row>
    <row r="12" spans="1:14" x14ac:dyDescent="0.35">
      <c r="A12" s="5">
        <f t="shared" si="3"/>
        <v>5</v>
      </c>
      <c r="B12" s="5">
        <f>B1</f>
        <v>50000</v>
      </c>
      <c r="C12" s="5">
        <f>B2</f>
        <v>5000</v>
      </c>
      <c r="D12" s="5">
        <f>B3</f>
        <v>5</v>
      </c>
      <c r="E12" s="5">
        <f t="shared" si="1"/>
        <v>1480</v>
      </c>
      <c r="F12" s="5">
        <f t="shared" si="2"/>
        <v>45000</v>
      </c>
      <c r="G12" s="5">
        <f t="shared" si="0"/>
        <v>5000</v>
      </c>
      <c r="H12" s="5">
        <v>5000</v>
      </c>
      <c r="I12" s="5"/>
    </row>
    <row r="13" spans="1:14" x14ac:dyDescent="0.35">
      <c r="A13" s="5">
        <f t="shared" si="3"/>
        <v>6</v>
      </c>
      <c r="B13" s="5">
        <f>B1</f>
        <v>50000</v>
      </c>
      <c r="C13" s="5">
        <f>B2</f>
        <v>5000</v>
      </c>
      <c r="D13" s="5">
        <f>B3</f>
        <v>5</v>
      </c>
      <c r="E13" s="5">
        <f t="shared" si="1"/>
        <v>0</v>
      </c>
      <c r="F13" s="5">
        <f t="shared" si="2"/>
        <v>45000</v>
      </c>
      <c r="G13" s="5">
        <f t="shared" si="0"/>
        <v>5000</v>
      </c>
      <c r="H13" s="5">
        <v>5000</v>
      </c>
      <c r="I13" s="5"/>
    </row>
    <row r="14" spans="1:14" x14ac:dyDescent="0.35">
      <c r="A14">
        <f t="shared" si="3"/>
        <v>7</v>
      </c>
      <c r="B14">
        <f>B1</f>
        <v>50000</v>
      </c>
      <c r="C14">
        <f>B2</f>
        <v>5000</v>
      </c>
      <c r="D14">
        <f>B3</f>
        <v>5</v>
      </c>
      <c r="E14">
        <f t="shared" si="1"/>
        <v>2000</v>
      </c>
      <c r="F14">
        <f t="shared" si="2"/>
        <v>47000</v>
      </c>
      <c r="G14">
        <f t="shared" si="0"/>
        <v>5000</v>
      </c>
      <c r="H14">
        <v>37500</v>
      </c>
    </row>
    <row r="15" spans="1:14" x14ac:dyDescent="0.35">
      <c r="A15">
        <f t="shared" si="3"/>
        <v>8</v>
      </c>
      <c r="B15">
        <f>B1</f>
        <v>50000</v>
      </c>
      <c r="C15">
        <f>B2</f>
        <v>5000</v>
      </c>
      <c r="D15">
        <f>B3</f>
        <v>5</v>
      </c>
      <c r="E15">
        <f t="shared" si="1"/>
        <v>2000</v>
      </c>
      <c r="F15">
        <f t="shared" si="2"/>
        <v>49000</v>
      </c>
      <c r="G15">
        <f t="shared" si="0"/>
        <v>5000</v>
      </c>
      <c r="H15">
        <v>37500</v>
      </c>
    </row>
    <row r="16" spans="1:14" x14ac:dyDescent="0.35">
      <c r="A16">
        <f t="shared" si="3"/>
        <v>9</v>
      </c>
      <c r="B16">
        <f>B1</f>
        <v>50000</v>
      </c>
      <c r="C16">
        <f>B2</f>
        <v>5000</v>
      </c>
      <c r="D16">
        <f>B3</f>
        <v>5</v>
      </c>
      <c r="E16">
        <f t="shared" si="1"/>
        <v>2000</v>
      </c>
      <c r="F16">
        <f t="shared" si="2"/>
        <v>51000</v>
      </c>
      <c r="G16">
        <f t="shared" si="0"/>
        <v>5000</v>
      </c>
      <c r="H16">
        <v>37500</v>
      </c>
    </row>
    <row r="17" spans="1:8" x14ac:dyDescent="0.35">
      <c r="A17">
        <f t="shared" si="3"/>
        <v>10</v>
      </c>
      <c r="B17">
        <f>B1</f>
        <v>50000</v>
      </c>
      <c r="C17">
        <f>B2</f>
        <v>5000</v>
      </c>
      <c r="D17">
        <f>B3</f>
        <v>5</v>
      </c>
      <c r="E17">
        <f t="shared" si="1"/>
        <v>2000</v>
      </c>
      <c r="F17">
        <f t="shared" si="2"/>
        <v>53000</v>
      </c>
      <c r="G17">
        <f t="shared" si="0"/>
        <v>5000</v>
      </c>
      <c r="H17">
        <v>37500</v>
      </c>
    </row>
    <row r="18" spans="1:8" x14ac:dyDescent="0.35">
      <c r="A18">
        <f t="shared" si="3"/>
        <v>11</v>
      </c>
      <c r="B18">
        <f>B1</f>
        <v>50000</v>
      </c>
      <c r="C18">
        <f>B2</f>
        <v>5000</v>
      </c>
      <c r="D18">
        <f>B3</f>
        <v>5</v>
      </c>
      <c r="E18">
        <f t="shared" si="1"/>
        <v>2000</v>
      </c>
      <c r="F18">
        <f t="shared" si="2"/>
        <v>55000</v>
      </c>
      <c r="G18">
        <f t="shared" si="0"/>
        <v>5000</v>
      </c>
      <c r="H18">
        <v>37500</v>
      </c>
    </row>
    <row r="19" spans="1:8" x14ac:dyDescent="0.35">
      <c r="A19">
        <f t="shared" si="3"/>
        <v>12</v>
      </c>
      <c r="B19">
        <f>B1</f>
        <v>50000</v>
      </c>
      <c r="C19">
        <f>B2</f>
        <v>5000</v>
      </c>
      <c r="D19">
        <f>B3</f>
        <v>5</v>
      </c>
      <c r="E19">
        <f t="shared" si="1"/>
        <v>2000</v>
      </c>
      <c r="F19">
        <f t="shared" si="2"/>
        <v>57000</v>
      </c>
      <c r="G19">
        <f t="shared" si="0"/>
        <v>5000</v>
      </c>
      <c r="H19">
        <v>37500</v>
      </c>
    </row>
    <row r="20" spans="1:8" x14ac:dyDescent="0.35">
      <c r="A20">
        <f t="shared" si="3"/>
        <v>13</v>
      </c>
      <c r="B20">
        <f>B1</f>
        <v>50000</v>
      </c>
      <c r="C20">
        <f>B2</f>
        <v>5000</v>
      </c>
      <c r="D20">
        <f>B3</f>
        <v>5</v>
      </c>
      <c r="E20">
        <f t="shared" si="1"/>
        <v>2000</v>
      </c>
      <c r="F20">
        <f t="shared" si="2"/>
        <v>59000</v>
      </c>
      <c r="G20">
        <f t="shared" si="0"/>
        <v>5000</v>
      </c>
      <c r="H20">
        <v>37500</v>
      </c>
    </row>
    <row r="21" spans="1:8" x14ac:dyDescent="0.35">
      <c r="A21">
        <f t="shared" si="3"/>
        <v>14</v>
      </c>
      <c r="B21">
        <f>B1</f>
        <v>50000</v>
      </c>
      <c r="C21">
        <f>B2</f>
        <v>5000</v>
      </c>
      <c r="D21">
        <f>B3</f>
        <v>5</v>
      </c>
      <c r="E21">
        <f t="shared" si="1"/>
        <v>2000</v>
      </c>
      <c r="F21">
        <f t="shared" si="2"/>
        <v>61000</v>
      </c>
      <c r="G21">
        <f t="shared" si="0"/>
        <v>5000</v>
      </c>
      <c r="H21">
        <v>37500</v>
      </c>
    </row>
    <row r="22" spans="1:8" x14ac:dyDescent="0.35">
      <c r="A22">
        <f t="shared" si="3"/>
        <v>15</v>
      </c>
      <c r="B22">
        <f>B1</f>
        <v>50000</v>
      </c>
      <c r="C22">
        <f>B2</f>
        <v>5000</v>
      </c>
      <c r="D22">
        <f>B3</f>
        <v>5</v>
      </c>
      <c r="E22">
        <f t="shared" si="1"/>
        <v>2000</v>
      </c>
      <c r="F22">
        <f t="shared" si="2"/>
        <v>63000</v>
      </c>
      <c r="G22">
        <f t="shared" si="0"/>
        <v>5000</v>
      </c>
      <c r="H22">
        <v>37500</v>
      </c>
    </row>
    <row r="23" spans="1:8" x14ac:dyDescent="0.35">
      <c r="A23">
        <f t="shared" si="3"/>
        <v>16</v>
      </c>
      <c r="B23">
        <f>B1</f>
        <v>50000</v>
      </c>
      <c r="C23">
        <f>B2</f>
        <v>5000</v>
      </c>
      <c r="D23">
        <f>B3</f>
        <v>5</v>
      </c>
      <c r="E23">
        <f t="shared" si="1"/>
        <v>2000</v>
      </c>
      <c r="F23">
        <f t="shared" si="2"/>
        <v>65000</v>
      </c>
      <c r="G23">
        <f t="shared" si="0"/>
        <v>5000</v>
      </c>
      <c r="H23">
        <v>37500</v>
      </c>
    </row>
    <row r="24" spans="1:8" x14ac:dyDescent="0.35">
      <c r="A24">
        <f t="shared" si="3"/>
        <v>17</v>
      </c>
      <c r="B24">
        <f>B1</f>
        <v>50000</v>
      </c>
      <c r="C24">
        <f>B2</f>
        <v>5000</v>
      </c>
      <c r="D24">
        <f>B3</f>
        <v>5</v>
      </c>
      <c r="E24">
        <f t="shared" si="1"/>
        <v>2000</v>
      </c>
      <c r="F24">
        <f t="shared" si="2"/>
        <v>67000</v>
      </c>
      <c r="G24">
        <f t="shared" si="0"/>
        <v>5000</v>
      </c>
      <c r="H24">
        <v>37500</v>
      </c>
    </row>
    <row r="25" spans="1:8" x14ac:dyDescent="0.35">
      <c r="A25">
        <f t="shared" si="3"/>
        <v>18</v>
      </c>
      <c r="B25">
        <f>B1</f>
        <v>50000</v>
      </c>
      <c r="C25">
        <f>B2</f>
        <v>5000</v>
      </c>
      <c r="D25">
        <f>B3</f>
        <v>5</v>
      </c>
      <c r="E25">
        <f t="shared" si="1"/>
        <v>2000</v>
      </c>
      <c r="F25">
        <f t="shared" si="2"/>
        <v>69000</v>
      </c>
      <c r="G25">
        <f t="shared" si="0"/>
        <v>5000</v>
      </c>
      <c r="H25">
        <v>37500</v>
      </c>
    </row>
    <row r="26" spans="1:8" x14ac:dyDescent="0.35">
      <c r="A26">
        <f t="shared" si="3"/>
        <v>19</v>
      </c>
      <c r="B26">
        <f>B1</f>
        <v>50000</v>
      </c>
      <c r="C26">
        <f>B2</f>
        <v>5000</v>
      </c>
      <c r="D26">
        <f>B3</f>
        <v>5</v>
      </c>
      <c r="E26">
        <f t="shared" si="1"/>
        <v>2000</v>
      </c>
      <c r="F26">
        <f t="shared" si="2"/>
        <v>71000</v>
      </c>
      <c r="G26">
        <f t="shared" si="0"/>
        <v>5000</v>
      </c>
      <c r="H26">
        <v>37500</v>
      </c>
    </row>
    <row r="27" spans="1:8" x14ac:dyDescent="0.35">
      <c r="A27">
        <f t="shared" si="3"/>
        <v>20</v>
      </c>
      <c r="B27">
        <f>B1</f>
        <v>50000</v>
      </c>
      <c r="C27">
        <f>B2</f>
        <v>5000</v>
      </c>
      <c r="D27">
        <f>B3</f>
        <v>5</v>
      </c>
      <c r="E27">
        <f t="shared" si="1"/>
        <v>2000</v>
      </c>
      <c r="F27">
        <f t="shared" si="2"/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Straight Line</vt:lpstr>
      <vt:lpstr>Units of Production</vt:lpstr>
      <vt:lpstr>Double Declining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Kang</dc:creator>
  <cp:lastModifiedBy>Kathy Kang</cp:lastModifiedBy>
  <dcterms:created xsi:type="dcterms:W3CDTF">2020-10-31T17:08:54Z</dcterms:created>
  <dcterms:modified xsi:type="dcterms:W3CDTF">2020-11-03T17:10:07Z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c0ef243b-2ff9-4a36-b1e2-133cc9aab8d0</vt:lpwstr>
  </property>
</Properties>
</file>