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ttede\Downloads\Algonquin College\Capstone\Jan-Apr 2024\"/>
    </mc:Choice>
  </mc:AlternateContent>
  <xr:revisionPtr revIDLastSave="0" documentId="13_ncr:1_{0E746C0C-7A87-4048-8AB1-CEB0CAB03D76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24" sheetId="21" r:id="rId1"/>
    <sheet name="2023" sheetId="20" r:id="rId2"/>
    <sheet name="2022" sheetId="19" r:id="rId3"/>
    <sheet name="2021" sheetId="18" r:id="rId4"/>
    <sheet name="2020" sheetId="22" r:id="rId5"/>
    <sheet name="2019" sheetId="2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23" l="1"/>
  <c r="K34" i="23"/>
  <c r="B34" i="23"/>
  <c r="T26" i="23"/>
  <c r="K26" i="23"/>
  <c r="B26" i="23"/>
  <c r="T19" i="23"/>
  <c r="T20" i="23" s="1"/>
  <c r="T21" i="23" s="1"/>
  <c r="K19" i="23"/>
  <c r="K20" i="23" s="1"/>
  <c r="T18" i="23"/>
  <c r="K18" i="23"/>
  <c r="K17" i="23"/>
  <c r="K9" i="23"/>
  <c r="K10" i="23" s="1"/>
  <c r="K11" i="23" s="1"/>
  <c r="K12" i="23" s="1"/>
  <c r="T9" i="23" s="1"/>
  <c r="T10" i="23" s="1"/>
  <c r="T11" i="23" s="1"/>
  <c r="T12" i="23" s="1"/>
  <c r="T13" i="23" s="1"/>
  <c r="B17" i="23" s="1"/>
  <c r="B18" i="23" s="1"/>
  <c r="F9" i="23"/>
  <c r="G9" i="23" s="1"/>
  <c r="H9" i="23" s="1"/>
  <c r="I9" i="23" s="1"/>
  <c r="C10" i="23" s="1"/>
  <c r="D10" i="23" s="1"/>
  <c r="E10" i="23" s="1"/>
  <c r="F10" i="23" s="1"/>
  <c r="G10" i="23" s="1"/>
  <c r="H10" i="23" s="1"/>
  <c r="I10" i="23" s="1"/>
  <c r="C11" i="23" s="1"/>
  <c r="D11" i="23" s="1"/>
  <c r="E11" i="23" s="1"/>
  <c r="F11" i="23" s="1"/>
  <c r="G11" i="23" s="1"/>
  <c r="H11" i="23" s="1"/>
  <c r="I11" i="23" s="1"/>
  <c r="C12" i="23" s="1"/>
  <c r="D12" i="23" s="1"/>
  <c r="E12" i="23" s="1"/>
  <c r="F12" i="23" s="1"/>
  <c r="G12" i="23" s="1"/>
  <c r="H12" i="23" s="1"/>
  <c r="I12" i="23" s="1"/>
  <c r="L9" i="23" s="1"/>
  <c r="M9" i="23" s="1"/>
  <c r="N9" i="23" s="1"/>
  <c r="O9" i="23" s="1"/>
  <c r="P9" i="23" s="1"/>
  <c r="Q9" i="23" s="1"/>
  <c r="R9" i="23" s="1"/>
  <c r="L10" i="23" s="1"/>
  <c r="M10" i="23" s="1"/>
  <c r="N10" i="23" s="1"/>
  <c r="O10" i="23" s="1"/>
  <c r="P10" i="23" s="1"/>
  <c r="Q10" i="23" s="1"/>
  <c r="R10" i="23" s="1"/>
  <c r="L11" i="23" s="1"/>
  <c r="M11" i="23" s="1"/>
  <c r="N11" i="23" s="1"/>
  <c r="O11" i="23" s="1"/>
  <c r="P11" i="23" s="1"/>
  <c r="Q11" i="23" s="1"/>
  <c r="R11" i="23" s="1"/>
  <c r="L12" i="23" s="1"/>
  <c r="M12" i="23" s="1"/>
  <c r="N12" i="23" s="1"/>
  <c r="O12" i="23" s="1"/>
  <c r="P12" i="23" s="1"/>
  <c r="Q12" i="23" s="1"/>
  <c r="R12" i="23" s="1"/>
  <c r="U9" i="23" s="1"/>
  <c r="V9" i="23" s="1"/>
  <c r="W9" i="23" s="1"/>
  <c r="X9" i="23" s="1"/>
  <c r="Y9" i="23" s="1"/>
  <c r="Z9" i="23" s="1"/>
  <c r="AA9" i="23" s="1"/>
  <c r="U10" i="23" s="1"/>
  <c r="V10" i="23" s="1"/>
  <c r="W10" i="23" s="1"/>
  <c r="X10" i="23" s="1"/>
  <c r="Y10" i="23" s="1"/>
  <c r="Z10" i="23" s="1"/>
  <c r="AA10" i="23" s="1"/>
  <c r="U11" i="23" s="1"/>
  <c r="V11" i="23" s="1"/>
  <c r="W11" i="23" s="1"/>
  <c r="X11" i="23" s="1"/>
  <c r="Y11" i="23" s="1"/>
  <c r="Z11" i="23" s="1"/>
  <c r="AA11" i="23" s="1"/>
  <c r="U12" i="23" s="1"/>
  <c r="V12" i="23" s="1"/>
  <c r="W12" i="23" s="1"/>
  <c r="X12" i="23" s="1"/>
  <c r="Y12" i="23" s="1"/>
  <c r="Z12" i="23" s="1"/>
  <c r="AA12" i="23" s="1"/>
  <c r="U13" i="23" s="1"/>
  <c r="V13" i="23" s="1"/>
  <c r="W13" i="23" s="1"/>
  <c r="X13" i="23" s="1"/>
  <c r="Y13" i="23" s="1"/>
  <c r="Z13" i="23" s="1"/>
  <c r="AA13" i="23" s="1"/>
  <c r="C17" i="23" s="1"/>
  <c r="D17" i="23" s="1"/>
  <c r="E17" i="23" s="1"/>
  <c r="F17" i="23" s="1"/>
  <c r="G17" i="23" s="1"/>
  <c r="H17" i="23" s="1"/>
  <c r="I17" i="23" s="1"/>
  <c r="C18" i="23" s="1"/>
  <c r="D18" i="23" s="1"/>
  <c r="E18" i="23" s="1"/>
  <c r="F18" i="23" s="1"/>
  <c r="G18" i="23" s="1"/>
  <c r="H18" i="23" s="1"/>
  <c r="I18" i="23" s="1"/>
  <c r="C19" i="23" s="1"/>
  <c r="D19" i="23" s="1"/>
  <c r="E19" i="23" s="1"/>
  <c r="F19" i="23" s="1"/>
  <c r="G19" i="23" s="1"/>
  <c r="H19" i="23" s="1"/>
  <c r="I19" i="23" s="1"/>
  <c r="C20" i="23" s="1"/>
  <c r="D20" i="23" s="1"/>
  <c r="E20" i="23" s="1"/>
  <c r="F20" i="23" s="1"/>
  <c r="G20" i="23" s="1"/>
  <c r="H20" i="23" s="1"/>
  <c r="I20" i="23" s="1"/>
  <c r="L17" i="23" s="1"/>
  <c r="M17" i="23" s="1"/>
  <c r="N17" i="23" s="1"/>
  <c r="O17" i="23" s="1"/>
  <c r="P17" i="23" s="1"/>
  <c r="Q17" i="23" s="1"/>
  <c r="R17" i="23" s="1"/>
  <c r="L18" i="23" s="1"/>
  <c r="M18" i="23" s="1"/>
  <c r="N18" i="23" s="1"/>
  <c r="O18" i="23" s="1"/>
  <c r="P18" i="23" s="1"/>
  <c r="Q18" i="23" s="1"/>
  <c r="R18" i="23" s="1"/>
  <c r="L19" i="23" s="1"/>
  <c r="M19" i="23" s="1"/>
  <c r="N19" i="23" s="1"/>
  <c r="O19" i="23" s="1"/>
  <c r="P19" i="23" s="1"/>
  <c r="Q19" i="23" s="1"/>
  <c r="R19" i="23" s="1"/>
  <c r="L20" i="23" s="1"/>
  <c r="M20" i="23" s="1"/>
  <c r="N20" i="23" s="1"/>
  <c r="O20" i="23" s="1"/>
  <c r="P20" i="23" s="1"/>
  <c r="Q20" i="23" s="1"/>
  <c r="R20" i="23" s="1"/>
  <c r="U17" i="23" s="1"/>
  <c r="V17" i="23" s="1"/>
  <c r="W17" i="23" s="1"/>
  <c r="X17" i="23" s="1"/>
  <c r="Y17" i="23" s="1"/>
  <c r="Z17" i="23" s="1"/>
  <c r="AA17" i="23" s="1"/>
  <c r="U18" i="23" s="1"/>
  <c r="V18" i="23" s="1"/>
  <c r="W18" i="23" s="1"/>
  <c r="X18" i="23" s="1"/>
  <c r="Y18" i="23" s="1"/>
  <c r="Z18" i="23" s="1"/>
  <c r="AA18" i="23" s="1"/>
  <c r="U19" i="23" s="1"/>
  <c r="V19" i="23" s="1"/>
  <c r="W19" i="23" s="1"/>
  <c r="X19" i="23" s="1"/>
  <c r="Y19" i="23" s="1"/>
  <c r="Z19" i="23" s="1"/>
  <c r="AA19" i="23" s="1"/>
  <c r="U20" i="23" s="1"/>
  <c r="V20" i="23" s="1"/>
  <c r="W20" i="23" s="1"/>
  <c r="X20" i="23" s="1"/>
  <c r="Y20" i="23" s="1"/>
  <c r="Z20" i="23" s="1"/>
  <c r="AA20" i="23" s="1"/>
  <c r="U21" i="23" s="1"/>
  <c r="V21" i="23" s="1"/>
  <c r="W21" i="23" s="1"/>
  <c r="X21" i="23" s="1"/>
  <c r="Y21" i="23" s="1"/>
  <c r="Z21" i="23" s="1"/>
  <c r="AA21" i="23" s="1"/>
  <c r="C25" i="23" s="1"/>
  <c r="D25" i="23" s="1"/>
  <c r="E25" i="23" s="1"/>
  <c r="F25" i="23" s="1"/>
  <c r="G25" i="23" s="1"/>
  <c r="H25" i="23" s="1"/>
  <c r="I25" i="23" s="1"/>
  <c r="C26" i="23" s="1"/>
  <c r="D26" i="23" s="1"/>
  <c r="E26" i="23" s="1"/>
  <c r="F26" i="23" s="1"/>
  <c r="G26" i="23" s="1"/>
  <c r="H26" i="23" s="1"/>
  <c r="I26" i="23" s="1"/>
  <c r="C27" i="23" s="1"/>
  <c r="D27" i="23" s="1"/>
  <c r="E27" i="23" s="1"/>
  <c r="F27" i="23" s="1"/>
  <c r="G27" i="23" s="1"/>
  <c r="H27" i="23" s="1"/>
  <c r="I27" i="23" s="1"/>
  <c r="C28" i="23" s="1"/>
  <c r="D28" i="23" s="1"/>
  <c r="E28" i="23" s="1"/>
  <c r="F28" i="23" s="1"/>
  <c r="G28" i="23" s="1"/>
  <c r="H28" i="23" s="1"/>
  <c r="I28" i="23" s="1"/>
  <c r="L25" i="23" s="1"/>
  <c r="M25" i="23" s="1"/>
  <c r="N25" i="23" s="1"/>
  <c r="O25" i="23" s="1"/>
  <c r="P25" i="23" s="1"/>
  <c r="Q25" i="23" s="1"/>
  <c r="R25" i="23" s="1"/>
  <c r="L26" i="23" s="1"/>
  <c r="M26" i="23" s="1"/>
  <c r="N26" i="23" s="1"/>
  <c r="O26" i="23" s="1"/>
  <c r="P26" i="23" s="1"/>
  <c r="Q26" i="23" s="1"/>
  <c r="R26" i="23" s="1"/>
  <c r="L27" i="23" s="1"/>
  <c r="M27" i="23" s="1"/>
  <c r="N27" i="23" s="1"/>
  <c r="O27" i="23" s="1"/>
  <c r="P27" i="23" s="1"/>
  <c r="Q27" i="23" s="1"/>
  <c r="R27" i="23" s="1"/>
  <c r="L28" i="23" s="1"/>
  <c r="M28" i="23" s="1"/>
  <c r="N28" i="23" s="1"/>
  <c r="O28" i="23" s="1"/>
  <c r="P28" i="23" s="1"/>
  <c r="Q28" i="23" s="1"/>
  <c r="R28" i="23" s="1"/>
  <c r="U25" i="23" s="1"/>
  <c r="V25" i="23" s="1"/>
  <c r="W25" i="23" s="1"/>
  <c r="X25" i="23" s="1"/>
  <c r="Y25" i="23" s="1"/>
  <c r="Z25" i="23" s="1"/>
  <c r="AA25" i="23" s="1"/>
  <c r="U26" i="23" s="1"/>
  <c r="V26" i="23" s="1"/>
  <c r="W26" i="23" s="1"/>
  <c r="X26" i="23" s="1"/>
  <c r="Y26" i="23" s="1"/>
  <c r="Z26" i="23" s="1"/>
  <c r="AA26" i="23" s="1"/>
  <c r="U27" i="23" s="1"/>
  <c r="V27" i="23" s="1"/>
  <c r="W27" i="23" s="1"/>
  <c r="X27" i="23" s="1"/>
  <c r="Y27" i="23" s="1"/>
  <c r="Z27" i="23" s="1"/>
  <c r="AA27" i="23" s="1"/>
  <c r="U28" i="23" s="1"/>
  <c r="V28" i="23" s="1"/>
  <c r="W28" i="23" s="1"/>
  <c r="X28" i="23" s="1"/>
  <c r="Y28" i="23" s="1"/>
  <c r="Z28" i="23" s="1"/>
  <c r="AA28" i="23" s="1"/>
  <c r="U29" i="23" s="1"/>
  <c r="V29" i="23" s="1"/>
  <c r="W29" i="23" s="1"/>
  <c r="X29" i="23" s="1"/>
  <c r="Y29" i="23" s="1"/>
  <c r="Z29" i="23" s="1"/>
  <c r="AA29" i="23" s="1"/>
  <c r="C33" i="23" s="1"/>
  <c r="D33" i="23" s="1"/>
  <c r="E33" i="23" s="1"/>
  <c r="F33" i="23" s="1"/>
  <c r="G33" i="23" s="1"/>
  <c r="H33" i="23" s="1"/>
  <c r="I33" i="23" s="1"/>
  <c r="C34" i="23" s="1"/>
  <c r="D34" i="23" s="1"/>
  <c r="E34" i="23" s="1"/>
  <c r="F34" i="23" s="1"/>
  <c r="G34" i="23" s="1"/>
  <c r="H34" i="23" s="1"/>
  <c r="I34" i="23" s="1"/>
  <c r="C35" i="23" s="1"/>
  <c r="D35" i="23" s="1"/>
  <c r="E35" i="23" s="1"/>
  <c r="F35" i="23" s="1"/>
  <c r="G35" i="23" s="1"/>
  <c r="H35" i="23" s="1"/>
  <c r="I35" i="23" s="1"/>
  <c r="C36" i="23" s="1"/>
  <c r="D36" i="23" s="1"/>
  <c r="E36" i="23" s="1"/>
  <c r="F36" i="23" s="1"/>
  <c r="G36" i="23" s="1"/>
  <c r="H36" i="23" s="1"/>
  <c r="I36" i="23" s="1"/>
  <c r="L33" i="23" s="1"/>
  <c r="M33" i="23" s="1"/>
  <c r="N33" i="23" s="1"/>
  <c r="O33" i="23" s="1"/>
  <c r="P33" i="23" s="1"/>
  <c r="Q33" i="23" s="1"/>
  <c r="R33" i="23" s="1"/>
  <c r="L34" i="23" s="1"/>
  <c r="M34" i="23" s="1"/>
  <c r="N34" i="23" s="1"/>
  <c r="O34" i="23" s="1"/>
  <c r="P34" i="23" s="1"/>
  <c r="Q34" i="23" s="1"/>
  <c r="R34" i="23" s="1"/>
  <c r="L35" i="23" s="1"/>
  <c r="M35" i="23" s="1"/>
  <c r="N35" i="23" s="1"/>
  <c r="O35" i="23" s="1"/>
  <c r="P35" i="23" s="1"/>
  <c r="Q35" i="23" s="1"/>
  <c r="R35" i="23" s="1"/>
  <c r="L36" i="23" s="1"/>
  <c r="M36" i="23" s="1"/>
  <c r="N36" i="23" s="1"/>
  <c r="O36" i="23" s="1"/>
  <c r="P36" i="23" s="1"/>
  <c r="Q36" i="23" s="1"/>
  <c r="R36" i="23" s="1"/>
  <c r="U33" i="23" s="1"/>
  <c r="V33" i="23" s="1"/>
  <c r="W33" i="23" s="1"/>
  <c r="X33" i="23" s="1"/>
  <c r="Y33" i="23" s="1"/>
  <c r="Z33" i="23" s="1"/>
  <c r="AA33" i="23" s="1"/>
  <c r="U34" i="23" s="1"/>
  <c r="V34" i="23" s="1"/>
  <c r="W34" i="23" s="1"/>
  <c r="X34" i="23" s="1"/>
  <c r="Y34" i="23" s="1"/>
  <c r="Z34" i="23" s="1"/>
  <c r="AA34" i="23" s="1"/>
  <c r="U35" i="23" s="1"/>
  <c r="V35" i="23" s="1"/>
  <c r="W35" i="23" s="1"/>
  <c r="X35" i="23" s="1"/>
  <c r="Y35" i="23" s="1"/>
  <c r="Z35" i="23" s="1"/>
  <c r="AA35" i="23" s="1"/>
  <c r="U36" i="23" s="1"/>
  <c r="V36" i="23" s="1"/>
  <c r="W36" i="23" s="1"/>
  <c r="X36" i="23" s="1"/>
  <c r="Y36" i="23" s="1"/>
  <c r="Z36" i="23" s="1"/>
  <c r="AA36" i="23" s="1"/>
  <c r="U37" i="23" s="1"/>
  <c r="V37" i="23" s="1"/>
  <c r="W37" i="23" s="1"/>
  <c r="X37" i="23" s="1"/>
  <c r="Y37" i="23" s="1"/>
  <c r="Z37" i="23" s="1"/>
  <c r="AA37" i="23" s="1"/>
  <c r="U38" i="23" s="1"/>
  <c r="V38" i="23" s="1"/>
  <c r="W38" i="23" s="1"/>
  <c r="T32" i="22"/>
  <c r="K32" i="22"/>
  <c r="B32" i="22"/>
  <c r="T24" i="22"/>
  <c r="K24" i="22"/>
  <c r="B24" i="22"/>
  <c r="T17" i="22"/>
  <c r="T18" i="22" s="1"/>
  <c r="T19" i="22" s="1"/>
  <c r="T16" i="22"/>
  <c r="K15" i="22"/>
  <c r="K16" i="22" s="1"/>
  <c r="K17" i="22" s="1"/>
  <c r="K18" i="22" s="1"/>
  <c r="V8" i="22"/>
  <c r="W8" i="22" s="1"/>
  <c r="X8" i="22" s="1"/>
  <c r="Y8" i="22" s="1"/>
  <c r="Z8" i="22" s="1"/>
  <c r="AA8" i="22" s="1"/>
  <c r="U9" i="22" s="1"/>
  <c r="V9" i="22" s="1"/>
  <c r="W9" i="22" s="1"/>
  <c r="X9" i="22" s="1"/>
  <c r="Y9" i="22" s="1"/>
  <c r="Z9" i="22" s="1"/>
  <c r="AA9" i="22" s="1"/>
  <c r="U10" i="22" s="1"/>
  <c r="V10" i="22" s="1"/>
  <c r="W10" i="22" s="1"/>
  <c r="X10" i="22" s="1"/>
  <c r="Y10" i="22" s="1"/>
  <c r="Z10" i="22" s="1"/>
  <c r="AA10" i="22" s="1"/>
  <c r="U11" i="22" s="1"/>
  <c r="V11" i="22" s="1"/>
  <c r="W11" i="22" s="1"/>
  <c r="X11" i="22" s="1"/>
  <c r="Y11" i="22" s="1"/>
  <c r="Z11" i="22" s="1"/>
  <c r="AA11" i="22" s="1"/>
  <c r="C15" i="22" s="1"/>
  <c r="D15" i="22" s="1"/>
  <c r="E15" i="22" s="1"/>
  <c r="F15" i="22" s="1"/>
  <c r="G15" i="22" s="1"/>
  <c r="H15" i="22" s="1"/>
  <c r="I15" i="22" s="1"/>
  <c r="C16" i="22" s="1"/>
  <c r="D16" i="22" s="1"/>
  <c r="E16" i="22" s="1"/>
  <c r="F16" i="22" s="1"/>
  <c r="G16" i="22" s="1"/>
  <c r="H16" i="22" s="1"/>
  <c r="I16" i="22" s="1"/>
  <c r="C17" i="22" s="1"/>
  <c r="D17" i="22" s="1"/>
  <c r="E17" i="22" s="1"/>
  <c r="F17" i="22" s="1"/>
  <c r="G17" i="22" s="1"/>
  <c r="H17" i="22" s="1"/>
  <c r="I17" i="22" s="1"/>
  <c r="C18" i="22" s="1"/>
  <c r="D18" i="22" s="1"/>
  <c r="E18" i="22" s="1"/>
  <c r="F18" i="22" s="1"/>
  <c r="G18" i="22" s="1"/>
  <c r="H18" i="22" s="1"/>
  <c r="I18" i="22" s="1"/>
  <c r="L15" i="22" s="1"/>
  <c r="M15" i="22" s="1"/>
  <c r="N15" i="22" s="1"/>
  <c r="O15" i="22" s="1"/>
  <c r="P15" i="22" s="1"/>
  <c r="Q15" i="22" s="1"/>
  <c r="R15" i="22" s="1"/>
  <c r="L16" i="22" s="1"/>
  <c r="M16" i="22" s="1"/>
  <c r="N16" i="22" s="1"/>
  <c r="O16" i="22" s="1"/>
  <c r="P16" i="22" s="1"/>
  <c r="Q16" i="22" s="1"/>
  <c r="R16" i="22" s="1"/>
  <c r="L17" i="22" s="1"/>
  <c r="M17" i="22" s="1"/>
  <c r="N17" i="22" s="1"/>
  <c r="O17" i="22" s="1"/>
  <c r="P17" i="22" s="1"/>
  <c r="Q17" i="22" s="1"/>
  <c r="R17" i="22" s="1"/>
  <c r="L18" i="22" s="1"/>
  <c r="M18" i="22" s="1"/>
  <c r="N18" i="22" s="1"/>
  <c r="O18" i="22" s="1"/>
  <c r="P18" i="22" s="1"/>
  <c r="Q18" i="22" s="1"/>
  <c r="R18" i="22" s="1"/>
  <c r="U15" i="22" s="1"/>
  <c r="V15" i="22" s="1"/>
  <c r="W15" i="22" s="1"/>
  <c r="X15" i="22" s="1"/>
  <c r="Y15" i="22" s="1"/>
  <c r="Z15" i="22" s="1"/>
  <c r="AA15" i="22" s="1"/>
  <c r="U16" i="22" s="1"/>
  <c r="V16" i="22" s="1"/>
  <c r="W16" i="22" s="1"/>
  <c r="X16" i="22" s="1"/>
  <c r="Y16" i="22" s="1"/>
  <c r="Z16" i="22" s="1"/>
  <c r="AA16" i="22" s="1"/>
  <c r="U17" i="22" s="1"/>
  <c r="V17" i="22" s="1"/>
  <c r="W17" i="22" s="1"/>
  <c r="X17" i="22" s="1"/>
  <c r="Y17" i="22" s="1"/>
  <c r="Z17" i="22" s="1"/>
  <c r="AA17" i="22" s="1"/>
  <c r="U18" i="22" s="1"/>
  <c r="V18" i="22" s="1"/>
  <c r="W18" i="22" s="1"/>
  <c r="X18" i="22" s="1"/>
  <c r="Y18" i="22" s="1"/>
  <c r="Z18" i="22" s="1"/>
  <c r="AA18" i="22" s="1"/>
  <c r="U19" i="22" s="1"/>
  <c r="V19" i="22" s="1"/>
  <c r="W19" i="22" s="1"/>
  <c r="X19" i="22" s="1"/>
  <c r="Y19" i="22" s="1"/>
  <c r="Z19" i="22" s="1"/>
  <c r="AA19" i="22" s="1"/>
  <c r="C23" i="22" s="1"/>
  <c r="D23" i="22" s="1"/>
  <c r="E23" i="22" s="1"/>
  <c r="F23" i="22" s="1"/>
  <c r="G23" i="22" s="1"/>
  <c r="H23" i="22" s="1"/>
  <c r="I23" i="22" s="1"/>
  <c r="C24" i="22" s="1"/>
  <c r="D24" i="22" s="1"/>
  <c r="E24" i="22" s="1"/>
  <c r="F24" i="22" s="1"/>
  <c r="G24" i="22" s="1"/>
  <c r="H24" i="22" s="1"/>
  <c r="I24" i="22" s="1"/>
  <c r="C25" i="22" s="1"/>
  <c r="D25" i="22" s="1"/>
  <c r="E25" i="22" s="1"/>
  <c r="F25" i="22" s="1"/>
  <c r="G25" i="22" s="1"/>
  <c r="H25" i="22" s="1"/>
  <c r="I25" i="22" s="1"/>
  <c r="C26" i="22" s="1"/>
  <c r="D26" i="22" s="1"/>
  <c r="E26" i="22" s="1"/>
  <c r="F26" i="22" s="1"/>
  <c r="G26" i="22" s="1"/>
  <c r="H26" i="22" s="1"/>
  <c r="I26" i="22" s="1"/>
  <c r="L23" i="22" s="1"/>
  <c r="M23" i="22" s="1"/>
  <c r="N23" i="22" s="1"/>
  <c r="O23" i="22" s="1"/>
  <c r="P23" i="22" s="1"/>
  <c r="Q23" i="22" s="1"/>
  <c r="R23" i="22" s="1"/>
  <c r="L24" i="22" s="1"/>
  <c r="M24" i="22" s="1"/>
  <c r="N24" i="22" s="1"/>
  <c r="O24" i="22" s="1"/>
  <c r="P24" i="22" s="1"/>
  <c r="Q24" i="22" s="1"/>
  <c r="R24" i="22" s="1"/>
  <c r="L25" i="22" s="1"/>
  <c r="M25" i="22" s="1"/>
  <c r="N25" i="22" s="1"/>
  <c r="O25" i="22" s="1"/>
  <c r="P25" i="22" s="1"/>
  <c r="Q25" i="22" s="1"/>
  <c r="R25" i="22" s="1"/>
  <c r="L26" i="22" s="1"/>
  <c r="M26" i="22" s="1"/>
  <c r="N26" i="22" s="1"/>
  <c r="O26" i="22" s="1"/>
  <c r="P26" i="22" s="1"/>
  <c r="Q26" i="22" s="1"/>
  <c r="R26" i="22" s="1"/>
  <c r="U23" i="22" s="1"/>
  <c r="V23" i="22" s="1"/>
  <c r="W23" i="22" s="1"/>
  <c r="X23" i="22" s="1"/>
  <c r="Y23" i="22" s="1"/>
  <c r="Z23" i="22" s="1"/>
  <c r="AA23" i="22" s="1"/>
  <c r="U24" i="22" s="1"/>
  <c r="V24" i="22" s="1"/>
  <c r="W24" i="22" s="1"/>
  <c r="X24" i="22" s="1"/>
  <c r="Y24" i="22" s="1"/>
  <c r="Z24" i="22" s="1"/>
  <c r="AA24" i="22" s="1"/>
  <c r="U25" i="22" s="1"/>
  <c r="V25" i="22" s="1"/>
  <c r="W25" i="22" s="1"/>
  <c r="X25" i="22" s="1"/>
  <c r="Y25" i="22" s="1"/>
  <c r="Z25" i="22" s="1"/>
  <c r="AA25" i="22" s="1"/>
  <c r="U26" i="22" s="1"/>
  <c r="V26" i="22" s="1"/>
  <c r="W26" i="22" s="1"/>
  <c r="X26" i="22" s="1"/>
  <c r="Y26" i="22" s="1"/>
  <c r="Z26" i="22" s="1"/>
  <c r="AA26" i="22" s="1"/>
  <c r="U27" i="22" s="1"/>
  <c r="V27" i="22" s="1"/>
  <c r="W27" i="22" s="1"/>
  <c r="X27" i="22" s="1"/>
  <c r="Y27" i="22" s="1"/>
  <c r="Z27" i="22" s="1"/>
  <c r="AA27" i="22" s="1"/>
  <c r="C31" i="22" s="1"/>
  <c r="D31" i="22" s="1"/>
  <c r="E31" i="22" s="1"/>
  <c r="F31" i="22" s="1"/>
  <c r="G31" i="22" s="1"/>
  <c r="H31" i="22" s="1"/>
  <c r="I31" i="22" s="1"/>
  <c r="C32" i="22" s="1"/>
  <c r="D32" i="22" s="1"/>
  <c r="E32" i="22" s="1"/>
  <c r="F32" i="22" s="1"/>
  <c r="G32" i="22" s="1"/>
  <c r="H32" i="22" s="1"/>
  <c r="I32" i="22" s="1"/>
  <c r="C33" i="22" s="1"/>
  <c r="D33" i="22" s="1"/>
  <c r="E33" i="22" s="1"/>
  <c r="F33" i="22" s="1"/>
  <c r="G33" i="22" s="1"/>
  <c r="H33" i="22" s="1"/>
  <c r="I33" i="22" s="1"/>
  <c r="C34" i="22" s="1"/>
  <c r="D34" i="22" s="1"/>
  <c r="E34" i="22" s="1"/>
  <c r="F34" i="22" s="1"/>
  <c r="G34" i="22" s="1"/>
  <c r="H34" i="22" s="1"/>
  <c r="I34" i="22" s="1"/>
  <c r="L31" i="22" s="1"/>
  <c r="M31" i="22" s="1"/>
  <c r="N31" i="22" s="1"/>
  <c r="O31" i="22" s="1"/>
  <c r="P31" i="22" s="1"/>
  <c r="Q31" i="22" s="1"/>
  <c r="R31" i="22" s="1"/>
  <c r="L32" i="22" s="1"/>
  <c r="M32" i="22" s="1"/>
  <c r="N32" i="22" s="1"/>
  <c r="O32" i="22" s="1"/>
  <c r="P32" i="22" s="1"/>
  <c r="Q32" i="22" s="1"/>
  <c r="R32" i="22" s="1"/>
  <c r="L33" i="22" s="1"/>
  <c r="M33" i="22" s="1"/>
  <c r="N33" i="22" s="1"/>
  <c r="O33" i="22" s="1"/>
  <c r="P33" i="22" s="1"/>
  <c r="Q33" i="22" s="1"/>
  <c r="R33" i="22" s="1"/>
  <c r="L34" i="22" s="1"/>
  <c r="M34" i="22" s="1"/>
  <c r="N34" i="22" s="1"/>
  <c r="O34" i="22" s="1"/>
  <c r="P34" i="22" s="1"/>
  <c r="Q34" i="22" s="1"/>
  <c r="R34" i="22" s="1"/>
  <c r="U31" i="22" s="1"/>
  <c r="V31" i="22" s="1"/>
  <c r="W31" i="22" s="1"/>
  <c r="X31" i="22" s="1"/>
  <c r="Y31" i="22" s="1"/>
  <c r="Z31" i="22" s="1"/>
  <c r="AA31" i="22" s="1"/>
  <c r="U32" i="22" s="1"/>
  <c r="V32" i="22" s="1"/>
  <c r="W32" i="22" s="1"/>
  <c r="X32" i="22" s="1"/>
  <c r="Y32" i="22" s="1"/>
  <c r="Z32" i="22" s="1"/>
  <c r="AA32" i="22" s="1"/>
  <c r="U33" i="22" s="1"/>
  <c r="V33" i="22" s="1"/>
  <c r="W33" i="22" s="1"/>
  <c r="X33" i="22" s="1"/>
  <c r="Y33" i="22" s="1"/>
  <c r="Z33" i="22" s="1"/>
  <c r="AA33" i="22" s="1"/>
  <c r="U34" i="22" s="1"/>
  <c r="V34" i="22" s="1"/>
  <c r="W34" i="22" s="1"/>
  <c r="X34" i="22" s="1"/>
  <c r="Y34" i="22" s="1"/>
  <c r="Z34" i="22" s="1"/>
  <c r="AA34" i="22" s="1"/>
  <c r="U35" i="22" s="1"/>
  <c r="V35" i="22" s="1"/>
  <c r="W35" i="22" s="1"/>
  <c r="X35" i="22" s="1"/>
  <c r="Y35" i="22" s="1"/>
  <c r="Z35" i="22" s="1"/>
  <c r="AA35" i="22" s="1"/>
  <c r="U36" i="22" s="1"/>
  <c r="V36" i="22" s="1"/>
  <c r="W36" i="22" s="1"/>
  <c r="X36" i="22" s="1"/>
  <c r="Y36" i="22" s="1"/>
  <c r="K7" i="22"/>
  <c r="K8" i="22" s="1"/>
  <c r="K9" i="22" s="1"/>
  <c r="K10" i="22" s="1"/>
  <c r="T7" i="22" s="1"/>
  <c r="T8" i="22" s="1"/>
  <c r="T9" i="22" s="1"/>
  <c r="T10" i="22" s="1"/>
  <c r="T11" i="22" s="1"/>
  <c r="B15" i="22" s="1"/>
  <c r="B16" i="22" s="1"/>
  <c r="G7" i="22"/>
  <c r="H7" i="22" s="1"/>
  <c r="I7" i="22" s="1"/>
  <c r="C8" i="22" s="1"/>
  <c r="D8" i="22" s="1"/>
  <c r="E8" i="22" s="1"/>
  <c r="F8" i="22" s="1"/>
  <c r="G8" i="22" s="1"/>
  <c r="H8" i="22" s="1"/>
  <c r="I8" i="22" s="1"/>
  <c r="C9" i="22" s="1"/>
  <c r="D9" i="22" s="1"/>
  <c r="E9" i="22" s="1"/>
  <c r="F9" i="22" s="1"/>
  <c r="G9" i="22" s="1"/>
  <c r="H9" i="22" s="1"/>
  <c r="I9" i="22" s="1"/>
  <c r="C10" i="22" s="1"/>
  <c r="D10" i="22" s="1"/>
  <c r="E10" i="22" s="1"/>
  <c r="F10" i="22" s="1"/>
  <c r="G10" i="22" s="1"/>
  <c r="H10" i="22" s="1"/>
  <c r="I10" i="22" s="1"/>
  <c r="L7" i="22" s="1"/>
  <c r="M7" i="22" s="1"/>
  <c r="N7" i="22" s="1"/>
  <c r="O7" i="22" s="1"/>
  <c r="P7" i="22" s="1"/>
  <c r="Q7" i="22" s="1"/>
  <c r="R7" i="22" s="1"/>
  <c r="L8" i="22" s="1"/>
  <c r="M8" i="22" s="1"/>
  <c r="N8" i="22" s="1"/>
  <c r="O8" i="22" s="1"/>
  <c r="P8" i="22" s="1"/>
  <c r="Q8" i="22" s="1"/>
  <c r="R8" i="22" s="1"/>
  <c r="L9" i="22" s="1"/>
  <c r="M9" i="22" s="1"/>
  <c r="N9" i="22" s="1"/>
  <c r="O9" i="22" s="1"/>
  <c r="P9" i="22" s="1"/>
  <c r="Q9" i="22" s="1"/>
  <c r="R9" i="22" s="1"/>
  <c r="L10" i="22" s="1"/>
  <c r="M10" i="22" s="1"/>
  <c r="N10" i="22" s="1"/>
  <c r="O10" i="22" s="1"/>
  <c r="P10" i="22" s="1"/>
  <c r="Q10" i="22" s="1"/>
  <c r="R10" i="22" s="1"/>
  <c r="U7" i="22" s="1"/>
  <c r="V7" i="22" s="1"/>
  <c r="W7" i="22" s="1"/>
  <c r="X7" i="22" s="1"/>
  <c r="Y7" i="22" s="1"/>
  <c r="Z7" i="22" s="1"/>
  <c r="Q55" i="21" l="1"/>
  <c r="Q54" i="21"/>
  <c r="Q53" i="21"/>
  <c r="Q52" i="21"/>
  <c r="Q51" i="21"/>
  <c r="Q50" i="21"/>
  <c r="Q49" i="21"/>
  <c r="Q47" i="21"/>
  <c r="Q46" i="21"/>
  <c r="Q45" i="21"/>
  <c r="Q44" i="21"/>
  <c r="Q43" i="21"/>
  <c r="Q42" i="21"/>
  <c r="Q41" i="21"/>
  <c r="Q57" i="20" l="1"/>
  <c r="Q56" i="20"/>
  <c r="Q55" i="20"/>
  <c r="Q54" i="20"/>
  <c r="Q53" i="20"/>
  <c r="Q52" i="20"/>
  <c r="Q51" i="20"/>
  <c r="Q49" i="20"/>
  <c r="Q48" i="20"/>
  <c r="Q47" i="20"/>
  <c r="Q46" i="20"/>
  <c r="Q45" i="20"/>
  <c r="Q44" i="20"/>
  <c r="Q43" i="20"/>
  <c r="R39" i="19" l="1"/>
  <c r="R40" i="19"/>
  <c r="R41" i="19"/>
  <c r="R42" i="19"/>
  <c r="R43" i="19"/>
  <c r="R44" i="19"/>
  <c r="R45" i="19"/>
  <c r="R47" i="19"/>
  <c r="R48" i="19"/>
  <c r="R49" i="19"/>
  <c r="R50" i="19"/>
  <c r="R51" i="19"/>
  <c r="R52" i="19"/>
  <c r="R53" i="19"/>
  <c r="H7" i="18" l="1"/>
  <c r="I7" i="18" s="1"/>
  <c r="C8" i="18" s="1"/>
  <c r="D8" i="18" s="1"/>
  <c r="E8" i="18" s="1"/>
  <c r="F8" i="18" s="1"/>
  <c r="G8" i="18" s="1"/>
  <c r="H8" i="18" s="1"/>
  <c r="I8" i="18" s="1"/>
  <c r="C9" i="18" s="1"/>
  <c r="D9" i="18" s="1"/>
  <c r="E9" i="18" s="1"/>
  <c r="F9" i="18" s="1"/>
  <c r="G9" i="18" s="1"/>
  <c r="H9" i="18" s="1"/>
  <c r="I9" i="18" s="1"/>
  <c r="C10" i="18" s="1"/>
  <c r="D10" i="18" s="1"/>
  <c r="E10" i="18" s="1"/>
  <c r="F10" i="18" s="1"/>
  <c r="G10" i="18" s="1"/>
  <c r="H10" i="18" s="1"/>
  <c r="I10" i="18" s="1"/>
  <c r="C11" i="18" s="1"/>
  <c r="D11" i="18" s="1"/>
  <c r="E11" i="18" s="1"/>
  <c r="F11" i="18" s="1"/>
  <c r="G11" i="18" s="1"/>
  <c r="H11" i="18" s="1"/>
  <c r="I11" i="18" s="1"/>
  <c r="L7" i="18" s="1"/>
  <c r="M7" i="18" s="1"/>
  <c r="N7" i="18" s="1"/>
  <c r="O7" i="18" s="1"/>
  <c r="P7" i="18" s="1"/>
  <c r="Q7" i="18" s="1"/>
  <c r="R7" i="18" s="1"/>
  <c r="L8" i="18" s="1"/>
  <c r="M8" i="18" s="1"/>
  <c r="N8" i="18" s="1"/>
  <c r="O8" i="18" s="1"/>
  <c r="P8" i="18" s="1"/>
  <c r="Q8" i="18" s="1"/>
  <c r="R8" i="18" s="1"/>
  <c r="L9" i="18" s="1"/>
  <c r="M9" i="18" s="1"/>
  <c r="N9" i="18" s="1"/>
  <c r="O9" i="18" s="1"/>
  <c r="P9" i="18" s="1"/>
  <c r="Q9" i="18" s="1"/>
  <c r="R9" i="18" s="1"/>
  <c r="L10" i="18" s="1"/>
  <c r="M10" i="18" s="1"/>
  <c r="N10" i="18" s="1"/>
  <c r="O10" i="18" s="1"/>
  <c r="P10" i="18" s="1"/>
  <c r="Q10" i="18" s="1"/>
  <c r="R10" i="18" s="1"/>
  <c r="U7" i="18" s="1"/>
  <c r="V7" i="18" s="1"/>
  <c r="W7" i="18" s="1"/>
  <c r="X7" i="18" s="1"/>
  <c r="Y7" i="18" s="1"/>
  <c r="Z7" i="18" s="1"/>
  <c r="AA7" i="18" s="1"/>
  <c r="U8" i="18" s="1"/>
  <c r="V8" i="18" s="1"/>
  <c r="W8" i="18" s="1"/>
  <c r="X8" i="18" s="1"/>
  <c r="Y8" i="18" s="1"/>
  <c r="Z8" i="18" s="1"/>
  <c r="AA8" i="18" s="1"/>
  <c r="U9" i="18" s="1"/>
  <c r="V9" i="18" s="1"/>
  <c r="W9" i="18" s="1"/>
  <c r="X9" i="18" s="1"/>
  <c r="Y9" i="18" s="1"/>
  <c r="Z9" i="18" s="1"/>
  <c r="AA9" i="18" s="1"/>
  <c r="U10" i="18" s="1"/>
  <c r="V10" i="18" s="1"/>
  <c r="W10" i="18" s="1"/>
  <c r="X10" i="18" s="1"/>
  <c r="Y10" i="18" s="1"/>
  <c r="Z10" i="18" s="1"/>
  <c r="AA10" i="18" s="1"/>
  <c r="U11" i="18" s="1"/>
  <c r="V11" i="18" s="1"/>
  <c r="W11" i="18" s="1"/>
  <c r="X11" i="18" s="1"/>
  <c r="Y11" i="18" s="1"/>
  <c r="Z11" i="18" s="1"/>
  <c r="AA11" i="18" s="1"/>
  <c r="C15" i="18" s="1"/>
  <c r="D15" i="18" s="1"/>
  <c r="E15" i="18" s="1"/>
  <c r="F15" i="18" s="1"/>
  <c r="G15" i="18" s="1"/>
  <c r="H15" i="18" s="1"/>
  <c r="I15" i="18" s="1"/>
  <c r="C16" i="18" s="1"/>
  <c r="D16" i="18" s="1"/>
  <c r="E16" i="18" s="1"/>
  <c r="F16" i="18" s="1"/>
  <c r="G16" i="18" s="1"/>
  <c r="H16" i="18" s="1"/>
  <c r="I16" i="18" s="1"/>
  <c r="C17" i="18" s="1"/>
  <c r="D17" i="18" s="1"/>
  <c r="E17" i="18" s="1"/>
  <c r="F17" i="18" s="1"/>
  <c r="G17" i="18" s="1"/>
  <c r="H17" i="18" s="1"/>
  <c r="I17" i="18" s="1"/>
  <c r="C18" i="18" s="1"/>
  <c r="D18" i="18" s="1"/>
  <c r="E18" i="18" s="1"/>
  <c r="F18" i="18" s="1"/>
  <c r="G18" i="18" s="1"/>
  <c r="H18" i="18" s="1"/>
  <c r="I18" i="18" s="1"/>
  <c r="L15" i="18" s="1"/>
  <c r="M15" i="18" s="1"/>
  <c r="N15" i="18" s="1"/>
  <c r="O15" i="18" s="1"/>
  <c r="P15" i="18" s="1"/>
  <c r="Q15" i="18" s="1"/>
  <c r="R15" i="18" s="1"/>
  <c r="L16" i="18" s="1"/>
  <c r="M16" i="18" s="1"/>
  <c r="N16" i="18" s="1"/>
  <c r="O16" i="18" s="1"/>
  <c r="P16" i="18" s="1"/>
  <c r="Q16" i="18" s="1"/>
  <c r="R16" i="18" s="1"/>
  <c r="L17" i="18" s="1"/>
  <c r="M17" i="18" s="1"/>
  <c r="N17" i="18" s="1"/>
  <c r="O17" i="18" s="1"/>
  <c r="P17" i="18" s="1"/>
  <c r="Q17" i="18" s="1"/>
  <c r="R17" i="18" s="1"/>
  <c r="L18" i="18" s="1"/>
  <c r="M18" i="18" s="1"/>
  <c r="N18" i="18" s="1"/>
  <c r="O18" i="18" s="1"/>
  <c r="P18" i="18" s="1"/>
  <c r="Q18" i="18" s="1"/>
  <c r="R18" i="18" s="1"/>
  <c r="U15" i="18" s="1"/>
  <c r="V15" i="18" s="1"/>
  <c r="W15" i="18" s="1"/>
  <c r="X15" i="18" s="1"/>
  <c r="Y15" i="18" s="1"/>
  <c r="Z15" i="18" s="1"/>
  <c r="AA15" i="18" s="1"/>
  <c r="U16" i="18" s="1"/>
  <c r="V16" i="18" s="1"/>
  <c r="W16" i="18" s="1"/>
  <c r="X16" i="18" s="1"/>
  <c r="Y16" i="18" s="1"/>
  <c r="Z16" i="18" s="1"/>
  <c r="AA16" i="18" s="1"/>
  <c r="U17" i="18" s="1"/>
  <c r="V17" i="18" s="1"/>
  <c r="W17" i="18" s="1"/>
  <c r="X17" i="18" s="1"/>
  <c r="Y17" i="18" s="1"/>
  <c r="Z17" i="18" s="1"/>
  <c r="AA17" i="18" s="1"/>
  <c r="U18" i="18" s="1"/>
  <c r="V18" i="18" s="1"/>
  <c r="W18" i="18" s="1"/>
  <c r="X18" i="18" s="1"/>
  <c r="Y18" i="18" s="1"/>
  <c r="Z18" i="18" s="1"/>
  <c r="AA18" i="18" s="1"/>
  <c r="U19" i="18" s="1"/>
  <c r="V19" i="18" s="1"/>
  <c r="W19" i="18" s="1"/>
  <c r="X19" i="18" s="1"/>
  <c r="Y19" i="18" s="1"/>
  <c r="Z19" i="18" s="1"/>
  <c r="AA19" i="18" s="1"/>
  <c r="C23" i="18" s="1"/>
  <c r="D23" i="18" s="1"/>
  <c r="E23" i="18" s="1"/>
  <c r="F23" i="18" s="1"/>
  <c r="G23" i="18" s="1"/>
  <c r="H23" i="18" s="1"/>
  <c r="I23" i="18" s="1"/>
  <c r="C24" i="18" s="1"/>
  <c r="D24" i="18" s="1"/>
  <c r="E24" i="18" s="1"/>
  <c r="F24" i="18" s="1"/>
  <c r="G24" i="18" s="1"/>
  <c r="H24" i="18" s="1"/>
  <c r="I24" i="18" s="1"/>
  <c r="C25" i="18" s="1"/>
  <c r="D25" i="18" s="1"/>
  <c r="E25" i="18" s="1"/>
  <c r="F25" i="18" s="1"/>
  <c r="G25" i="18" s="1"/>
  <c r="H25" i="18" s="1"/>
  <c r="I25" i="18" s="1"/>
  <c r="C26" i="18" s="1"/>
  <c r="D26" i="18" s="1"/>
  <c r="E26" i="18" s="1"/>
  <c r="F26" i="18" s="1"/>
  <c r="G26" i="18" s="1"/>
  <c r="H26" i="18" s="1"/>
  <c r="I26" i="18" s="1"/>
  <c r="L23" i="18" s="1"/>
  <c r="M23" i="18" s="1"/>
  <c r="N23" i="18" s="1"/>
  <c r="O23" i="18" s="1"/>
  <c r="P23" i="18" s="1"/>
  <c r="Q23" i="18" s="1"/>
  <c r="R23" i="18" s="1"/>
  <c r="L24" i="18" s="1"/>
  <c r="M24" i="18" s="1"/>
  <c r="N24" i="18" s="1"/>
  <c r="O24" i="18" s="1"/>
  <c r="B11" i="18"/>
  <c r="K7" i="18" s="1"/>
  <c r="K8" i="18" s="1"/>
  <c r="K9" i="18" s="1"/>
  <c r="K10" i="18" s="1"/>
  <c r="T7" i="18" s="1"/>
  <c r="T8" i="18" s="1"/>
  <c r="T9" i="18" s="1"/>
  <c r="T10" i="18" s="1"/>
  <c r="T11" i="18" s="1"/>
  <c r="B15" i="18" s="1"/>
  <c r="B16" i="18" s="1"/>
  <c r="B17" i="18" s="1"/>
  <c r="B18" i="18" s="1"/>
  <c r="K15" i="18" s="1"/>
  <c r="K16" i="18" s="1"/>
  <c r="K17" i="18" s="1"/>
  <c r="K18" i="18" s="1"/>
  <c r="T15" i="18" s="1"/>
  <c r="T16" i="18" s="1"/>
  <c r="T17" i="18" s="1"/>
  <c r="T18" i="18" s="1"/>
  <c r="T19" i="18" s="1"/>
  <c r="B23" i="18" s="1"/>
  <c r="B24" i="18" s="1"/>
  <c r="B25" i="18" s="1"/>
  <c r="B26" i="18" s="1"/>
  <c r="K23" i="18" s="1"/>
  <c r="K24" i="18" s="1"/>
  <c r="K25" i="18" s="1"/>
  <c r="K26" i="18" s="1"/>
  <c r="T23" i="18" s="1"/>
  <c r="T24" i="18" s="1"/>
  <c r="T25" i="18" s="1"/>
  <c r="T26" i="18" s="1"/>
  <c r="T27" i="18" s="1"/>
  <c r="B31" i="18" s="1"/>
  <c r="B32" i="18" s="1"/>
  <c r="B33" i="18" s="1"/>
  <c r="B34" i="18" s="1"/>
  <c r="K31" i="18" s="1"/>
  <c r="K32" i="18" s="1"/>
  <c r="K33" i="18" s="1"/>
  <c r="K34" i="18" s="1"/>
  <c r="T31" i="18" s="1"/>
  <c r="T32" i="18" s="1"/>
  <c r="T33" i="18" s="1"/>
  <c r="T34" i="18" s="1"/>
  <c r="T35" i="18" s="1"/>
  <c r="P24" i="18" l="1"/>
  <c r="Q24" i="18" s="1"/>
  <c r="R24" i="18" s="1"/>
  <c r="L25" i="18" s="1"/>
  <c r="M25" i="18" s="1"/>
  <c r="N25" i="18" s="1"/>
  <c r="O25" i="18" s="1"/>
  <c r="P25" i="18" s="1"/>
  <c r="Q25" i="18" s="1"/>
  <c r="R25" i="18" s="1"/>
  <c r="L26" i="18" s="1"/>
  <c r="M26" i="18" s="1"/>
  <c r="N26" i="18" s="1"/>
  <c r="O26" i="18" s="1"/>
  <c r="P26" i="18" s="1"/>
  <c r="Q26" i="18" s="1"/>
  <c r="R26" i="18" s="1"/>
  <c r="U23" i="18" s="1"/>
  <c r="V23" i="18" s="1"/>
  <c r="W23" i="18" s="1"/>
  <c r="X23" i="18" s="1"/>
  <c r="Y23" i="18" s="1"/>
  <c r="Z23" i="18" s="1"/>
  <c r="AA23" i="18" s="1"/>
  <c r="U24" i="18" s="1"/>
  <c r="V24" i="18" s="1"/>
  <c r="W24" i="18" s="1"/>
  <c r="X24" i="18" s="1"/>
  <c r="Y24" i="18" s="1"/>
  <c r="Z24" i="18" s="1"/>
  <c r="AA24" i="18" s="1"/>
  <c r="U25" i="18" s="1"/>
  <c r="V25" i="18" s="1"/>
  <c r="W25" i="18" s="1"/>
  <c r="X25" i="18" s="1"/>
  <c r="Y25" i="18" s="1"/>
  <c r="Z25" i="18" s="1"/>
  <c r="AA25" i="18" s="1"/>
  <c r="U26" i="18" s="1"/>
  <c r="V26" i="18" s="1"/>
  <c r="W26" i="18" s="1"/>
  <c r="X26" i="18" s="1"/>
  <c r="Y26" i="18" s="1"/>
  <c r="Z26" i="18" s="1"/>
  <c r="AA26" i="18" s="1"/>
  <c r="U27" i="18" s="1"/>
  <c r="V27" i="18" s="1"/>
  <c r="W27" i="18" s="1"/>
  <c r="X27" i="18" s="1"/>
  <c r="Y27" i="18" s="1"/>
  <c r="Z27" i="18" l="1"/>
  <c r="AA27" i="18" s="1"/>
  <c r="C31" i="18" s="1"/>
  <c r="D31" i="18" s="1"/>
  <c r="E31" i="18" s="1"/>
  <c r="F31" i="18" s="1"/>
  <c r="G31" i="18" s="1"/>
  <c r="H31" i="18" s="1"/>
  <c r="I31" i="18" s="1"/>
  <c r="C32" i="18" s="1"/>
  <c r="D32" i="18" s="1"/>
  <c r="E32" i="18" s="1"/>
  <c r="F32" i="18" s="1"/>
  <c r="G32" i="18" s="1"/>
  <c r="H32" i="18" s="1"/>
  <c r="I32" i="18" s="1"/>
  <c r="C33" i="18" s="1"/>
  <c r="D33" i="18" s="1"/>
  <c r="E33" i="18" s="1"/>
  <c r="F33" i="18" s="1"/>
  <c r="G33" i="18" s="1"/>
  <c r="H33" i="18" s="1"/>
  <c r="I33" i="18" s="1"/>
  <c r="C34" i="18" s="1"/>
  <c r="D34" i="18" s="1"/>
  <c r="E34" i="18" s="1"/>
  <c r="F34" i="18" s="1"/>
  <c r="G34" i="18" s="1"/>
  <c r="H34" i="18" s="1"/>
  <c r="I34" i="18" s="1"/>
  <c r="L31" i="18" s="1"/>
  <c r="M31" i="18" s="1"/>
  <c r="N31" i="18" s="1"/>
  <c r="O31" i="18" s="1"/>
  <c r="P31" i="18" s="1"/>
  <c r="Q31" i="18" s="1"/>
  <c r="R31" i="18" s="1"/>
  <c r="L32" i="18" s="1"/>
  <c r="M32" i="18" s="1"/>
  <c r="N32" i="18" s="1"/>
  <c r="O32" i="18" s="1"/>
  <c r="P32" i="18" s="1"/>
  <c r="Q32" i="18" s="1"/>
  <c r="R32" i="18" s="1"/>
  <c r="L33" i="18" s="1"/>
  <c r="M33" i="18" s="1"/>
  <c r="N33" i="18" s="1"/>
  <c r="O33" i="18" s="1"/>
  <c r="P33" i="18" s="1"/>
  <c r="Q33" i="18" s="1"/>
  <c r="R33" i="18" s="1"/>
  <c r="L34" i="18" s="1"/>
  <c r="M34" i="18" s="1"/>
  <c r="N34" i="18" s="1"/>
  <c r="O34" i="18" s="1"/>
  <c r="P34" i="18" s="1"/>
  <c r="Q34" i="18" s="1"/>
  <c r="R34" i="18" s="1"/>
  <c r="U31" i="18" s="1"/>
  <c r="V31" i="18" s="1"/>
  <c r="W31" i="18" s="1"/>
  <c r="X31" i="18" s="1"/>
  <c r="Y31" i="18" s="1"/>
  <c r="Z31" i="18" s="1"/>
  <c r="AA31" i="18" s="1"/>
  <c r="U32" i="18" s="1"/>
  <c r="V32" i="18" s="1"/>
  <c r="W32" i="18" s="1"/>
  <c r="X32" i="18" s="1"/>
  <c r="Y32" i="18" s="1"/>
  <c r="Z32" i="18" s="1"/>
  <c r="AA32" i="18" s="1"/>
  <c r="U33" i="18" s="1"/>
  <c r="V33" i="18" s="1"/>
  <c r="W33" i="18" s="1"/>
  <c r="X33" i="18" s="1"/>
  <c r="Y33" i="18" s="1"/>
  <c r="Z33" i="18" s="1"/>
  <c r="AA33" i="18" s="1"/>
  <c r="U34" i="18" s="1"/>
  <c r="V34" i="18" s="1"/>
  <c r="W34" i="18" s="1"/>
  <c r="X34" i="18" s="1"/>
  <c r="Y34" i="18" s="1"/>
  <c r="Z34" i="18" s="1"/>
  <c r="AA34" i="18" s="1"/>
  <c r="U35" i="18" s="1"/>
  <c r="V35" i="18" s="1"/>
  <c r="W35" i="18" s="1"/>
  <c r="X35" i="18" s="1"/>
  <c r="Y35" i="18" s="1"/>
  <c r="Z35" i="18" s="1"/>
</calcChain>
</file>

<file path=xl/sharedStrings.xml><?xml version="1.0" encoding="utf-8"?>
<sst xmlns="http://schemas.openxmlformats.org/spreadsheetml/2006/main" count="861" uniqueCount="116">
  <si>
    <t>WK</t>
  </si>
  <si>
    <t>Sun</t>
  </si>
  <si>
    <t>Mon</t>
  </si>
  <si>
    <t>Tue</t>
  </si>
  <si>
    <t>Wed</t>
  </si>
  <si>
    <t>Thu</t>
  </si>
  <si>
    <t>Fri</t>
  </si>
  <si>
    <t>Sat</t>
  </si>
  <si>
    <t xml:space="preserve"> </t>
  </si>
  <si>
    <t>December / decembre</t>
  </si>
  <si>
    <t>November / novembre</t>
  </si>
  <si>
    <t>October / octobre</t>
  </si>
  <si>
    <t>Pd 10</t>
  </si>
  <si>
    <t>Pd 11</t>
  </si>
  <si>
    <t>Pd 12</t>
  </si>
  <si>
    <t>Pd 7</t>
  </si>
  <si>
    <t>Pd 8</t>
  </si>
  <si>
    <t>Pd 9</t>
  </si>
  <si>
    <t>Pd 4</t>
  </si>
  <si>
    <t>Pd 5</t>
  </si>
  <si>
    <t>Pd 6</t>
  </si>
  <si>
    <t>July / juillet</t>
  </si>
  <si>
    <t>August / août</t>
  </si>
  <si>
    <t>September / septembre</t>
  </si>
  <si>
    <t>April / avril</t>
  </si>
  <si>
    <t>May / mai</t>
  </si>
  <si>
    <t>June / juin</t>
  </si>
  <si>
    <t>January / janvier</t>
  </si>
  <si>
    <t>February / février</t>
  </si>
  <si>
    <t>March / mars</t>
  </si>
  <si>
    <t>Statutory Holiday / Congé civil</t>
  </si>
  <si>
    <t>Pd 1</t>
  </si>
  <si>
    <t>Pd 2</t>
  </si>
  <si>
    <t>Pd 3</t>
  </si>
  <si>
    <t>Regional Holiday</t>
  </si>
  <si>
    <t>2021 Service Calendar</t>
  </si>
  <si>
    <t xml:space="preserve">   Statutory Holiday / Congé civil</t>
  </si>
  <si>
    <t>New Year's Day</t>
  </si>
  <si>
    <t>Le Jour de l'An</t>
  </si>
  <si>
    <t>Good Friday</t>
  </si>
  <si>
    <t>Vendredi saint</t>
  </si>
  <si>
    <t>Easter Monday</t>
  </si>
  <si>
    <t>Lundi de Pâques</t>
  </si>
  <si>
    <t>Victoria Day</t>
  </si>
  <si>
    <t>Fête de la Reine</t>
  </si>
  <si>
    <t>St. Jean Baptiste Day (QC)</t>
  </si>
  <si>
    <t>La St-Jean-Baptiste  (QC)</t>
  </si>
  <si>
    <t>Canada Day</t>
  </si>
  <si>
    <t>La Fête du Canada</t>
  </si>
  <si>
    <t>Civic/Provincial day  :</t>
  </si>
  <si>
    <t>(AB, BC, SK, NB, NT, MB, ON, NS, PE, NF)</t>
  </si>
  <si>
    <t>(AB,BC,SK NB,NT,MB,ON,NS,PE,NF)</t>
  </si>
  <si>
    <t>Discovery Day (YT, 3rd Monday of Aug)</t>
  </si>
  <si>
    <t>Jour de la Découverte (YT)</t>
  </si>
  <si>
    <t>Labour Day</t>
  </si>
  <si>
    <t>La fête du Travail</t>
  </si>
  <si>
    <t>National Day for Truth and Reconciliation statutory holiday</t>
  </si>
  <si>
    <t>Journée nationale de la vérité et de la réconciliation</t>
  </si>
  <si>
    <t>Thanksgiving Day</t>
  </si>
  <si>
    <t>L'Action de grâce</t>
  </si>
  <si>
    <t>Remembrance Day</t>
  </si>
  <si>
    <t>Le jour du Souvenir</t>
  </si>
  <si>
    <t>Christmas</t>
  </si>
  <si>
    <t>Noël</t>
  </si>
  <si>
    <t>Boxing Day</t>
  </si>
  <si>
    <t xml:space="preserve">Le lendemain de Noël </t>
  </si>
  <si>
    <t>2022 Service Calendar</t>
  </si>
  <si>
    <t>Statutory Holiday</t>
  </si>
  <si>
    <t>2023 Service Calendar</t>
  </si>
  <si>
    <r>
      <t xml:space="preserve">November / novembre </t>
    </r>
    <r>
      <rPr>
        <b/>
        <sz val="6"/>
        <rFont val="Arial"/>
        <family val="2"/>
      </rPr>
      <t>(Oct 29-Nov 25)</t>
    </r>
  </si>
  <si>
    <t>Le congé statuaire du mois d'Août</t>
  </si>
  <si>
    <t>National Day for Truth and Reconciliation</t>
  </si>
  <si>
    <r>
      <t xml:space="preserve">December / decembre </t>
    </r>
    <r>
      <rPr>
        <b/>
        <sz val="6"/>
        <rFont val="Arial"/>
        <family val="2"/>
      </rPr>
      <t>(Nov 26-Dec 31)</t>
    </r>
  </si>
  <si>
    <r>
      <t xml:space="preserve">October / octobre </t>
    </r>
    <r>
      <rPr>
        <b/>
        <sz val="6"/>
        <rFont val="Arial"/>
        <family val="2"/>
      </rPr>
      <t>(Oct 1-28)</t>
    </r>
  </si>
  <si>
    <r>
      <t xml:space="preserve">August / août </t>
    </r>
    <r>
      <rPr>
        <b/>
        <sz val="6"/>
        <rFont val="Arial"/>
        <family val="2"/>
      </rPr>
      <t>(July 30-Aug 26)</t>
    </r>
  </si>
  <si>
    <r>
      <t xml:space="preserve">July / juillet </t>
    </r>
    <r>
      <rPr>
        <b/>
        <sz val="6"/>
        <rFont val="Arial"/>
        <family val="2"/>
      </rPr>
      <t>(July 2-29)</t>
    </r>
  </si>
  <si>
    <r>
      <t xml:space="preserve">April / avril </t>
    </r>
    <r>
      <rPr>
        <b/>
        <sz val="6"/>
        <rFont val="Arial"/>
        <family val="2"/>
      </rPr>
      <t>(April 2-29)</t>
    </r>
  </si>
  <si>
    <r>
      <t xml:space="preserve">May / mai </t>
    </r>
    <r>
      <rPr>
        <b/>
        <sz val="6"/>
        <rFont val="Arial"/>
        <family val="2"/>
      </rPr>
      <t>(April 30- May 27)</t>
    </r>
  </si>
  <si>
    <r>
      <t xml:space="preserve">June / juin </t>
    </r>
    <r>
      <rPr>
        <b/>
        <sz val="6"/>
        <rFont val="Arial"/>
        <family val="2"/>
      </rPr>
      <t>(May 28- July 1)</t>
    </r>
  </si>
  <si>
    <r>
      <t xml:space="preserve">March / mars </t>
    </r>
    <r>
      <rPr>
        <b/>
        <sz val="6"/>
        <rFont val="Arial"/>
        <family val="2"/>
      </rPr>
      <t>(Feb 26-Apr 1)</t>
    </r>
  </si>
  <si>
    <r>
      <t xml:space="preserve">February / février </t>
    </r>
    <r>
      <rPr>
        <b/>
        <sz val="6"/>
        <rFont val="Arial"/>
        <family val="2"/>
      </rPr>
      <t>(Jan 29- Feb 25)</t>
    </r>
  </si>
  <si>
    <r>
      <t xml:space="preserve">January / janvier </t>
    </r>
    <r>
      <rPr>
        <b/>
        <sz val="6"/>
        <rFont val="Arial"/>
        <family val="2"/>
      </rPr>
      <t>(Jan 1-28)</t>
    </r>
  </si>
  <si>
    <r>
      <t xml:space="preserve">September / septembre </t>
    </r>
    <r>
      <rPr>
        <b/>
        <sz val="4.5"/>
        <rFont val="Arial"/>
        <family val="2"/>
      </rPr>
      <t>(Aug 27-Sept 30)</t>
    </r>
  </si>
  <si>
    <t>KPG week 1 is the first Monday of each month</t>
  </si>
  <si>
    <t>2024 Service Calendar</t>
  </si>
  <si>
    <r>
      <t xml:space="preserve">January / janvier </t>
    </r>
    <r>
      <rPr>
        <b/>
        <sz val="6"/>
        <rFont val="Arial"/>
        <family val="2"/>
      </rPr>
      <t>(Jan 1-27)</t>
    </r>
  </si>
  <si>
    <r>
      <t xml:space="preserve">February / février </t>
    </r>
    <r>
      <rPr>
        <b/>
        <sz val="6"/>
        <rFont val="Arial"/>
        <family val="2"/>
      </rPr>
      <t>(Jan 28- Feb 24)</t>
    </r>
  </si>
  <si>
    <r>
      <t xml:space="preserve">March / mars </t>
    </r>
    <r>
      <rPr>
        <b/>
        <sz val="6"/>
        <rFont val="Arial"/>
        <family val="2"/>
      </rPr>
      <t>(Feb 25-Mar 30)</t>
    </r>
  </si>
  <si>
    <r>
      <t xml:space="preserve">April / avril </t>
    </r>
    <r>
      <rPr>
        <b/>
        <sz val="6"/>
        <rFont val="Arial"/>
        <family val="2"/>
      </rPr>
      <t>(Mar 31-Apr 27)</t>
    </r>
  </si>
  <si>
    <r>
      <t xml:space="preserve">May / mai </t>
    </r>
    <r>
      <rPr>
        <b/>
        <sz val="6"/>
        <rFont val="Arial"/>
        <family val="2"/>
      </rPr>
      <t>(April 28- May 25)</t>
    </r>
  </si>
  <si>
    <r>
      <t xml:space="preserve">June / juin </t>
    </r>
    <r>
      <rPr>
        <b/>
        <sz val="6"/>
        <rFont val="Arial"/>
        <family val="2"/>
      </rPr>
      <t>(May 26- Jun 29)</t>
    </r>
  </si>
  <si>
    <r>
      <t xml:space="preserve">July / juillet </t>
    </r>
    <r>
      <rPr>
        <b/>
        <sz val="6"/>
        <rFont val="Arial"/>
        <family val="2"/>
      </rPr>
      <t>(Jun 30-Jul 27)</t>
    </r>
  </si>
  <si>
    <r>
      <t xml:space="preserve">August / août </t>
    </r>
    <r>
      <rPr>
        <b/>
        <sz val="6"/>
        <rFont val="Arial"/>
        <family val="2"/>
      </rPr>
      <t>(July 28-Aug 24)</t>
    </r>
  </si>
  <si>
    <r>
      <t xml:space="preserve">September / septembre </t>
    </r>
    <r>
      <rPr>
        <b/>
        <sz val="4.5"/>
        <rFont val="Arial"/>
        <family val="2"/>
      </rPr>
      <t>(Aug 25-Sept 28)</t>
    </r>
  </si>
  <si>
    <r>
      <t xml:space="preserve">October / octobre </t>
    </r>
    <r>
      <rPr>
        <b/>
        <sz val="6"/>
        <rFont val="Arial"/>
        <family val="2"/>
      </rPr>
      <t>(Sept 29-Oct 26)</t>
    </r>
  </si>
  <si>
    <r>
      <t xml:space="preserve">November / novembre </t>
    </r>
    <r>
      <rPr>
        <b/>
        <sz val="6"/>
        <rFont val="Arial"/>
        <family val="2"/>
      </rPr>
      <t>(Oct 27-Nov 23)</t>
    </r>
  </si>
  <si>
    <r>
      <t xml:space="preserve">December / decembre </t>
    </r>
    <r>
      <rPr>
        <b/>
        <sz val="6"/>
        <rFont val="Arial"/>
        <family val="2"/>
      </rPr>
      <t>(Nov 24-Dec 31)</t>
    </r>
  </si>
  <si>
    <t>Service &amp; Quality Calendar- 2020</t>
  </si>
  <si>
    <t>Regional Holidays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</si>
  <si>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</si>
  <si>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</si>
  <si>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</si>
  <si>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</si>
  <si>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</si>
  <si>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</si>
  <si>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</si>
  <si>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</si>
  <si>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</si>
  <si>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</si>
  <si>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</si>
  <si>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</si>
  <si>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Service &amp; Quality Calendar- 2019</t>
  </si>
  <si>
    <t>Statuatory Holiday</t>
  </si>
  <si>
    <t xml:space="preserve">Julien Dates / Dates de Julien </t>
  </si>
  <si>
    <t>© Canada Post Corporation   /  Société canadienne des postes</t>
  </si>
  <si>
    <t>Last Updated / Dernière modification: (2018-10-01)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</si>
</sst>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35" x14ac:knownFonts="1">
    <font>
      <sz val="10"/>
      <name val="Arial"/>
    </font>
    <font>
      <b/>
      <sz val="22"/>
      <color indexed="9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Tahoma"/>
      <family val="2"/>
    </font>
    <font>
      <sz val="10"/>
      <name val="Arial"/>
      <family val="2"/>
    </font>
    <font>
      <i/>
      <sz val="10"/>
      <name val="Tahoma"/>
      <family val="2"/>
    </font>
    <font>
      <sz val="22"/>
      <name val="Tahoma"/>
      <family val="2"/>
    </font>
    <font>
      <b/>
      <sz val="10"/>
      <color theme="0"/>
      <name val="Arial"/>
      <family val="2"/>
    </font>
    <font>
      <sz val="10"/>
      <name val="Tahoma"/>
      <family val="2"/>
    </font>
    <font>
      <sz val="2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2"/>
      <color theme="0"/>
      <name val="Arial"/>
      <family val="2"/>
    </font>
    <font>
      <sz val="12"/>
      <name val="Arial Black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Tahoma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4.5"/>
      <name val="Arial"/>
      <family val="2"/>
    </font>
    <font>
      <sz val="11"/>
      <color theme="1"/>
      <name val="Tahoma"/>
      <family val="2"/>
    </font>
    <font>
      <sz val="11"/>
      <name val="Arial"/>
      <family val="2"/>
    </font>
    <font>
      <b/>
      <sz val="8"/>
      <name val="Arial"/>
      <family val="2"/>
    </font>
    <font>
      <b/>
      <sz val="14"/>
      <color indexed="9"/>
      <name val="Tahoma"/>
      <family val="2"/>
    </font>
    <font>
      <b/>
      <sz val="10"/>
      <name val="Tahoma"/>
      <family val="2"/>
    </font>
    <font>
      <b/>
      <sz val="10"/>
      <color rgb="FFCC3399"/>
      <name val="Arial"/>
      <family val="2"/>
    </font>
    <font>
      <i/>
      <sz val="7.5"/>
      <color indexed="8"/>
      <name val="Arial"/>
      <family val="2"/>
    </font>
    <font>
      <i/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2E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463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9A4B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 applyProtection="1"/>
    <xf numFmtId="0" fontId="5" fillId="0" borderId="0" xfId="0" applyFont="1" applyBorder="1" applyAlignment="1"/>
    <xf numFmtId="0" fontId="0" fillId="0" borderId="0" xfId="0" applyBorder="1" applyAlignment="1"/>
    <xf numFmtId="0" fontId="0" fillId="3" borderId="0" xfId="0" applyFill="1" applyBorder="1" applyAlignment="1">
      <alignment horizontal="right"/>
    </xf>
    <xf numFmtId="0" fontId="9" fillId="0" borderId="0" xfId="0" applyFont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7" fillId="0" borderId="0" xfId="0" applyFont="1" applyBorder="1"/>
    <xf numFmtId="0" fontId="8" fillId="4" borderId="4" xfId="0" applyFont="1" applyFill="1" applyBorder="1"/>
    <xf numFmtId="0" fontId="11" fillId="0" borderId="0" xfId="0" applyFont="1" applyFill="1" applyBorder="1" applyAlignment="1">
      <alignment horizontal="left"/>
    </xf>
    <xf numFmtId="0" fontId="0" fillId="5" borderId="4" xfId="0" applyFill="1" applyBorder="1" applyAlignment="1">
      <alignment horizontal="right"/>
    </xf>
    <xf numFmtId="0" fontId="7" fillId="0" borderId="5" xfId="0" applyFont="1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12" fillId="2" borderId="0" xfId="0" applyFont="1" applyFill="1"/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centerContinuous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16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6" borderId="0" xfId="0" applyFont="1" applyFill="1" applyBorder="1"/>
    <xf numFmtId="0" fontId="3" fillId="0" borderId="0" xfId="0" applyFont="1" applyBorder="1"/>
    <xf numFmtId="0" fontId="7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/>
    <xf numFmtId="0" fontId="9" fillId="0" borderId="0" xfId="0" applyFont="1" applyFill="1" applyBorder="1"/>
    <xf numFmtId="0" fontId="1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Continuous" vertical="top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0" fillId="0" borderId="3" xfId="0" applyBorder="1"/>
    <xf numFmtId="0" fontId="2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3" xfId="0" applyFill="1" applyBorder="1"/>
    <xf numFmtId="0" fontId="12" fillId="7" borderId="0" xfId="0" applyFont="1" applyFill="1"/>
    <xf numFmtId="0" fontId="9" fillId="7" borderId="0" xfId="0" applyFont="1" applyFill="1" applyBorder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0" fontId="15" fillId="7" borderId="0" xfId="0" applyFont="1" applyFill="1" applyBorder="1" applyAlignment="1">
      <alignment horizontal="left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8" borderId="0" xfId="0" applyFont="1" applyFill="1" applyBorder="1"/>
    <xf numFmtId="0" fontId="3" fillId="8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0" borderId="0" xfId="0" applyFont="1" applyBorder="1" applyAlignment="1">
      <alignment wrapText="1"/>
    </xf>
    <xf numFmtId="16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2" fillId="9" borderId="0" xfId="0" applyFont="1" applyFill="1"/>
    <xf numFmtId="0" fontId="9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9" borderId="0" xfId="0" applyFont="1" applyFill="1" applyAlignment="1">
      <alignment horizontal="center"/>
    </xf>
    <xf numFmtId="0" fontId="10" fillId="9" borderId="0" xfId="0" applyFont="1" applyFill="1" applyBorder="1"/>
    <xf numFmtId="0" fontId="10" fillId="9" borderId="0" xfId="0" applyFont="1" applyFill="1" applyBorder="1" applyAlignment="1">
      <alignment horizontal="right"/>
    </xf>
    <xf numFmtId="0" fontId="15" fillId="9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7" fillId="0" borderId="0" xfId="0" applyFont="1"/>
    <xf numFmtId="0" fontId="8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5" fillId="0" borderId="0" xfId="0" applyFont="1" applyFill="1" applyBorder="1" applyAlignment="1" applyProtection="1"/>
    <xf numFmtId="0" fontId="5" fillId="0" borderId="0" xfId="0" applyFont="1" applyFill="1" applyBorder="1" applyAlignment="1"/>
    <xf numFmtId="0" fontId="24" fillId="0" borderId="0" xfId="0" applyFont="1" applyFill="1" applyBorder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 wrapText="1"/>
    </xf>
    <xf numFmtId="16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/>
    </xf>
    <xf numFmtId="0" fontId="2" fillId="9" borderId="0" xfId="0" applyFont="1" applyFill="1" applyBorder="1" applyAlignment="1">
      <alignment horizontal="left"/>
    </xf>
    <xf numFmtId="0" fontId="27" fillId="0" borderId="0" xfId="0" applyFont="1" applyBorder="1" applyAlignment="1">
      <alignment wrapText="1"/>
    </xf>
    <xf numFmtId="0" fontId="3" fillId="11" borderId="0" xfId="0" applyFont="1" applyFill="1" applyBorder="1" applyAlignment="1">
      <alignment horizontal="center"/>
    </xf>
    <xf numFmtId="0" fontId="10" fillId="13" borderId="0" xfId="0" applyFont="1" applyFill="1" applyBorder="1"/>
    <xf numFmtId="0" fontId="10" fillId="13" borderId="0" xfId="0" applyFont="1" applyFill="1" applyBorder="1" applyAlignment="1">
      <alignment horizontal="right"/>
    </xf>
    <xf numFmtId="0" fontId="12" fillId="13" borderId="0" xfId="0" applyFont="1" applyFill="1"/>
    <xf numFmtId="0" fontId="9" fillId="13" borderId="0" xfId="0" applyFont="1" applyFill="1" applyBorder="1"/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/>
    </xf>
    <xf numFmtId="0" fontId="15" fillId="13" borderId="0" xfId="0" applyFont="1" applyFill="1" applyBorder="1" applyAlignment="1">
      <alignment horizontal="left"/>
    </xf>
    <xf numFmtId="16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8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5" borderId="4" xfId="0" applyFill="1" applyBorder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0" fillId="10" borderId="4" xfId="0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0" fontId="4" fillId="16" borderId="0" xfId="0" applyFont="1" applyFill="1"/>
    <xf numFmtId="0" fontId="4" fillId="1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16" borderId="0" xfId="0" applyFont="1" applyFill="1" applyAlignment="1">
      <alignment horizontal="center"/>
    </xf>
    <xf numFmtId="0" fontId="0" fillId="15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29" fillId="0" borderId="0" xfId="0" applyFont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 applyBorder="1"/>
    <xf numFmtId="0" fontId="30" fillId="17" borderId="0" xfId="0" applyFont="1" applyFill="1" applyAlignment="1">
      <alignment horizontal="center"/>
    </xf>
    <xf numFmtId="0" fontId="31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12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2" fillId="0" borderId="1" xfId="0" applyFont="1" applyBorder="1"/>
    <xf numFmtId="0" fontId="4" fillId="19" borderId="0" xfId="0" applyFont="1" applyFill="1"/>
    <xf numFmtId="0" fontId="4" fillId="19" borderId="0" xfId="0" applyFont="1" applyFill="1" applyAlignment="1">
      <alignment horizontal="right"/>
    </xf>
    <xf numFmtId="0" fontId="4" fillId="19" borderId="0" xfId="0" applyFont="1" applyFill="1" applyAlignment="1">
      <alignment horizontal="center"/>
    </xf>
    <xf numFmtId="0" fontId="0" fillId="18" borderId="4" xfId="0" applyFill="1" applyBorder="1" applyAlignment="1">
      <alignment horizontal="right"/>
    </xf>
    <xf numFmtId="0" fontId="32" fillId="18" borderId="4" xfId="0" applyFont="1" applyFill="1" applyBorder="1" applyAlignment="1">
      <alignment horizontal="right"/>
    </xf>
    <xf numFmtId="0" fontId="0" fillId="20" borderId="0" xfId="0" applyFill="1" applyAlignment="1">
      <alignment horizontal="right"/>
    </xf>
    <xf numFmtId="0" fontId="33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Fill="1" applyBorder="1"/>
    <xf numFmtId="0" fontId="7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A4B9"/>
      <color rgb="FF66FFFF"/>
      <color rgb="FF66CCFF"/>
      <color rgb="FF99CCFF"/>
      <color rgb="FF3399FF"/>
      <color rgb="FFCC3399"/>
      <color rgb="FF9999FF"/>
      <color rgb="FF00CC00"/>
      <color rgb="FF97C36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DC25-9A95-4A56-840E-95CBB961047D}">
  <dimension ref="A1:AH56"/>
  <sheetViews>
    <sheetView showGridLines="0" topLeftCell="A6" zoomScaleNormal="100" workbookViewId="0">
      <selection activeCell="AD17" sqref="AD17"/>
    </sheetView>
  </sheetViews>
  <sheetFormatPr defaultRowHeight="15" x14ac:dyDescent="0.25"/>
  <cols>
    <col min="1" max="1" width="1.88671875" style="35" customWidth="1"/>
    <col min="2" max="2" width="4.6640625" style="36" customWidth="1"/>
    <col min="3" max="9" width="4.6640625" style="35" customWidth="1"/>
    <col min="10" max="10" width="4.44140625" style="35" customWidth="1"/>
    <col min="11" max="11" width="4.88671875" style="35" customWidth="1"/>
    <col min="12" max="12" width="4.6640625" style="36" customWidth="1"/>
    <col min="13" max="18" width="4.6640625" style="35" customWidth="1"/>
    <col min="19" max="19" width="5.44140625" style="35" customWidth="1"/>
    <col min="20" max="20" width="5.5546875" style="35" customWidth="1"/>
    <col min="21" max="28" width="4.6640625" style="35" customWidth="1"/>
    <col min="29" max="29" width="5" style="35" bestFit="1" customWidth="1"/>
    <col min="30" max="30" width="31.44140625" customWidth="1"/>
  </cols>
  <sheetData>
    <row r="1" spans="2:34" s="20" customFormat="1" ht="33.75" customHeight="1" x14ac:dyDescent="0.45">
      <c r="B1" s="118" t="s">
        <v>84</v>
      </c>
      <c r="C1" s="119"/>
      <c r="D1" s="120"/>
      <c r="E1" s="120"/>
      <c r="F1" s="120"/>
      <c r="G1" s="120"/>
      <c r="H1" s="120"/>
      <c r="I1" s="120"/>
      <c r="J1" s="120"/>
      <c r="K1" s="121"/>
      <c r="L1" s="120"/>
      <c r="M1" s="120"/>
      <c r="N1" s="120"/>
      <c r="O1" s="120"/>
      <c r="P1" s="120"/>
      <c r="Q1" s="120"/>
      <c r="R1" s="120"/>
      <c r="S1" s="120"/>
      <c r="T1" s="121"/>
      <c r="U1" s="120"/>
      <c r="V1" s="120"/>
      <c r="W1" s="120"/>
      <c r="X1" s="120"/>
      <c r="Y1" s="120"/>
      <c r="Z1" s="120"/>
      <c r="AA1" s="120"/>
      <c r="AB1" s="119"/>
      <c r="AD1" s="114"/>
    </row>
    <row r="2" spans="2:34" s="54" customFormat="1" ht="11.1" customHeight="1" x14ac:dyDescent="0.45">
      <c r="B2" s="55"/>
      <c r="D2" s="56"/>
      <c r="E2" s="56"/>
      <c r="F2" s="56"/>
      <c r="G2" s="56"/>
      <c r="H2" s="56"/>
      <c r="I2" s="56"/>
      <c r="J2" s="56"/>
      <c r="K2" s="57"/>
      <c r="L2" s="56"/>
      <c r="M2" s="56"/>
      <c r="N2" s="56"/>
      <c r="O2" s="56"/>
      <c r="P2" s="56"/>
      <c r="Q2" s="56"/>
      <c r="R2" s="56"/>
      <c r="S2" s="56"/>
      <c r="T2" s="57"/>
      <c r="U2" s="56"/>
      <c r="V2" s="56"/>
      <c r="W2" s="56"/>
      <c r="X2" s="56"/>
      <c r="Y2" s="56"/>
      <c r="Z2" s="56"/>
      <c r="AA2" s="56"/>
    </row>
    <row r="3" spans="2:34" s="54" customFormat="1" ht="20.100000000000001" customHeight="1" x14ac:dyDescent="0.45">
      <c r="B3" s="77"/>
      <c r="C3" s="51" t="s">
        <v>67</v>
      </c>
      <c r="D3" s="56"/>
      <c r="E3" s="56"/>
      <c r="F3" s="56"/>
      <c r="G3" s="29"/>
      <c r="H3" s="51" t="s">
        <v>34</v>
      </c>
      <c r="I3" s="56"/>
      <c r="J3" s="56"/>
      <c r="K3" s="57"/>
      <c r="L3" s="56"/>
      <c r="M3" s="6"/>
      <c r="N3" s="51"/>
      <c r="O3" s="56"/>
      <c r="P3" s="56"/>
      <c r="Q3" s="56"/>
      <c r="R3" s="56"/>
      <c r="S3" s="56"/>
      <c r="T3" s="57"/>
      <c r="U3" s="56"/>
      <c r="V3" s="56"/>
      <c r="W3" s="56"/>
      <c r="X3" s="56"/>
      <c r="Y3" s="56"/>
      <c r="Z3" s="56"/>
      <c r="AA3" s="56"/>
    </row>
    <row r="4" spans="2:34" s="54" customFormat="1" ht="5.0999999999999996" customHeight="1" x14ac:dyDescent="0.45">
      <c r="B4" s="102"/>
      <c r="C4" s="51"/>
      <c r="D4" s="56"/>
      <c r="E4" s="56"/>
      <c r="F4" s="56"/>
      <c r="G4" s="19"/>
      <c r="H4" s="51"/>
      <c r="I4" s="56"/>
      <c r="J4" s="56"/>
      <c r="K4" s="57"/>
      <c r="L4" s="56"/>
      <c r="M4" s="6"/>
      <c r="N4" s="51"/>
      <c r="O4" s="56"/>
      <c r="P4" s="56"/>
      <c r="Q4" s="56"/>
      <c r="R4" s="56"/>
      <c r="S4" s="56"/>
      <c r="T4" s="57"/>
      <c r="U4" s="56"/>
      <c r="V4" s="56"/>
      <c r="W4" s="56"/>
      <c r="X4" s="56"/>
      <c r="Y4" s="56"/>
      <c r="Z4" s="56"/>
      <c r="AA4" s="56"/>
    </row>
    <row r="5" spans="2:34" s="8" customFormat="1" ht="20.100000000000001" customHeight="1" x14ac:dyDescent="0.25">
      <c r="B5" s="6"/>
      <c r="C5" s="51"/>
      <c r="E5" s="26"/>
      <c r="F5" s="26"/>
      <c r="G5" s="26"/>
      <c r="I5" s="26"/>
      <c r="L5" s="6"/>
      <c r="Q5" s="26"/>
      <c r="R5" s="26"/>
      <c r="S5" s="26"/>
      <c r="W5" s="30"/>
      <c r="X5" s="30"/>
      <c r="AA5" s="6"/>
      <c r="AB5" s="6"/>
      <c r="AD5" s="107"/>
    </row>
    <row r="6" spans="2:34" s="8" customFormat="1" ht="12" customHeight="1" x14ac:dyDescent="0.25">
      <c r="B6" s="3"/>
      <c r="C6" s="9"/>
      <c r="D6" s="51"/>
      <c r="E6" s="26"/>
      <c r="F6" s="26"/>
      <c r="G6" s="26"/>
      <c r="H6" s="26"/>
      <c r="I6" s="26"/>
      <c r="J6" s="51"/>
      <c r="K6" s="26"/>
      <c r="L6" s="6"/>
      <c r="M6" s="26"/>
      <c r="N6" s="26"/>
      <c r="O6" s="6"/>
      <c r="P6" s="51"/>
      <c r="Q6" s="26"/>
      <c r="R6" s="26"/>
      <c r="S6" s="26"/>
      <c r="W6" s="30"/>
      <c r="X6" s="30"/>
      <c r="Y6" s="6"/>
      <c r="Z6" s="30"/>
      <c r="AA6" s="6"/>
      <c r="AB6" s="6"/>
    </row>
    <row r="7" spans="2:34" s="5" customFormat="1" ht="15.6" customHeight="1" x14ac:dyDescent="0.3">
      <c r="B7" s="4" t="s">
        <v>85</v>
      </c>
      <c r="C7" s="64"/>
      <c r="D7" s="2"/>
      <c r="E7" s="2"/>
      <c r="F7" s="2"/>
      <c r="G7" s="2"/>
      <c r="H7" s="2"/>
      <c r="I7" s="1" t="s">
        <v>31</v>
      </c>
      <c r="J7" s="12"/>
      <c r="L7" s="4" t="s">
        <v>86</v>
      </c>
      <c r="M7" s="2"/>
      <c r="N7" s="2"/>
      <c r="O7" s="2"/>
      <c r="P7" s="2"/>
      <c r="Q7" s="2"/>
      <c r="R7" s="2"/>
      <c r="S7" s="1" t="s">
        <v>32</v>
      </c>
      <c r="U7" s="4" t="s">
        <v>87</v>
      </c>
      <c r="V7" s="2"/>
      <c r="W7" s="2"/>
      <c r="X7" s="2"/>
      <c r="Y7" s="2"/>
      <c r="Z7" s="2"/>
      <c r="AA7" s="2"/>
      <c r="AB7" s="1" t="s">
        <v>33</v>
      </c>
    </row>
    <row r="8" spans="2:34" x14ac:dyDescent="0.25">
      <c r="B8" s="116" t="s">
        <v>0</v>
      </c>
      <c r="C8" s="117" t="s">
        <v>1</v>
      </c>
      <c r="D8" s="117" t="s">
        <v>2</v>
      </c>
      <c r="E8" s="117" t="s">
        <v>3</v>
      </c>
      <c r="F8" s="117" t="s">
        <v>4</v>
      </c>
      <c r="G8" s="117" t="s">
        <v>5</v>
      </c>
      <c r="H8" s="117" t="s">
        <v>6</v>
      </c>
      <c r="I8" s="117" t="s">
        <v>7</v>
      </c>
      <c r="J8" s="53"/>
      <c r="K8" s="53"/>
      <c r="L8" s="116" t="s">
        <v>0</v>
      </c>
      <c r="M8" s="117" t="s">
        <v>1</v>
      </c>
      <c r="N8" s="117" t="s">
        <v>2</v>
      </c>
      <c r="O8" s="117" t="s">
        <v>3</v>
      </c>
      <c r="P8" s="117" t="s">
        <v>4</v>
      </c>
      <c r="Q8" s="117" t="s">
        <v>5</v>
      </c>
      <c r="R8" s="117" t="s">
        <v>6</v>
      </c>
      <c r="S8" s="117" t="s">
        <v>7</v>
      </c>
      <c r="T8" s="53"/>
      <c r="U8" s="116" t="s">
        <v>0</v>
      </c>
      <c r="V8" s="117" t="s">
        <v>1</v>
      </c>
      <c r="W8" s="117" t="s">
        <v>2</v>
      </c>
      <c r="X8" s="117" t="s">
        <v>3</v>
      </c>
      <c r="Y8" s="117" t="s">
        <v>4</v>
      </c>
      <c r="Z8" s="117" t="s">
        <v>5</v>
      </c>
      <c r="AA8" s="117" t="s">
        <v>6</v>
      </c>
      <c r="AB8" s="117" t="s">
        <v>7</v>
      </c>
    </row>
    <row r="9" spans="2:34" ht="15.6" x14ac:dyDescent="0.3">
      <c r="B9" s="122">
        <v>1</v>
      </c>
      <c r="C9" s="59"/>
      <c r="D9" s="78">
        <v>1</v>
      </c>
      <c r="E9" s="59">
        <v>2</v>
      </c>
      <c r="F9" s="59">
        <v>3</v>
      </c>
      <c r="G9" s="59">
        <v>4</v>
      </c>
      <c r="H9" s="59">
        <v>5</v>
      </c>
      <c r="I9" s="59">
        <v>6</v>
      </c>
      <c r="J9" s="53"/>
      <c r="K9" s="53"/>
      <c r="L9" s="122">
        <v>5</v>
      </c>
      <c r="M9" s="59">
        <v>28</v>
      </c>
      <c r="N9" s="59">
        <v>29</v>
      </c>
      <c r="O9" s="59">
        <v>30</v>
      </c>
      <c r="P9" s="59">
        <v>31</v>
      </c>
      <c r="Q9" s="59">
        <v>1</v>
      </c>
      <c r="R9" s="59">
        <v>2</v>
      </c>
      <c r="S9" s="59">
        <v>3</v>
      </c>
      <c r="T9" s="53"/>
      <c r="U9" s="122">
        <v>9</v>
      </c>
      <c r="V9" s="59">
        <v>25</v>
      </c>
      <c r="W9" s="59">
        <v>26</v>
      </c>
      <c r="X9" s="59">
        <v>27</v>
      </c>
      <c r="Y9" s="59">
        <v>28</v>
      </c>
      <c r="Z9" s="59">
        <v>29</v>
      </c>
      <c r="AA9" s="59">
        <v>1</v>
      </c>
      <c r="AB9" s="59">
        <v>2</v>
      </c>
    </row>
    <row r="10" spans="2:34" ht="15.6" x14ac:dyDescent="0.3">
      <c r="B10" s="122">
        <v>2</v>
      </c>
      <c r="C10" s="59">
        <v>7</v>
      </c>
      <c r="D10" s="87">
        <v>8</v>
      </c>
      <c r="E10" s="59">
        <v>9</v>
      </c>
      <c r="F10" s="59">
        <v>10</v>
      </c>
      <c r="G10" s="59">
        <v>11</v>
      </c>
      <c r="H10" s="59">
        <v>12</v>
      </c>
      <c r="I10" s="59">
        <v>13</v>
      </c>
      <c r="J10" s="53"/>
      <c r="K10" s="53"/>
      <c r="L10" s="122">
        <v>6</v>
      </c>
      <c r="M10" s="59">
        <v>4</v>
      </c>
      <c r="N10" s="59">
        <v>5</v>
      </c>
      <c r="O10" s="59">
        <v>6</v>
      </c>
      <c r="P10" s="59">
        <v>7</v>
      </c>
      <c r="Q10" s="59">
        <v>8</v>
      </c>
      <c r="R10" s="59">
        <v>9</v>
      </c>
      <c r="S10" s="59">
        <v>10</v>
      </c>
      <c r="T10" s="53"/>
      <c r="U10" s="122">
        <v>10</v>
      </c>
      <c r="V10" s="59">
        <v>3</v>
      </c>
      <c r="W10" s="59">
        <v>4</v>
      </c>
      <c r="X10" s="59">
        <v>5</v>
      </c>
      <c r="Y10" s="59">
        <v>6</v>
      </c>
      <c r="Z10" s="59">
        <v>7</v>
      </c>
      <c r="AA10" s="59">
        <v>8</v>
      </c>
      <c r="AB10" s="59">
        <v>9</v>
      </c>
      <c r="AC10" s="80"/>
    </row>
    <row r="11" spans="2:34" ht="15.6" x14ac:dyDescent="0.3">
      <c r="B11" s="122">
        <v>3</v>
      </c>
      <c r="C11" s="59">
        <v>14</v>
      </c>
      <c r="D11" s="59">
        <v>15</v>
      </c>
      <c r="E11" s="59">
        <v>16</v>
      </c>
      <c r="F11" s="59">
        <v>17</v>
      </c>
      <c r="G11" s="59">
        <v>18</v>
      </c>
      <c r="H11" s="59">
        <v>19</v>
      </c>
      <c r="I11" s="59">
        <v>20</v>
      </c>
      <c r="J11" s="53"/>
      <c r="K11" s="53"/>
      <c r="L11" s="122">
        <v>7</v>
      </c>
      <c r="M11" s="59">
        <v>11</v>
      </c>
      <c r="N11" s="59">
        <v>12</v>
      </c>
      <c r="O11" s="59">
        <v>13</v>
      </c>
      <c r="P11" s="59">
        <v>14</v>
      </c>
      <c r="Q11" s="59">
        <v>15</v>
      </c>
      <c r="R11" s="59">
        <v>16</v>
      </c>
      <c r="S11" s="59">
        <v>17</v>
      </c>
      <c r="T11" s="53"/>
      <c r="U11" s="122">
        <v>11</v>
      </c>
      <c r="V11" s="59">
        <v>10</v>
      </c>
      <c r="W11" s="59">
        <v>11</v>
      </c>
      <c r="X11" s="59">
        <v>12</v>
      </c>
      <c r="Y11" s="59">
        <v>13</v>
      </c>
      <c r="Z11" s="59">
        <v>14</v>
      </c>
      <c r="AA11" s="59">
        <v>15</v>
      </c>
      <c r="AB11" s="59">
        <v>16</v>
      </c>
      <c r="AC11" s="80"/>
      <c r="AD11" s="101" t="s">
        <v>8</v>
      </c>
    </row>
    <row r="12" spans="2:34" ht="15.6" x14ac:dyDescent="0.3">
      <c r="B12" s="122">
        <v>4</v>
      </c>
      <c r="C12" s="59">
        <v>21</v>
      </c>
      <c r="D12" s="59">
        <v>22</v>
      </c>
      <c r="E12" s="59">
        <v>23</v>
      </c>
      <c r="F12" s="59">
        <v>24</v>
      </c>
      <c r="G12" s="59">
        <v>25</v>
      </c>
      <c r="H12" s="59">
        <v>26</v>
      </c>
      <c r="I12" s="59">
        <v>27</v>
      </c>
      <c r="J12" s="53"/>
      <c r="K12" s="53"/>
      <c r="L12" s="122">
        <v>8</v>
      </c>
      <c r="M12" s="59">
        <v>18</v>
      </c>
      <c r="N12" s="59">
        <v>19</v>
      </c>
      <c r="O12" s="59">
        <v>20</v>
      </c>
      <c r="P12" s="59">
        <v>21</v>
      </c>
      <c r="Q12" s="59">
        <v>22</v>
      </c>
      <c r="R12" s="59">
        <v>23</v>
      </c>
      <c r="S12" s="59">
        <v>24</v>
      </c>
      <c r="T12" s="53"/>
      <c r="U12" s="122">
        <v>12</v>
      </c>
      <c r="V12" s="59">
        <v>17</v>
      </c>
      <c r="W12" s="59">
        <v>18</v>
      </c>
      <c r="X12" s="59">
        <v>19</v>
      </c>
      <c r="Y12" s="59">
        <v>20</v>
      </c>
      <c r="Z12" s="59">
        <v>21</v>
      </c>
      <c r="AA12" s="59">
        <v>22</v>
      </c>
      <c r="AB12" s="59">
        <v>23</v>
      </c>
      <c r="AC12" s="80"/>
    </row>
    <row r="13" spans="2:34" ht="15.6" x14ac:dyDescent="0.3">
      <c r="B13" s="97"/>
      <c r="C13" s="59"/>
      <c r="D13" s="59"/>
      <c r="E13" s="59"/>
      <c r="F13" s="59"/>
      <c r="G13" s="59"/>
      <c r="H13" s="59"/>
      <c r="I13" s="59"/>
      <c r="J13" s="53"/>
      <c r="K13" s="53"/>
      <c r="L13" s="58"/>
      <c r="M13" s="59"/>
      <c r="N13" s="59"/>
      <c r="O13" s="59"/>
      <c r="P13" s="59"/>
      <c r="Q13" s="59"/>
      <c r="R13" s="59"/>
      <c r="S13" s="59"/>
      <c r="T13" s="53"/>
      <c r="U13" s="122">
        <v>13</v>
      </c>
      <c r="V13" s="59">
        <v>24</v>
      </c>
      <c r="W13" s="59">
        <v>25</v>
      </c>
      <c r="X13" s="59">
        <v>26</v>
      </c>
      <c r="Y13" s="59">
        <v>27</v>
      </c>
      <c r="Z13" s="59">
        <v>28</v>
      </c>
      <c r="AA13" s="78">
        <v>29</v>
      </c>
      <c r="AB13" s="59">
        <v>30</v>
      </c>
      <c r="AC13" s="81"/>
    </row>
    <row r="14" spans="2:34" ht="21" x14ac:dyDescent="0.25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53"/>
      <c r="V14" s="61"/>
      <c r="W14" s="61"/>
      <c r="X14" s="61"/>
      <c r="Y14" s="61"/>
      <c r="Z14" s="61"/>
      <c r="AA14" s="61"/>
      <c r="AB14" s="61"/>
      <c r="AD14" s="101" t="s">
        <v>8</v>
      </c>
    </row>
    <row r="15" spans="2:34" s="5" customFormat="1" ht="15.6" x14ac:dyDescent="0.3">
      <c r="B15" s="65" t="s">
        <v>88</v>
      </c>
      <c r="C15" s="66"/>
      <c r="D15" s="66"/>
      <c r="E15" s="66"/>
      <c r="F15" s="66"/>
      <c r="G15" s="66"/>
      <c r="H15" s="66"/>
      <c r="I15" s="67" t="s">
        <v>18</v>
      </c>
      <c r="J15" s="3"/>
      <c r="K15" s="33"/>
      <c r="L15" s="65" t="s">
        <v>89</v>
      </c>
      <c r="M15" s="66"/>
      <c r="N15" s="66"/>
      <c r="O15" s="66"/>
      <c r="P15" s="66"/>
      <c r="Q15" s="66"/>
      <c r="R15" s="68"/>
      <c r="S15" s="67" t="s">
        <v>19</v>
      </c>
      <c r="T15" s="33"/>
      <c r="U15" s="65" t="s">
        <v>90</v>
      </c>
      <c r="V15" s="66"/>
      <c r="W15" s="66"/>
      <c r="X15" s="66"/>
      <c r="Y15" s="66"/>
      <c r="Z15" s="66"/>
      <c r="AA15" s="68"/>
      <c r="AB15" s="67" t="s">
        <v>20</v>
      </c>
      <c r="AD15" s="24" t="s">
        <v>8</v>
      </c>
      <c r="AE15" s="18"/>
      <c r="AF15" s="18"/>
      <c r="AG15" s="18"/>
      <c r="AH15" s="18"/>
    </row>
    <row r="16" spans="2:34" x14ac:dyDescent="0.25">
      <c r="B16" s="116" t="s">
        <v>0</v>
      </c>
      <c r="C16" s="117" t="s">
        <v>1</v>
      </c>
      <c r="D16" s="117" t="s">
        <v>2</v>
      </c>
      <c r="E16" s="117" t="s">
        <v>3</v>
      </c>
      <c r="F16" s="117" t="s">
        <v>4</v>
      </c>
      <c r="G16" s="117" t="s">
        <v>5</v>
      </c>
      <c r="H16" s="117" t="s">
        <v>6</v>
      </c>
      <c r="I16" s="117" t="s">
        <v>7</v>
      </c>
      <c r="J16" s="58"/>
      <c r="K16" s="58"/>
      <c r="L16" s="116" t="s">
        <v>0</v>
      </c>
      <c r="M16" s="117" t="s">
        <v>1</v>
      </c>
      <c r="N16" s="117" t="s">
        <v>2</v>
      </c>
      <c r="O16" s="117" t="s">
        <v>3</v>
      </c>
      <c r="P16" s="117" t="s">
        <v>4</v>
      </c>
      <c r="Q16" s="117" t="s">
        <v>5</v>
      </c>
      <c r="R16" s="117" t="s">
        <v>6</v>
      </c>
      <c r="S16" s="117" t="s">
        <v>7</v>
      </c>
      <c r="T16" s="53"/>
      <c r="U16" s="116" t="s">
        <v>0</v>
      </c>
      <c r="V16" s="117" t="s">
        <v>1</v>
      </c>
      <c r="W16" s="117" t="s">
        <v>2</v>
      </c>
      <c r="X16" s="117" t="s">
        <v>3</v>
      </c>
      <c r="Y16" s="117" t="s">
        <v>4</v>
      </c>
      <c r="Z16" s="117" t="s">
        <v>5</v>
      </c>
      <c r="AA16" s="117" t="s">
        <v>6</v>
      </c>
      <c r="AB16" s="117" t="s">
        <v>7</v>
      </c>
      <c r="AE16" s="76" t="s">
        <v>8</v>
      </c>
    </row>
    <row r="17" spans="2:33" ht="15.6" x14ac:dyDescent="0.3">
      <c r="B17" s="122">
        <v>14</v>
      </c>
      <c r="C17" s="59">
        <v>31</v>
      </c>
      <c r="D17" s="78">
        <v>1</v>
      </c>
      <c r="E17" s="59">
        <v>2</v>
      </c>
      <c r="F17" s="59">
        <v>3</v>
      </c>
      <c r="G17" s="59">
        <v>4</v>
      </c>
      <c r="H17" s="59">
        <v>5</v>
      </c>
      <c r="I17" s="59">
        <v>6</v>
      </c>
      <c r="J17" s="82"/>
      <c r="K17" s="53"/>
      <c r="L17" s="122">
        <v>18</v>
      </c>
      <c r="M17" s="59">
        <v>28</v>
      </c>
      <c r="N17" s="59">
        <v>29</v>
      </c>
      <c r="O17" s="59">
        <v>30</v>
      </c>
      <c r="P17" s="59">
        <v>1</v>
      </c>
      <c r="Q17" s="59">
        <v>2</v>
      </c>
      <c r="R17" s="59">
        <v>3</v>
      </c>
      <c r="S17" s="59">
        <v>4</v>
      </c>
      <c r="T17" s="53"/>
      <c r="U17" s="122">
        <v>22</v>
      </c>
      <c r="V17" s="59">
        <v>26</v>
      </c>
      <c r="W17" s="59">
        <v>27</v>
      </c>
      <c r="X17" s="59">
        <v>28</v>
      </c>
      <c r="Y17" s="59">
        <v>29</v>
      </c>
      <c r="Z17" s="59">
        <v>30</v>
      </c>
      <c r="AA17" s="59">
        <v>31</v>
      </c>
      <c r="AB17" s="59">
        <v>1</v>
      </c>
      <c r="AD17" s="101" t="s">
        <v>8</v>
      </c>
    </row>
    <row r="18" spans="2:33" ht="15.6" x14ac:dyDescent="0.3">
      <c r="B18" s="122">
        <v>15</v>
      </c>
      <c r="C18" s="59">
        <v>7</v>
      </c>
      <c r="D18" s="59">
        <v>8</v>
      </c>
      <c r="E18" s="59">
        <v>9</v>
      </c>
      <c r="F18" s="59">
        <v>10</v>
      </c>
      <c r="G18" s="59">
        <v>11</v>
      </c>
      <c r="H18" s="87">
        <v>12</v>
      </c>
      <c r="I18" s="59">
        <v>13</v>
      </c>
      <c r="J18" s="82"/>
      <c r="K18" s="60"/>
      <c r="L18" s="122">
        <v>19</v>
      </c>
      <c r="M18" s="59">
        <v>5</v>
      </c>
      <c r="N18" s="59">
        <v>6</v>
      </c>
      <c r="O18" s="59">
        <v>7</v>
      </c>
      <c r="P18" s="59">
        <v>8</v>
      </c>
      <c r="Q18" s="59">
        <v>9</v>
      </c>
      <c r="R18" s="59">
        <v>10</v>
      </c>
      <c r="S18" s="59">
        <v>11</v>
      </c>
      <c r="T18" s="53"/>
      <c r="U18" s="122">
        <v>23</v>
      </c>
      <c r="V18" s="59">
        <v>2</v>
      </c>
      <c r="W18" s="59">
        <v>3</v>
      </c>
      <c r="X18" s="59">
        <v>4</v>
      </c>
      <c r="Y18" s="59">
        <v>5</v>
      </c>
      <c r="Z18" s="59">
        <v>6</v>
      </c>
      <c r="AA18" s="59">
        <v>7</v>
      </c>
      <c r="AB18" s="59">
        <v>8</v>
      </c>
    </row>
    <row r="19" spans="2:33" ht="15.6" x14ac:dyDescent="0.3">
      <c r="B19" s="122">
        <v>16</v>
      </c>
      <c r="C19" s="59">
        <v>14</v>
      </c>
      <c r="D19" s="87">
        <v>15</v>
      </c>
      <c r="E19" s="59">
        <v>16</v>
      </c>
      <c r="F19" s="59">
        <v>17</v>
      </c>
      <c r="G19" s="59">
        <v>18</v>
      </c>
      <c r="H19" s="59">
        <v>19</v>
      </c>
      <c r="I19" s="59">
        <v>20</v>
      </c>
      <c r="J19" s="83"/>
      <c r="K19" s="60"/>
      <c r="L19" s="122">
        <v>20</v>
      </c>
      <c r="M19" s="59">
        <v>12</v>
      </c>
      <c r="N19" s="59">
        <v>13</v>
      </c>
      <c r="O19" s="59">
        <v>14</v>
      </c>
      <c r="P19" s="59">
        <v>15</v>
      </c>
      <c r="Q19" s="59">
        <v>16</v>
      </c>
      <c r="R19" s="59">
        <v>17</v>
      </c>
      <c r="S19" s="59">
        <v>18</v>
      </c>
      <c r="T19" s="62"/>
      <c r="U19" s="122">
        <v>24</v>
      </c>
      <c r="V19" s="59">
        <v>9</v>
      </c>
      <c r="W19" s="59">
        <v>10</v>
      </c>
      <c r="X19" s="59">
        <v>11</v>
      </c>
      <c r="Y19" s="59">
        <v>12</v>
      </c>
      <c r="Z19" s="59">
        <v>13</v>
      </c>
      <c r="AA19" s="87">
        <v>14</v>
      </c>
      <c r="AB19" s="59">
        <v>15</v>
      </c>
    </row>
    <row r="20" spans="2:33" ht="15.6" x14ac:dyDescent="0.3">
      <c r="B20" s="122">
        <v>17</v>
      </c>
      <c r="C20" s="59">
        <v>21</v>
      </c>
      <c r="D20" s="59">
        <v>22</v>
      </c>
      <c r="E20" s="59">
        <v>23</v>
      </c>
      <c r="F20" s="59">
        <v>24</v>
      </c>
      <c r="G20" s="59">
        <v>25</v>
      </c>
      <c r="H20" s="59">
        <v>26</v>
      </c>
      <c r="I20" s="59">
        <v>27</v>
      </c>
      <c r="J20" s="83"/>
      <c r="K20" s="60"/>
      <c r="L20" s="122">
        <v>21</v>
      </c>
      <c r="M20" s="59">
        <v>19</v>
      </c>
      <c r="N20" s="115">
        <v>20</v>
      </c>
      <c r="O20" s="59">
        <v>21</v>
      </c>
      <c r="P20" s="59">
        <v>22</v>
      </c>
      <c r="Q20" s="59">
        <v>23</v>
      </c>
      <c r="R20" s="59">
        <v>24</v>
      </c>
      <c r="S20" s="59">
        <v>25</v>
      </c>
      <c r="T20" s="62"/>
      <c r="U20" s="122">
        <v>25</v>
      </c>
      <c r="V20" s="59">
        <v>16</v>
      </c>
      <c r="W20" s="59">
        <v>17</v>
      </c>
      <c r="X20" s="59">
        <v>18</v>
      </c>
      <c r="Y20" s="59">
        <v>19</v>
      </c>
      <c r="Z20" s="59">
        <v>20</v>
      </c>
      <c r="AA20" s="87">
        <v>21</v>
      </c>
      <c r="AB20" s="59">
        <v>22</v>
      </c>
      <c r="AC20" s="38"/>
    </row>
    <row r="21" spans="2:33" ht="15" customHeight="1" x14ac:dyDescent="0.45">
      <c r="B21" s="58"/>
      <c r="C21" s="53"/>
      <c r="D21" s="63"/>
      <c r="E21" s="63"/>
      <c r="F21" s="63"/>
      <c r="G21" s="63"/>
      <c r="H21" s="63"/>
      <c r="I21" s="53"/>
      <c r="J21" s="53"/>
      <c r="K21" s="53"/>
      <c r="L21" s="58"/>
      <c r="M21" s="63"/>
      <c r="N21" s="63"/>
      <c r="O21" s="63"/>
      <c r="P21" s="63"/>
      <c r="Q21" s="63"/>
      <c r="R21" s="53"/>
      <c r="S21" s="53"/>
      <c r="T21" s="53"/>
      <c r="U21" s="122">
        <v>26</v>
      </c>
      <c r="V21" s="59">
        <v>23</v>
      </c>
      <c r="W21" s="79">
        <v>24</v>
      </c>
      <c r="X21" s="59">
        <v>25</v>
      </c>
      <c r="Y21" s="59">
        <v>26</v>
      </c>
      <c r="Z21" s="59">
        <v>27</v>
      </c>
      <c r="AA21" s="87">
        <v>28</v>
      </c>
      <c r="AB21" s="59">
        <v>29</v>
      </c>
      <c r="AC21" s="38"/>
    </row>
    <row r="22" spans="2:33" ht="21" x14ac:dyDescent="0.25">
      <c r="B22" s="53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spans="2:33" s="5" customFormat="1" ht="15.75" customHeight="1" x14ac:dyDescent="0.3">
      <c r="B23" s="65" t="s">
        <v>91</v>
      </c>
      <c r="C23" s="66"/>
      <c r="D23" s="66"/>
      <c r="E23" s="66"/>
      <c r="F23" s="66"/>
      <c r="G23" s="66"/>
      <c r="H23" s="66"/>
      <c r="I23" s="67" t="s">
        <v>15</v>
      </c>
      <c r="J23" s="3"/>
      <c r="K23" s="33"/>
      <c r="L23" s="65" t="s">
        <v>92</v>
      </c>
      <c r="M23" s="66"/>
      <c r="N23" s="66"/>
      <c r="O23" s="66"/>
      <c r="P23" s="66"/>
      <c r="Q23" s="66"/>
      <c r="R23" s="68"/>
      <c r="S23" s="67" t="s">
        <v>16</v>
      </c>
      <c r="T23" s="33"/>
      <c r="U23" s="65" t="s">
        <v>93</v>
      </c>
      <c r="V23" s="66"/>
      <c r="W23" s="66"/>
      <c r="X23" s="66"/>
      <c r="Y23" s="66"/>
      <c r="Z23" s="66"/>
      <c r="AA23" s="68"/>
      <c r="AB23" s="67" t="s">
        <v>17</v>
      </c>
    </row>
    <row r="24" spans="2:33" ht="15.6" x14ac:dyDescent="0.3">
      <c r="B24" s="116" t="s">
        <v>0</v>
      </c>
      <c r="C24" s="117" t="s">
        <v>1</v>
      </c>
      <c r="D24" s="117" t="s">
        <v>2</v>
      </c>
      <c r="E24" s="117" t="s">
        <v>3</v>
      </c>
      <c r="F24" s="117" t="s">
        <v>4</v>
      </c>
      <c r="G24" s="117" t="s">
        <v>5</v>
      </c>
      <c r="H24" s="117" t="s">
        <v>6</v>
      </c>
      <c r="I24" s="117" t="s">
        <v>7</v>
      </c>
      <c r="J24" s="53"/>
      <c r="K24" s="53"/>
      <c r="L24" s="116" t="s">
        <v>0</v>
      </c>
      <c r="M24" s="117" t="s">
        <v>1</v>
      </c>
      <c r="N24" s="117" t="s">
        <v>2</v>
      </c>
      <c r="O24" s="117" t="s">
        <v>3</v>
      </c>
      <c r="P24" s="117" t="s">
        <v>4</v>
      </c>
      <c r="Q24" s="117" t="s">
        <v>5</v>
      </c>
      <c r="R24" s="117" t="s">
        <v>6</v>
      </c>
      <c r="S24" s="117" t="s">
        <v>7</v>
      </c>
      <c r="T24" s="53"/>
      <c r="U24" s="116" t="s">
        <v>0</v>
      </c>
      <c r="V24" s="117" t="s">
        <v>1</v>
      </c>
      <c r="W24" s="117" t="s">
        <v>2</v>
      </c>
      <c r="X24" s="117" t="s">
        <v>3</v>
      </c>
      <c r="Y24" s="117" t="s">
        <v>4</v>
      </c>
      <c r="Z24" s="117" t="s">
        <v>5</v>
      </c>
      <c r="AA24" s="117" t="s">
        <v>6</v>
      </c>
      <c r="AB24" s="117" t="s">
        <v>7</v>
      </c>
      <c r="AG24" s="39"/>
    </row>
    <row r="25" spans="2:33" ht="15.6" x14ac:dyDescent="0.3">
      <c r="B25" s="122">
        <v>27</v>
      </c>
      <c r="C25" s="59">
        <v>30</v>
      </c>
      <c r="D25" s="78">
        <v>1</v>
      </c>
      <c r="E25" s="59">
        <v>2</v>
      </c>
      <c r="F25" s="59">
        <v>3</v>
      </c>
      <c r="G25" s="59">
        <v>4</v>
      </c>
      <c r="H25" s="59">
        <v>5</v>
      </c>
      <c r="I25" s="59">
        <v>6</v>
      </c>
      <c r="J25" s="62"/>
      <c r="K25" s="53"/>
      <c r="L25" s="122">
        <v>31</v>
      </c>
      <c r="M25" s="59">
        <v>28</v>
      </c>
      <c r="N25" s="59">
        <v>29</v>
      </c>
      <c r="O25" s="59">
        <v>30</v>
      </c>
      <c r="P25" s="59">
        <v>31</v>
      </c>
      <c r="Q25" s="59">
        <v>1</v>
      </c>
      <c r="R25" s="59">
        <v>2</v>
      </c>
      <c r="S25" s="59">
        <v>3</v>
      </c>
      <c r="T25" s="62"/>
      <c r="U25" s="122">
        <v>35</v>
      </c>
      <c r="V25" s="87">
        <v>25</v>
      </c>
      <c r="W25" s="87">
        <v>26</v>
      </c>
      <c r="X25" s="87">
        <v>27</v>
      </c>
      <c r="Y25" s="87">
        <v>28</v>
      </c>
      <c r="Z25" s="87">
        <v>29</v>
      </c>
      <c r="AA25" s="87">
        <v>30</v>
      </c>
      <c r="AB25" s="87">
        <v>31</v>
      </c>
    </row>
    <row r="26" spans="2:33" ht="15.6" x14ac:dyDescent="0.3">
      <c r="B26" s="122">
        <v>28</v>
      </c>
      <c r="C26" s="59">
        <v>7</v>
      </c>
      <c r="D26" s="59">
        <v>8</v>
      </c>
      <c r="E26" s="59">
        <v>9</v>
      </c>
      <c r="F26" s="59">
        <v>10</v>
      </c>
      <c r="G26" s="59">
        <v>11</v>
      </c>
      <c r="H26" s="59">
        <v>12</v>
      </c>
      <c r="I26" s="59">
        <v>13</v>
      </c>
      <c r="J26" s="53"/>
      <c r="K26" s="53"/>
      <c r="L26" s="122">
        <v>32</v>
      </c>
      <c r="M26" s="59">
        <v>4</v>
      </c>
      <c r="N26" s="79">
        <v>5</v>
      </c>
      <c r="O26" s="59">
        <v>6</v>
      </c>
      <c r="P26" s="59">
        <v>7</v>
      </c>
      <c r="Q26" s="59">
        <v>8</v>
      </c>
      <c r="R26" s="59">
        <v>9</v>
      </c>
      <c r="S26" s="59">
        <v>10</v>
      </c>
      <c r="T26" s="53"/>
      <c r="U26" s="122">
        <v>36</v>
      </c>
      <c r="V26" s="87">
        <v>1</v>
      </c>
      <c r="W26" s="78">
        <v>2</v>
      </c>
      <c r="X26" s="87">
        <v>3</v>
      </c>
      <c r="Y26" s="87">
        <v>4</v>
      </c>
      <c r="Z26" s="87">
        <v>5</v>
      </c>
      <c r="AA26" s="87">
        <v>6</v>
      </c>
      <c r="AB26" s="87">
        <v>7</v>
      </c>
      <c r="AC26" s="38"/>
    </row>
    <row r="27" spans="2:33" ht="15.6" x14ac:dyDescent="0.3">
      <c r="B27" s="122">
        <v>29</v>
      </c>
      <c r="C27" s="59">
        <v>14</v>
      </c>
      <c r="D27" s="59">
        <v>15</v>
      </c>
      <c r="E27" s="59">
        <v>16</v>
      </c>
      <c r="F27" s="59">
        <v>17</v>
      </c>
      <c r="G27" s="59">
        <v>18</v>
      </c>
      <c r="H27" s="59">
        <v>19</v>
      </c>
      <c r="I27" s="59">
        <v>20</v>
      </c>
      <c r="J27" s="53"/>
      <c r="K27" s="53"/>
      <c r="L27" s="122">
        <v>33</v>
      </c>
      <c r="M27" s="59">
        <v>11</v>
      </c>
      <c r="N27" s="59">
        <v>12</v>
      </c>
      <c r="O27" s="59">
        <v>13</v>
      </c>
      <c r="P27" s="59">
        <v>14</v>
      </c>
      <c r="Q27" s="59">
        <v>15</v>
      </c>
      <c r="R27" s="59">
        <v>16</v>
      </c>
      <c r="S27" s="59">
        <v>17</v>
      </c>
      <c r="T27" s="53"/>
      <c r="U27" s="122">
        <v>37</v>
      </c>
      <c r="V27" s="87">
        <v>8</v>
      </c>
      <c r="W27" s="87">
        <v>9</v>
      </c>
      <c r="X27" s="87">
        <v>10</v>
      </c>
      <c r="Y27" s="87">
        <v>11</v>
      </c>
      <c r="Z27" s="59">
        <v>12</v>
      </c>
      <c r="AA27" s="87">
        <v>13</v>
      </c>
      <c r="AB27" s="87">
        <v>14</v>
      </c>
      <c r="AC27" s="38"/>
    </row>
    <row r="28" spans="2:33" ht="15.6" x14ac:dyDescent="0.3">
      <c r="B28" s="122">
        <v>30</v>
      </c>
      <c r="C28" s="59">
        <v>21</v>
      </c>
      <c r="D28" s="59">
        <v>22</v>
      </c>
      <c r="E28" s="59">
        <v>23</v>
      </c>
      <c r="F28" s="59">
        <v>24</v>
      </c>
      <c r="G28" s="59">
        <v>25</v>
      </c>
      <c r="H28" s="59">
        <v>26</v>
      </c>
      <c r="I28" s="59">
        <v>27</v>
      </c>
      <c r="J28" s="53"/>
      <c r="K28" s="53"/>
      <c r="L28" s="122">
        <v>34</v>
      </c>
      <c r="M28" s="59">
        <v>18</v>
      </c>
      <c r="N28" s="59">
        <v>19</v>
      </c>
      <c r="O28" s="59">
        <v>20</v>
      </c>
      <c r="P28" s="59">
        <v>21</v>
      </c>
      <c r="Q28" s="59">
        <v>22</v>
      </c>
      <c r="R28" s="59">
        <v>23</v>
      </c>
      <c r="S28" s="59">
        <v>24</v>
      </c>
      <c r="T28" s="53"/>
      <c r="U28" s="122">
        <v>38</v>
      </c>
      <c r="V28" s="87">
        <v>15</v>
      </c>
      <c r="W28" s="87">
        <v>16</v>
      </c>
      <c r="X28" s="87">
        <v>17</v>
      </c>
      <c r="Y28" s="87">
        <v>18</v>
      </c>
      <c r="Z28" s="59">
        <v>19</v>
      </c>
      <c r="AA28" s="87">
        <v>20</v>
      </c>
      <c r="AB28" s="87">
        <v>21</v>
      </c>
    </row>
    <row r="29" spans="2:33" ht="15.6" x14ac:dyDescent="0.3">
      <c r="B29" s="58"/>
      <c r="C29" s="53"/>
      <c r="D29" s="53"/>
      <c r="E29" s="53"/>
      <c r="F29" s="53"/>
      <c r="G29" s="53"/>
      <c r="H29" s="53"/>
      <c r="I29" s="53"/>
      <c r="J29" s="53"/>
      <c r="K29" s="53"/>
      <c r="L29" s="58"/>
      <c r="M29" s="53"/>
      <c r="N29" s="53"/>
      <c r="O29" s="53"/>
      <c r="P29" s="53"/>
      <c r="Q29" s="53"/>
      <c r="R29" s="53"/>
      <c r="S29" s="53"/>
      <c r="T29" s="53"/>
      <c r="U29" s="122">
        <v>39</v>
      </c>
      <c r="V29" s="87">
        <v>22</v>
      </c>
      <c r="W29" s="87">
        <v>23</v>
      </c>
      <c r="X29" s="87">
        <v>24</v>
      </c>
      <c r="Y29" s="87">
        <v>25</v>
      </c>
      <c r="Z29" s="59">
        <v>26</v>
      </c>
      <c r="AA29" s="87">
        <v>27</v>
      </c>
      <c r="AB29" s="87">
        <v>28</v>
      </c>
    </row>
    <row r="30" spans="2:33" ht="21" x14ac:dyDescent="0.25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58"/>
      <c r="V30" s="61"/>
      <c r="W30" s="61"/>
      <c r="X30" s="61"/>
      <c r="Y30" s="61"/>
      <c r="Z30" s="61"/>
      <c r="AA30" s="61"/>
      <c r="AB30" s="61"/>
    </row>
    <row r="31" spans="2:33" s="5" customFormat="1" ht="15.6" x14ac:dyDescent="0.3">
      <c r="B31" s="65" t="s">
        <v>94</v>
      </c>
      <c r="C31" s="66"/>
      <c r="D31" s="66"/>
      <c r="E31" s="66"/>
      <c r="F31" s="66"/>
      <c r="G31" s="66"/>
      <c r="H31" s="66"/>
      <c r="I31" s="67" t="s">
        <v>12</v>
      </c>
      <c r="J31" s="3"/>
      <c r="K31" s="33"/>
      <c r="L31" s="65" t="s">
        <v>95</v>
      </c>
      <c r="M31" s="66"/>
      <c r="N31" s="66"/>
      <c r="O31" s="66"/>
      <c r="P31" s="66"/>
      <c r="Q31" s="66"/>
      <c r="R31" s="68"/>
      <c r="S31" s="67" t="s">
        <v>13</v>
      </c>
      <c r="T31" s="33"/>
      <c r="U31" s="65" t="s">
        <v>96</v>
      </c>
      <c r="V31" s="66"/>
      <c r="W31" s="66"/>
      <c r="X31" s="66"/>
      <c r="Y31" s="66"/>
      <c r="Z31" s="66"/>
      <c r="AA31" s="68"/>
      <c r="AB31" s="67" t="s">
        <v>14</v>
      </c>
    </row>
    <row r="32" spans="2:33" x14ac:dyDescent="0.25">
      <c r="B32" s="116" t="s">
        <v>0</v>
      </c>
      <c r="C32" s="117" t="s">
        <v>1</v>
      </c>
      <c r="D32" s="117" t="s">
        <v>2</v>
      </c>
      <c r="E32" s="117" t="s">
        <v>3</v>
      </c>
      <c r="F32" s="117" t="s">
        <v>4</v>
      </c>
      <c r="G32" s="117" t="s">
        <v>5</v>
      </c>
      <c r="H32" s="117" t="s">
        <v>6</v>
      </c>
      <c r="I32" s="117" t="s">
        <v>7</v>
      </c>
      <c r="J32" s="53"/>
      <c r="K32" s="53"/>
      <c r="L32" s="116" t="s">
        <v>0</v>
      </c>
      <c r="M32" s="117" t="s">
        <v>1</v>
      </c>
      <c r="N32" s="117" t="s">
        <v>2</v>
      </c>
      <c r="O32" s="117" t="s">
        <v>3</v>
      </c>
      <c r="P32" s="117" t="s">
        <v>4</v>
      </c>
      <c r="Q32" s="117" t="s">
        <v>5</v>
      </c>
      <c r="R32" s="117" t="s">
        <v>6</v>
      </c>
      <c r="S32" s="117" t="s">
        <v>7</v>
      </c>
      <c r="T32" s="53"/>
      <c r="U32" s="116" t="s">
        <v>0</v>
      </c>
      <c r="V32" s="117" t="s">
        <v>1</v>
      </c>
      <c r="W32" s="117" t="s">
        <v>2</v>
      </c>
      <c r="X32" s="117" t="s">
        <v>3</v>
      </c>
      <c r="Y32" s="117" t="s">
        <v>4</v>
      </c>
      <c r="Z32" s="117" t="s">
        <v>5</v>
      </c>
      <c r="AA32" s="117" t="s">
        <v>6</v>
      </c>
      <c r="AB32" s="117" t="s">
        <v>7</v>
      </c>
    </row>
    <row r="33" spans="1:34" ht="15.6" x14ac:dyDescent="0.3">
      <c r="B33" s="122">
        <v>40</v>
      </c>
      <c r="C33" s="59">
        <v>29</v>
      </c>
      <c r="D33" s="78">
        <v>30</v>
      </c>
      <c r="E33" s="59">
        <v>1</v>
      </c>
      <c r="F33" s="59">
        <v>2</v>
      </c>
      <c r="G33" s="59">
        <v>3</v>
      </c>
      <c r="H33" s="59">
        <v>4</v>
      </c>
      <c r="I33" s="59">
        <v>5</v>
      </c>
      <c r="J33" s="53"/>
      <c r="K33" s="53"/>
      <c r="L33" s="122">
        <v>44</v>
      </c>
      <c r="M33" s="59">
        <v>27</v>
      </c>
      <c r="N33" s="59">
        <v>28</v>
      </c>
      <c r="O33" s="59">
        <v>29</v>
      </c>
      <c r="P33" s="59">
        <v>30</v>
      </c>
      <c r="Q33" s="59">
        <v>31</v>
      </c>
      <c r="R33" s="59">
        <v>1</v>
      </c>
      <c r="S33" s="59">
        <v>2</v>
      </c>
      <c r="T33" s="53"/>
      <c r="U33" s="122">
        <v>48</v>
      </c>
      <c r="V33" s="87">
        <v>24</v>
      </c>
      <c r="W33" s="87">
        <v>25</v>
      </c>
      <c r="X33" s="87">
        <v>26</v>
      </c>
      <c r="Y33" s="87">
        <v>27</v>
      </c>
      <c r="Z33" s="87">
        <v>28</v>
      </c>
      <c r="AA33" s="87">
        <v>29</v>
      </c>
      <c r="AB33" s="87">
        <v>30</v>
      </c>
    </row>
    <row r="34" spans="1:34" ht="15.6" x14ac:dyDescent="0.3">
      <c r="B34" s="122">
        <v>41</v>
      </c>
      <c r="C34" s="59">
        <v>6</v>
      </c>
      <c r="D34" s="59">
        <v>7</v>
      </c>
      <c r="E34" s="59">
        <v>8</v>
      </c>
      <c r="F34" s="59">
        <v>9</v>
      </c>
      <c r="G34" s="59">
        <v>10</v>
      </c>
      <c r="H34" s="59">
        <v>11</v>
      </c>
      <c r="I34" s="59">
        <v>12</v>
      </c>
      <c r="J34" s="62"/>
      <c r="K34" s="53"/>
      <c r="L34" s="122">
        <v>45</v>
      </c>
      <c r="M34" s="59">
        <v>3</v>
      </c>
      <c r="N34" s="59">
        <v>4</v>
      </c>
      <c r="O34" s="59">
        <v>5</v>
      </c>
      <c r="P34" s="59">
        <v>6</v>
      </c>
      <c r="Q34" s="59">
        <v>7</v>
      </c>
      <c r="R34" s="87">
        <v>8</v>
      </c>
      <c r="S34" s="59">
        <v>9</v>
      </c>
      <c r="T34" s="62"/>
      <c r="U34" s="122">
        <v>49</v>
      </c>
      <c r="V34" s="87">
        <v>1</v>
      </c>
      <c r="W34" s="87">
        <v>2</v>
      </c>
      <c r="X34" s="87">
        <v>3</v>
      </c>
      <c r="Y34" s="87">
        <v>4</v>
      </c>
      <c r="Z34" s="87">
        <v>5</v>
      </c>
      <c r="AA34" s="87">
        <v>6</v>
      </c>
      <c r="AB34" s="87">
        <v>7</v>
      </c>
    </row>
    <row r="35" spans="1:34" ht="15.6" x14ac:dyDescent="0.3">
      <c r="B35" s="122">
        <v>42</v>
      </c>
      <c r="C35" s="59">
        <v>13</v>
      </c>
      <c r="D35" s="78">
        <v>14</v>
      </c>
      <c r="E35" s="59">
        <v>15</v>
      </c>
      <c r="F35" s="59">
        <v>16</v>
      </c>
      <c r="G35" s="59">
        <v>17</v>
      </c>
      <c r="H35" s="59">
        <v>18</v>
      </c>
      <c r="I35" s="59">
        <v>19</v>
      </c>
      <c r="J35" s="62"/>
      <c r="K35" s="53"/>
      <c r="L35" s="122">
        <v>46</v>
      </c>
      <c r="M35" s="59">
        <v>10</v>
      </c>
      <c r="N35" s="78">
        <v>11</v>
      </c>
      <c r="O35" s="59">
        <v>12</v>
      </c>
      <c r="P35" s="59">
        <v>13</v>
      </c>
      <c r="Q35" s="59">
        <v>14</v>
      </c>
      <c r="R35" s="59">
        <v>15</v>
      </c>
      <c r="S35" s="59">
        <v>16</v>
      </c>
      <c r="T35" s="62"/>
      <c r="U35" s="122">
        <v>50</v>
      </c>
      <c r="V35" s="87">
        <v>8</v>
      </c>
      <c r="W35" s="87">
        <v>9</v>
      </c>
      <c r="X35" s="87">
        <v>10</v>
      </c>
      <c r="Y35" s="87">
        <v>11</v>
      </c>
      <c r="Z35" s="59">
        <v>12</v>
      </c>
      <c r="AA35" s="87">
        <v>13</v>
      </c>
      <c r="AB35" s="87">
        <v>14</v>
      </c>
    </row>
    <row r="36" spans="1:34" ht="15.6" x14ac:dyDescent="0.3">
      <c r="B36" s="122">
        <v>43</v>
      </c>
      <c r="C36" s="59">
        <v>20</v>
      </c>
      <c r="D36" s="59">
        <v>21</v>
      </c>
      <c r="E36" s="59">
        <v>22</v>
      </c>
      <c r="F36" s="59">
        <v>23</v>
      </c>
      <c r="G36" s="59">
        <v>24</v>
      </c>
      <c r="H36" s="59">
        <v>25</v>
      </c>
      <c r="I36" s="59">
        <v>26</v>
      </c>
      <c r="J36" s="53"/>
      <c r="K36" s="53"/>
      <c r="L36" s="122">
        <v>47</v>
      </c>
      <c r="M36" s="59">
        <v>17</v>
      </c>
      <c r="N36" s="59">
        <v>18</v>
      </c>
      <c r="O36" s="59">
        <v>19</v>
      </c>
      <c r="P36" s="59">
        <v>20</v>
      </c>
      <c r="Q36" s="129">
        <v>21</v>
      </c>
      <c r="R36" s="59">
        <v>22</v>
      </c>
      <c r="S36" s="59">
        <v>23</v>
      </c>
      <c r="T36" s="53"/>
      <c r="U36" s="122">
        <v>51</v>
      </c>
      <c r="V36" s="87">
        <v>15</v>
      </c>
      <c r="W36" s="87">
        <v>16</v>
      </c>
      <c r="X36" s="87">
        <v>17</v>
      </c>
      <c r="Y36" s="87">
        <v>18</v>
      </c>
      <c r="Z36" s="59">
        <v>19</v>
      </c>
      <c r="AA36" s="59">
        <v>20</v>
      </c>
      <c r="AB36" s="87">
        <v>21</v>
      </c>
    </row>
    <row r="37" spans="1:34" ht="15.6" x14ac:dyDescent="0.3">
      <c r="B37" s="58"/>
      <c r="C37" s="53"/>
      <c r="D37" s="53"/>
      <c r="E37" s="8"/>
      <c r="F37" s="58"/>
      <c r="G37" s="53"/>
      <c r="H37" s="53"/>
      <c r="I37" s="53"/>
      <c r="J37" s="53"/>
      <c r="K37" s="53"/>
      <c r="L37" s="60"/>
      <c r="M37" s="33"/>
      <c r="N37" s="8"/>
      <c r="O37" s="33"/>
      <c r="P37" s="53"/>
      <c r="Q37" s="58"/>
      <c r="R37" s="53"/>
      <c r="S37" s="62"/>
      <c r="T37" s="53"/>
      <c r="U37" s="122">
        <v>52</v>
      </c>
      <c r="V37" s="87">
        <v>22</v>
      </c>
      <c r="W37" s="59">
        <v>23</v>
      </c>
      <c r="X37" s="59">
        <v>24</v>
      </c>
      <c r="Y37" s="78">
        <v>25</v>
      </c>
      <c r="Z37" s="78">
        <v>26</v>
      </c>
      <c r="AA37" s="59">
        <v>27</v>
      </c>
      <c r="AB37" s="87">
        <v>28</v>
      </c>
    </row>
    <row r="38" spans="1:34" s="98" customFormat="1" ht="15.6" x14ac:dyDescent="0.3">
      <c r="B38" s="8"/>
      <c r="C38" s="3"/>
      <c r="D38" s="3"/>
      <c r="E38" s="3"/>
      <c r="F38" s="3"/>
      <c r="G38" s="3"/>
      <c r="H38" s="3"/>
      <c r="I38" s="3"/>
      <c r="J38" s="3"/>
      <c r="K38" s="99"/>
      <c r="L38" s="3"/>
      <c r="M38" s="3"/>
      <c r="N38" s="3"/>
      <c r="O38" s="3"/>
      <c r="P38" s="3"/>
      <c r="Q38" s="53"/>
      <c r="R38" s="53"/>
      <c r="S38" s="53"/>
      <c r="T38" s="53"/>
      <c r="U38" s="122">
        <v>53</v>
      </c>
      <c r="V38" s="53">
        <v>29</v>
      </c>
      <c r="W38" s="53">
        <v>30</v>
      </c>
      <c r="X38" s="53">
        <v>31</v>
      </c>
      <c r="Y38" s="53"/>
      <c r="Z38" s="53"/>
      <c r="AA38" s="53"/>
      <c r="AB38" s="53"/>
      <c r="AD38" s="100"/>
      <c r="AE38" s="100"/>
      <c r="AF38" s="100"/>
      <c r="AG38" s="100"/>
      <c r="AH38" s="100"/>
    </row>
    <row r="39" spans="1:34" ht="17.399999999999999" x14ac:dyDescent="0.3">
      <c r="B39" s="35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40"/>
      <c r="X39" s="40"/>
      <c r="Y39" s="40"/>
      <c r="Z39" s="40"/>
      <c r="AA39" s="40"/>
      <c r="AB39" s="40"/>
    </row>
    <row r="40" spans="1:34" ht="17.399999999999999" x14ac:dyDescent="0.3">
      <c r="A40"/>
      <c r="B40" s="126" t="s">
        <v>36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40"/>
      <c r="W40" s="40"/>
      <c r="X40" s="40"/>
      <c r="Y40" s="40"/>
      <c r="Z40" s="40"/>
      <c r="AA40" s="40"/>
      <c r="AB40"/>
      <c r="AC40"/>
    </row>
    <row r="41" spans="1:34" ht="15.6" x14ac:dyDescent="0.3">
      <c r="A41"/>
      <c r="B41" s="123">
        <v>45292</v>
      </c>
      <c r="C41" s="123"/>
      <c r="D41" s="41" t="s">
        <v>37</v>
      </c>
      <c r="E41" s="42"/>
      <c r="F41" s="42"/>
      <c r="G41" s="42"/>
      <c r="H41" s="44"/>
      <c r="I41" s="88"/>
      <c r="J41" s="88"/>
      <c r="K41" s="88"/>
      <c r="L41" s="42"/>
      <c r="M41" s="42"/>
      <c r="N41" s="44"/>
      <c r="O41" s="42"/>
      <c r="Q41" s="123">
        <f>+B41</f>
        <v>45292</v>
      </c>
      <c r="R41" s="123"/>
      <c r="S41" s="41" t="s">
        <v>38</v>
      </c>
      <c r="T41" s="42"/>
      <c r="U41"/>
      <c r="V41"/>
      <c r="W41"/>
      <c r="X41"/>
      <c r="Y41"/>
      <c r="Z41"/>
      <c r="AA41"/>
      <c r="AB41"/>
      <c r="AC41"/>
    </row>
    <row r="42" spans="1:34" ht="17.399999999999999" x14ac:dyDescent="0.3">
      <c r="A42"/>
      <c r="B42" s="123">
        <v>45380</v>
      </c>
      <c r="C42" s="123"/>
      <c r="D42" s="41" t="s">
        <v>39</v>
      </c>
      <c r="E42" s="42"/>
      <c r="F42" s="42"/>
      <c r="G42" s="42"/>
      <c r="H42" s="44"/>
      <c r="I42" s="88"/>
      <c r="J42" s="88"/>
      <c r="K42" s="88"/>
      <c r="L42" s="42"/>
      <c r="M42" s="42"/>
      <c r="N42" s="44"/>
      <c r="O42" s="42"/>
      <c r="Q42" s="124" t="str">
        <f>DAY(B42)&amp;" Mar"</f>
        <v>29 Mar</v>
      </c>
      <c r="R42" s="124"/>
      <c r="S42" s="41" t="s">
        <v>40</v>
      </c>
      <c r="T42" s="42"/>
      <c r="U42" s="112"/>
      <c r="V42" s="40"/>
      <c r="W42" s="40"/>
      <c r="X42" s="40"/>
      <c r="Y42" s="40"/>
      <c r="Z42" s="40"/>
      <c r="AA42" s="40"/>
      <c r="AB42"/>
      <c r="AC42"/>
    </row>
    <row r="43" spans="1:34" ht="15.6" x14ac:dyDescent="0.3">
      <c r="A43"/>
      <c r="B43" s="123">
        <v>45383</v>
      </c>
      <c r="C43" s="123"/>
      <c r="D43" s="41" t="s">
        <v>41</v>
      </c>
      <c r="E43" s="42"/>
      <c r="F43" s="42"/>
      <c r="G43" s="42"/>
      <c r="H43" s="44"/>
      <c r="I43" s="88"/>
      <c r="J43" s="88"/>
      <c r="K43" s="88"/>
      <c r="L43" s="42"/>
      <c r="M43" s="42"/>
      <c r="N43" s="44"/>
      <c r="O43" s="42"/>
      <c r="Q43" s="124" t="str">
        <f>DAY(B43)&amp;" Avr"</f>
        <v>1 Avr</v>
      </c>
      <c r="R43" s="124"/>
      <c r="S43" s="42" t="s">
        <v>42</v>
      </c>
      <c r="T43" s="42"/>
      <c r="U43" s="42"/>
      <c r="V43" s="42"/>
      <c r="W43" s="43"/>
      <c r="X43" s="42"/>
      <c r="Y43" s="44"/>
      <c r="Z43" s="42"/>
      <c r="AA43" s="44"/>
      <c r="AB43"/>
      <c r="AC43"/>
    </row>
    <row r="44" spans="1:34" ht="17.399999999999999" x14ac:dyDescent="0.3">
      <c r="A44"/>
      <c r="B44" s="123">
        <v>45432</v>
      </c>
      <c r="C44" s="123"/>
      <c r="D44" s="41" t="s">
        <v>43</v>
      </c>
      <c r="E44" s="42"/>
      <c r="F44" s="42"/>
      <c r="G44" s="42"/>
      <c r="H44" s="44"/>
      <c r="I44" s="88"/>
      <c r="J44" s="88"/>
      <c r="K44" s="88"/>
      <c r="L44" s="42"/>
      <c r="M44" s="42"/>
      <c r="N44" s="44"/>
      <c r="O44" s="42"/>
      <c r="Q44" s="124" t="str">
        <f>DAY(B44)&amp;" Mai"</f>
        <v>20 Mai</v>
      </c>
      <c r="R44" s="124"/>
      <c r="S44" s="42" t="s">
        <v>44</v>
      </c>
      <c r="T44" s="42"/>
      <c r="U44" s="112"/>
      <c r="V44" s="112"/>
      <c r="W44" s="112"/>
      <c r="X44" s="112"/>
      <c r="Y44" s="112"/>
      <c r="Z44" s="112"/>
      <c r="AA44" s="112"/>
      <c r="AB44"/>
      <c r="AC44"/>
    </row>
    <row r="45" spans="1:34" ht="15.6" x14ac:dyDescent="0.3">
      <c r="A45"/>
      <c r="B45" s="123">
        <v>45467</v>
      </c>
      <c r="C45" s="123"/>
      <c r="D45" s="41" t="s">
        <v>45</v>
      </c>
      <c r="E45" s="42"/>
      <c r="F45" s="42"/>
      <c r="G45" s="42"/>
      <c r="H45" s="44"/>
      <c r="I45" s="88"/>
      <c r="J45" s="88"/>
      <c r="K45" s="88"/>
      <c r="L45" s="42"/>
      <c r="M45" s="42"/>
      <c r="N45" s="44"/>
      <c r="O45" s="42"/>
      <c r="Q45" s="124" t="str">
        <f>DAY(B45)&amp;" Juin"</f>
        <v>24 Juin</v>
      </c>
      <c r="R45" s="124"/>
      <c r="S45" s="42" t="s">
        <v>46</v>
      </c>
      <c r="T45" s="42"/>
      <c r="U45" s="42"/>
      <c r="V45" s="42"/>
      <c r="W45" s="43"/>
      <c r="X45" s="42"/>
      <c r="Y45" s="44"/>
      <c r="Z45" s="42"/>
      <c r="AA45" s="44"/>
      <c r="AB45"/>
      <c r="AC45"/>
    </row>
    <row r="46" spans="1:34" ht="15.6" x14ac:dyDescent="0.3">
      <c r="A46"/>
      <c r="B46" s="123">
        <v>45474</v>
      </c>
      <c r="C46" s="123"/>
      <c r="D46" s="41" t="s">
        <v>47</v>
      </c>
      <c r="E46" s="42"/>
      <c r="F46" s="42"/>
      <c r="G46" s="42"/>
      <c r="H46" s="44"/>
      <c r="I46" s="44"/>
      <c r="J46" s="88"/>
      <c r="K46" s="88"/>
      <c r="L46" s="42"/>
      <c r="M46" s="42"/>
      <c r="N46" s="44"/>
      <c r="O46" s="42"/>
      <c r="Q46" s="124" t="str">
        <f>DAY(B46)&amp;" Juil"</f>
        <v>1 Juil</v>
      </c>
      <c r="R46" s="124"/>
      <c r="S46" s="42" t="s">
        <v>48</v>
      </c>
      <c r="T46" s="42"/>
      <c r="U46" s="42"/>
      <c r="V46" s="42"/>
      <c r="W46" s="43"/>
      <c r="X46" s="42"/>
      <c r="Y46" s="44"/>
      <c r="Z46" s="42"/>
      <c r="AA46" s="44"/>
      <c r="AB46"/>
      <c r="AC46"/>
    </row>
    <row r="47" spans="1:34" ht="15.6" customHeight="1" x14ac:dyDescent="0.3">
      <c r="A47"/>
      <c r="B47" s="123">
        <v>45509</v>
      </c>
      <c r="C47" s="123"/>
      <c r="D47" s="109" t="s">
        <v>49</v>
      </c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45"/>
      <c r="Q47" s="124" t="str">
        <f>DAY(B47)&amp;" Août"</f>
        <v>5 Août</v>
      </c>
      <c r="R47" s="124"/>
      <c r="S47" s="111" t="s">
        <v>70</v>
      </c>
      <c r="T47" s="111"/>
      <c r="U47" s="42"/>
      <c r="V47" s="42"/>
      <c r="W47" s="43"/>
      <c r="X47" s="42"/>
      <c r="Y47" s="44"/>
      <c r="Z47" s="42"/>
      <c r="AA47" s="44"/>
      <c r="AB47"/>
      <c r="AC47"/>
    </row>
    <row r="48" spans="1:34" ht="15.6" x14ac:dyDescent="0.3">
      <c r="A48"/>
      <c r="B48" s="108"/>
      <c r="C48" s="108"/>
      <c r="D48" s="42" t="s">
        <v>50</v>
      </c>
      <c r="E48" s="42"/>
      <c r="F48" s="42"/>
      <c r="G48" s="42"/>
      <c r="H48" s="44"/>
      <c r="I48" s="44"/>
      <c r="J48" s="88"/>
      <c r="K48" s="88"/>
      <c r="L48" s="42"/>
      <c r="M48" s="42"/>
      <c r="N48" s="44"/>
      <c r="O48" s="42"/>
      <c r="Q48" s="110"/>
      <c r="R48" s="110"/>
      <c r="S48" s="41" t="s">
        <v>51</v>
      </c>
      <c r="T48" s="42"/>
      <c r="U48" s="42"/>
      <c r="V48" s="42"/>
      <c r="W48" s="43"/>
      <c r="X48" s="42"/>
      <c r="Y48" s="42"/>
      <c r="Z48" s="42"/>
      <c r="AA48" s="44"/>
      <c r="AB48"/>
      <c r="AC48"/>
    </row>
    <row r="49" spans="1:29" ht="15.6" x14ac:dyDescent="0.3">
      <c r="A49"/>
      <c r="B49" s="123">
        <v>45523</v>
      </c>
      <c r="C49" s="123"/>
      <c r="D49" s="42" t="s">
        <v>52</v>
      </c>
      <c r="E49" s="42"/>
      <c r="F49" s="42"/>
      <c r="G49" s="42"/>
      <c r="H49" s="44"/>
      <c r="I49" s="88"/>
      <c r="J49" s="88"/>
      <c r="K49" s="88"/>
      <c r="L49" s="42"/>
      <c r="M49" s="42"/>
      <c r="N49" s="44"/>
      <c r="O49" s="42"/>
      <c r="Q49" s="124" t="str">
        <f>DAY(B49)&amp;" Août"</f>
        <v>19 Août</v>
      </c>
      <c r="R49" s="124"/>
      <c r="S49" s="41" t="s">
        <v>53</v>
      </c>
      <c r="T49" s="42"/>
      <c r="U49" s="111"/>
      <c r="V49" s="111"/>
      <c r="W49" s="111"/>
      <c r="X49" s="111"/>
      <c r="Y49" s="111"/>
      <c r="Z49" s="111"/>
      <c r="AA49" s="111"/>
      <c r="AB49"/>
      <c r="AC49"/>
    </row>
    <row r="50" spans="1:29" ht="15.6" x14ac:dyDescent="0.3">
      <c r="A50"/>
      <c r="B50" s="123">
        <v>45537</v>
      </c>
      <c r="C50" s="123"/>
      <c r="D50" s="41" t="s">
        <v>54</v>
      </c>
      <c r="E50" s="42"/>
      <c r="F50" s="42"/>
      <c r="G50" s="42"/>
      <c r="H50" s="44"/>
      <c r="I50" s="88"/>
      <c r="J50" s="88"/>
      <c r="K50" s="88"/>
      <c r="L50" s="42"/>
      <c r="M50" s="42"/>
      <c r="N50" s="44"/>
      <c r="O50" s="42"/>
      <c r="Q50" s="123">
        <f>+B50</f>
        <v>45537</v>
      </c>
      <c r="R50" s="123"/>
      <c r="S50" s="41" t="s">
        <v>55</v>
      </c>
      <c r="T50" s="42"/>
      <c r="U50" s="42"/>
      <c r="V50" s="42"/>
      <c r="W50" s="43"/>
      <c r="X50" s="42"/>
      <c r="Y50" s="42"/>
      <c r="Z50" s="42"/>
      <c r="AA50" s="44"/>
      <c r="AB50"/>
      <c r="AC50"/>
    </row>
    <row r="51" spans="1:29" ht="15.6" x14ac:dyDescent="0.3">
      <c r="A51"/>
      <c r="B51" s="123">
        <v>45565</v>
      </c>
      <c r="C51" s="123"/>
      <c r="D51" s="41" t="s">
        <v>71</v>
      </c>
      <c r="E51" s="42"/>
      <c r="F51" s="42"/>
      <c r="G51" s="42"/>
      <c r="H51" s="44"/>
      <c r="I51" s="88"/>
      <c r="J51" s="88"/>
      <c r="K51" s="88"/>
      <c r="L51" s="42"/>
      <c r="M51" s="42"/>
      <c r="N51" s="44"/>
      <c r="O51" s="42"/>
      <c r="Q51" s="123">
        <f t="shared" ref="Q51" si="0">+B51</f>
        <v>45565</v>
      </c>
      <c r="R51" s="123"/>
      <c r="S51" s="41" t="s">
        <v>57</v>
      </c>
      <c r="T51" s="42"/>
      <c r="U51" s="111"/>
      <c r="V51" s="111"/>
      <c r="W51" s="111"/>
      <c r="X51" s="111"/>
      <c r="Y51" s="44"/>
      <c r="Z51" s="42"/>
      <c r="AA51" s="44"/>
      <c r="AB51"/>
      <c r="AC51"/>
    </row>
    <row r="52" spans="1:29" ht="15.6" x14ac:dyDescent="0.3">
      <c r="A52"/>
      <c r="B52" s="123">
        <v>45579</v>
      </c>
      <c r="C52" s="123"/>
      <c r="D52" s="41" t="s">
        <v>58</v>
      </c>
      <c r="E52" s="42"/>
      <c r="F52" s="42"/>
      <c r="G52" s="42"/>
      <c r="H52" s="44"/>
      <c r="I52" s="88"/>
      <c r="J52" s="88"/>
      <c r="K52" s="88"/>
      <c r="L52" s="42"/>
      <c r="M52" s="42"/>
      <c r="N52" s="44"/>
      <c r="O52" s="42"/>
      <c r="Q52" s="123">
        <f>+B52</f>
        <v>45579</v>
      </c>
      <c r="R52" s="123"/>
      <c r="S52" s="42" t="s">
        <v>59</v>
      </c>
      <c r="T52" s="42"/>
      <c r="U52" s="42"/>
      <c r="V52" s="42"/>
      <c r="W52" s="43"/>
      <c r="X52" s="42"/>
      <c r="Y52" s="44"/>
      <c r="Z52" s="42"/>
      <c r="AA52" s="44"/>
      <c r="AB52"/>
      <c r="AC52"/>
    </row>
    <row r="53" spans="1:29" ht="15.6" x14ac:dyDescent="0.3">
      <c r="A53"/>
      <c r="B53" s="123">
        <v>45607</v>
      </c>
      <c r="C53" s="123"/>
      <c r="D53" s="41" t="s">
        <v>60</v>
      </c>
      <c r="E53" s="42"/>
      <c r="F53" s="42"/>
      <c r="G53" s="42"/>
      <c r="H53" s="44"/>
      <c r="I53" s="88"/>
      <c r="J53" s="88"/>
      <c r="K53" s="88"/>
      <c r="L53" s="42"/>
      <c r="M53" s="42"/>
      <c r="N53" s="44"/>
      <c r="O53" s="42"/>
      <c r="Q53" s="123">
        <f>+B53</f>
        <v>45607</v>
      </c>
      <c r="R53" s="123"/>
      <c r="S53" s="42" t="s">
        <v>61</v>
      </c>
      <c r="T53" s="42"/>
      <c r="U53" s="42"/>
      <c r="V53" s="42"/>
      <c r="W53" s="43"/>
      <c r="X53" s="42"/>
      <c r="Y53" s="44"/>
      <c r="Z53" s="42"/>
      <c r="AA53" s="44"/>
      <c r="AB53"/>
      <c r="AC53"/>
    </row>
    <row r="54" spans="1:29" ht="15.6" x14ac:dyDescent="0.3">
      <c r="A54"/>
      <c r="B54" s="123">
        <v>45651</v>
      </c>
      <c r="C54" s="123"/>
      <c r="D54" s="41" t="s">
        <v>62</v>
      </c>
      <c r="E54" s="42"/>
      <c r="F54" s="42"/>
      <c r="G54" s="42"/>
      <c r="H54" s="44"/>
      <c r="I54" s="88"/>
      <c r="J54" s="88"/>
      <c r="K54" s="88"/>
      <c r="L54" s="42"/>
      <c r="M54" s="42"/>
      <c r="N54" s="44"/>
      <c r="O54" s="42"/>
      <c r="Q54" s="123">
        <f>+B54</f>
        <v>45651</v>
      </c>
      <c r="R54" s="123"/>
      <c r="S54" s="42" t="s">
        <v>63</v>
      </c>
      <c r="T54" s="42"/>
      <c r="U54" s="42"/>
      <c r="V54" s="42"/>
      <c r="W54" s="43"/>
      <c r="X54" s="42"/>
      <c r="Y54" s="44"/>
      <c r="Z54" s="42"/>
      <c r="AA54" s="44"/>
      <c r="AB54"/>
      <c r="AC54"/>
    </row>
    <row r="55" spans="1:29" ht="15.6" x14ac:dyDescent="0.3">
      <c r="A55"/>
      <c r="B55" s="123">
        <v>45652</v>
      </c>
      <c r="C55" s="123"/>
      <c r="D55" s="41" t="s">
        <v>64</v>
      </c>
      <c r="E55" s="42"/>
      <c r="F55" s="42"/>
      <c r="G55" s="42"/>
      <c r="H55" s="44"/>
      <c r="I55" s="89"/>
      <c r="J55" s="88"/>
      <c r="K55" s="88"/>
      <c r="L55" s="42"/>
      <c r="M55" s="42"/>
      <c r="N55" s="44"/>
      <c r="O55" s="42"/>
      <c r="Q55" s="123">
        <f>+B55</f>
        <v>45652</v>
      </c>
      <c r="R55" s="123"/>
      <c r="S55" s="42" t="s">
        <v>65</v>
      </c>
      <c r="T55" s="42"/>
      <c r="U55" s="42"/>
      <c r="V55" s="42"/>
      <c r="W55" s="43"/>
      <c r="X55" s="42"/>
      <c r="Y55" s="44"/>
      <c r="Z55" s="42"/>
      <c r="AA55" s="44"/>
      <c r="AB55"/>
      <c r="AC55"/>
    </row>
    <row r="56" spans="1:29" customFormat="1" ht="13.2" x14ac:dyDescent="0.25"/>
  </sheetData>
  <mergeCells count="31">
    <mergeCell ref="B50:C50"/>
    <mergeCell ref="Q50:R50"/>
    <mergeCell ref="B51:C51"/>
    <mergeCell ref="Q51:R51"/>
    <mergeCell ref="B55:C55"/>
    <mergeCell ref="Q55:R55"/>
    <mergeCell ref="B52:C52"/>
    <mergeCell ref="Q52:R52"/>
    <mergeCell ref="B53:C53"/>
    <mergeCell ref="Q53:R53"/>
    <mergeCell ref="B54:C54"/>
    <mergeCell ref="Q54:R54"/>
    <mergeCell ref="B46:C46"/>
    <mergeCell ref="Q46:R46"/>
    <mergeCell ref="B47:C47"/>
    <mergeCell ref="Q47:R47"/>
    <mergeCell ref="B49:C49"/>
    <mergeCell ref="Q49:R49"/>
    <mergeCell ref="B43:C43"/>
    <mergeCell ref="Q43:R43"/>
    <mergeCell ref="B44:C44"/>
    <mergeCell ref="Q44:R44"/>
    <mergeCell ref="B45:C45"/>
    <mergeCell ref="Q45:R45"/>
    <mergeCell ref="B42:C42"/>
    <mergeCell ref="Q42:R42"/>
    <mergeCell ref="C22:AB22"/>
    <mergeCell ref="C39:V39"/>
    <mergeCell ref="B40:U40"/>
    <mergeCell ref="B41:C41"/>
    <mergeCell ref="Q41:R4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D5C4-EC89-42BA-B41E-66F80F21A7F6}">
  <dimension ref="A1:AH58"/>
  <sheetViews>
    <sheetView showGridLines="0" zoomScaleNormal="100" workbookViewId="0">
      <selection activeCell="B39" sqref="B39:B40"/>
    </sheetView>
  </sheetViews>
  <sheetFormatPr defaultRowHeight="15" x14ac:dyDescent="0.25"/>
  <cols>
    <col min="1" max="1" width="1.88671875" style="35" customWidth="1"/>
    <col min="2" max="2" width="4.6640625" style="36" customWidth="1"/>
    <col min="3" max="9" width="4.6640625" style="35" customWidth="1"/>
    <col min="10" max="10" width="4.44140625" style="35" customWidth="1"/>
    <col min="11" max="11" width="4.88671875" style="35" customWidth="1"/>
    <col min="12" max="12" width="4.6640625" style="36" customWidth="1"/>
    <col min="13" max="18" width="4.6640625" style="35" customWidth="1"/>
    <col min="19" max="19" width="5.44140625" style="35" customWidth="1"/>
    <col min="20" max="20" width="5.5546875" style="35" customWidth="1"/>
    <col min="21" max="28" width="4.6640625" style="35" customWidth="1"/>
    <col min="29" max="29" width="5" style="35" bestFit="1" customWidth="1"/>
    <col min="30" max="30" width="31.44140625" customWidth="1"/>
  </cols>
  <sheetData>
    <row r="1" spans="2:34" s="20" customFormat="1" ht="33.75" customHeight="1" x14ac:dyDescent="0.45">
      <c r="B1" s="90" t="s">
        <v>68</v>
      </c>
      <c r="C1" s="91"/>
      <c r="D1" s="92"/>
      <c r="E1" s="92"/>
      <c r="F1" s="92"/>
      <c r="G1" s="92"/>
      <c r="H1" s="92"/>
      <c r="I1" s="92"/>
      <c r="J1" s="92"/>
      <c r="K1" s="93"/>
      <c r="L1" s="92"/>
      <c r="M1" s="92"/>
      <c r="N1" s="92"/>
      <c r="O1" s="92"/>
      <c r="P1" s="92"/>
      <c r="Q1" s="92"/>
      <c r="R1" s="92"/>
      <c r="S1" s="92"/>
      <c r="T1" s="93"/>
      <c r="U1" s="92"/>
      <c r="V1" s="92"/>
      <c r="W1" s="92"/>
      <c r="X1" s="92"/>
      <c r="Y1" s="92"/>
      <c r="Z1" s="92"/>
      <c r="AA1" s="92"/>
      <c r="AD1" s="84" t="s">
        <v>83</v>
      </c>
    </row>
    <row r="2" spans="2:34" s="54" customFormat="1" ht="11.1" customHeight="1" x14ac:dyDescent="0.45">
      <c r="B2" s="55"/>
      <c r="D2" s="56"/>
      <c r="E2" s="56"/>
      <c r="F2" s="56"/>
      <c r="G2" s="56"/>
      <c r="H2" s="56"/>
      <c r="I2" s="56"/>
      <c r="J2" s="56"/>
      <c r="K2" s="57"/>
      <c r="L2" s="56"/>
      <c r="M2" s="56"/>
      <c r="N2" s="56"/>
      <c r="O2" s="56"/>
      <c r="P2" s="56"/>
      <c r="Q2" s="56"/>
      <c r="R2" s="56"/>
      <c r="S2" s="56"/>
      <c r="T2" s="57"/>
      <c r="U2" s="56"/>
      <c r="V2" s="56"/>
      <c r="W2" s="56"/>
      <c r="X2" s="56"/>
      <c r="Y2" s="56"/>
      <c r="Z2" s="56"/>
      <c r="AA2" s="56"/>
    </row>
    <row r="3" spans="2:34" s="54" customFormat="1" ht="20.100000000000001" customHeight="1" x14ac:dyDescent="0.45">
      <c r="B3" s="77"/>
      <c r="C3" s="51" t="s">
        <v>67</v>
      </c>
      <c r="D3" s="56"/>
      <c r="E3" s="56"/>
      <c r="F3" s="56"/>
      <c r="G3" s="29"/>
      <c r="H3" s="51" t="s">
        <v>34</v>
      </c>
      <c r="I3" s="56"/>
      <c r="J3" s="56"/>
      <c r="K3" s="57"/>
      <c r="L3" s="56"/>
      <c r="M3" s="6"/>
      <c r="N3" s="51"/>
      <c r="O3" s="56"/>
      <c r="P3" s="56"/>
      <c r="Q3" s="56"/>
      <c r="R3" s="56"/>
      <c r="S3" s="56"/>
      <c r="T3" s="57"/>
      <c r="U3" s="56"/>
      <c r="V3" s="56"/>
      <c r="W3" s="56"/>
      <c r="X3" s="56"/>
      <c r="Y3" s="56"/>
      <c r="Z3" s="56"/>
      <c r="AA3" s="56"/>
    </row>
    <row r="4" spans="2:34" s="54" customFormat="1" ht="5.0999999999999996" customHeight="1" x14ac:dyDescent="0.45">
      <c r="B4" s="102"/>
      <c r="C4" s="51"/>
      <c r="D4" s="56"/>
      <c r="E4" s="56"/>
      <c r="F4" s="56"/>
      <c r="G4" s="19"/>
      <c r="H4" s="51"/>
      <c r="I4" s="56"/>
      <c r="J4" s="56"/>
      <c r="K4" s="57"/>
      <c r="L4" s="56"/>
      <c r="M4" s="103"/>
      <c r="N4" s="51"/>
      <c r="O4" s="56"/>
      <c r="P4" s="56"/>
      <c r="Q4" s="56"/>
      <c r="R4" s="56"/>
      <c r="S4" s="56"/>
      <c r="T4" s="57"/>
      <c r="U4" s="56"/>
      <c r="V4" s="56"/>
      <c r="W4" s="56"/>
      <c r="X4" s="56"/>
      <c r="Y4" s="56"/>
      <c r="Z4" s="56"/>
      <c r="AA4" s="56"/>
    </row>
    <row r="5" spans="2:34" s="8" customFormat="1" ht="20.100000000000001" customHeight="1" x14ac:dyDescent="0.25">
      <c r="B5" s="6"/>
      <c r="C5" s="51"/>
      <c r="E5" s="26"/>
      <c r="F5" s="26"/>
      <c r="G5" s="26"/>
      <c r="I5" s="26"/>
      <c r="L5" s="6"/>
      <c r="Q5" s="26"/>
      <c r="R5" s="26"/>
      <c r="S5" s="26"/>
      <c r="W5" s="30"/>
      <c r="X5" s="30"/>
      <c r="AA5" s="6"/>
      <c r="AB5" s="6"/>
      <c r="AD5" s="107"/>
    </row>
    <row r="6" spans="2:34" s="8" customFormat="1" ht="12" customHeight="1" x14ac:dyDescent="0.25">
      <c r="B6" s="3"/>
      <c r="C6" s="9"/>
      <c r="D6" s="51"/>
      <c r="E6" s="26"/>
      <c r="F6" s="26"/>
      <c r="G6" s="26"/>
      <c r="H6" s="26"/>
      <c r="I6" s="26"/>
      <c r="J6" s="51"/>
      <c r="K6" s="26"/>
      <c r="L6" s="6"/>
      <c r="M6" s="26"/>
      <c r="N6" s="26"/>
      <c r="O6" s="6"/>
      <c r="P6" s="51"/>
      <c r="Q6" s="26"/>
      <c r="R6" s="26"/>
      <c r="S6" s="26"/>
      <c r="W6" s="30"/>
      <c r="X6" s="30"/>
      <c r="Y6" s="6"/>
      <c r="Z6" s="30"/>
      <c r="AA6" s="6"/>
      <c r="AB6" s="6"/>
    </row>
    <row r="7" spans="2:34" s="5" customFormat="1" ht="15.6" customHeight="1" x14ac:dyDescent="0.3">
      <c r="B7" s="4" t="s">
        <v>81</v>
      </c>
      <c r="C7" s="64"/>
      <c r="D7" s="2"/>
      <c r="E7" s="2"/>
      <c r="F7" s="2"/>
      <c r="G7" s="2"/>
      <c r="H7" s="2"/>
      <c r="I7" s="1" t="s">
        <v>31</v>
      </c>
      <c r="J7" s="12"/>
      <c r="L7" s="4" t="s">
        <v>80</v>
      </c>
      <c r="M7" s="2"/>
      <c r="N7" s="2"/>
      <c r="O7" s="2"/>
      <c r="P7" s="2"/>
      <c r="Q7" s="2"/>
      <c r="R7" s="2"/>
      <c r="S7" s="1" t="s">
        <v>32</v>
      </c>
      <c r="U7" s="4" t="s">
        <v>79</v>
      </c>
      <c r="V7" s="2"/>
      <c r="W7" s="2"/>
      <c r="X7" s="2"/>
      <c r="Y7" s="2"/>
      <c r="Z7" s="2"/>
      <c r="AA7" s="2"/>
      <c r="AB7" s="1" t="s">
        <v>33</v>
      </c>
    </row>
    <row r="8" spans="2:34" x14ac:dyDescent="0.25">
      <c r="B8" s="94" t="s">
        <v>0</v>
      </c>
      <c r="C8" s="95" t="s">
        <v>1</v>
      </c>
      <c r="D8" s="95" t="s">
        <v>2</v>
      </c>
      <c r="E8" s="95" t="s">
        <v>3</v>
      </c>
      <c r="F8" s="95" t="s">
        <v>4</v>
      </c>
      <c r="G8" s="95" t="s">
        <v>5</v>
      </c>
      <c r="H8" s="95" t="s">
        <v>6</v>
      </c>
      <c r="I8" s="95" t="s">
        <v>7</v>
      </c>
      <c r="J8" s="53"/>
      <c r="K8" s="53"/>
      <c r="L8" s="94" t="s">
        <v>0</v>
      </c>
      <c r="M8" s="95" t="s">
        <v>1</v>
      </c>
      <c r="N8" s="95" t="s">
        <v>2</v>
      </c>
      <c r="O8" s="95" t="s">
        <v>3</v>
      </c>
      <c r="P8" s="95" t="s">
        <v>4</v>
      </c>
      <c r="Q8" s="95" t="s">
        <v>5</v>
      </c>
      <c r="R8" s="95" t="s">
        <v>6</v>
      </c>
      <c r="S8" s="95" t="s">
        <v>7</v>
      </c>
      <c r="T8" s="53"/>
      <c r="U8" s="94" t="s">
        <v>0</v>
      </c>
      <c r="V8" s="95" t="s">
        <v>1</v>
      </c>
      <c r="W8" s="95" t="s">
        <v>2</v>
      </c>
      <c r="X8" s="95" t="s">
        <v>3</v>
      </c>
      <c r="Y8" s="95" t="s">
        <v>4</v>
      </c>
      <c r="Z8" s="95" t="s">
        <v>5</v>
      </c>
      <c r="AA8" s="95" t="s">
        <v>6</v>
      </c>
      <c r="AB8" s="95" t="s">
        <v>7</v>
      </c>
    </row>
    <row r="9" spans="2:34" ht="15.6" x14ac:dyDescent="0.3">
      <c r="B9" s="96">
        <v>1</v>
      </c>
      <c r="C9" s="59">
        <v>1</v>
      </c>
      <c r="D9" s="78">
        <v>2</v>
      </c>
      <c r="E9" s="59">
        <v>3</v>
      </c>
      <c r="F9" s="59">
        <v>4</v>
      </c>
      <c r="G9" s="59">
        <v>5</v>
      </c>
      <c r="H9" s="59">
        <v>6</v>
      </c>
      <c r="I9" s="59">
        <v>7</v>
      </c>
      <c r="J9" s="53"/>
      <c r="K9" s="53"/>
      <c r="L9" s="96">
        <v>5</v>
      </c>
      <c r="M9" s="59">
        <v>29</v>
      </c>
      <c r="N9" s="59">
        <v>30</v>
      </c>
      <c r="O9" s="59">
        <v>31</v>
      </c>
      <c r="P9" s="59">
        <v>1</v>
      </c>
      <c r="Q9" s="59">
        <v>2</v>
      </c>
      <c r="R9" s="59">
        <v>3</v>
      </c>
      <c r="S9" s="59">
        <v>4</v>
      </c>
      <c r="T9" s="53"/>
      <c r="U9" s="96">
        <v>9</v>
      </c>
      <c r="V9" s="59">
        <v>26</v>
      </c>
      <c r="W9" s="59">
        <v>27</v>
      </c>
      <c r="X9" s="59">
        <v>28</v>
      </c>
      <c r="Y9" s="59">
        <v>1</v>
      </c>
      <c r="Z9" s="59">
        <v>2</v>
      </c>
      <c r="AA9" s="59">
        <v>3</v>
      </c>
      <c r="AB9" s="59">
        <v>4</v>
      </c>
    </row>
    <row r="10" spans="2:34" ht="15.6" x14ac:dyDescent="0.3">
      <c r="B10" s="96">
        <v>2</v>
      </c>
      <c r="C10" s="59">
        <v>8</v>
      </c>
      <c r="D10" s="87">
        <v>9</v>
      </c>
      <c r="E10" s="59">
        <v>10</v>
      </c>
      <c r="F10" s="59">
        <v>11</v>
      </c>
      <c r="G10" s="59">
        <v>12</v>
      </c>
      <c r="H10" s="59">
        <v>13</v>
      </c>
      <c r="I10" s="59">
        <v>14</v>
      </c>
      <c r="J10" s="53"/>
      <c r="K10" s="53"/>
      <c r="L10" s="96">
        <v>6</v>
      </c>
      <c r="M10" s="59">
        <v>5</v>
      </c>
      <c r="N10" s="59">
        <v>6</v>
      </c>
      <c r="O10" s="59">
        <v>7</v>
      </c>
      <c r="P10" s="59">
        <v>8</v>
      </c>
      <c r="Q10" s="59">
        <v>9</v>
      </c>
      <c r="R10" s="59">
        <v>10</v>
      </c>
      <c r="S10" s="59">
        <v>11</v>
      </c>
      <c r="T10" s="53"/>
      <c r="U10" s="96">
        <v>10</v>
      </c>
      <c r="V10" s="59">
        <v>5</v>
      </c>
      <c r="W10" s="59">
        <v>6</v>
      </c>
      <c r="X10" s="59">
        <v>7</v>
      </c>
      <c r="Y10" s="59">
        <v>8</v>
      </c>
      <c r="Z10" s="59">
        <v>9</v>
      </c>
      <c r="AA10" s="59">
        <v>10</v>
      </c>
      <c r="AB10" s="59">
        <v>11</v>
      </c>
      <c r="AC10" s="80"/>
    </row>
    <row r="11" spans="2:34" ht="15.6" x14ac:dyDescent="0.3">
      <c r="B11" s="96">
        <v>3</v>
      </c>
      <c r="C11" s="59">
        <v>15</v>
      </c>
      <c r="D11" s="59">
        <v>16</v>
      </c>
      <c r="E11" s="59">
        <v>17</v>
      </c>
      <c r="F11" s="59">
        <v>18</v>
      </c>
      <c r="G11" s="59">
        <v>19</v>
      </c>
      <c r="H11" s="59">
        <v>20</v>
      </c>
      <c r="I11" s="59">
        <v>21</v>
      </c>
      <c r="J11" s="53"/>
      <c r="K11" s="53"/>
      <c r="L11" s="96">
        <v>7</v>
      </c>
      <c r="M11" s="59">
        <v>12</v>
      </c>
      <c r="N11" s="59">
        <v>13</v>
      </c>
      <c r="O11" s="59">
        <v>14</v>
      </c>
      <c r="P11" s="59">
        <v>15</v>
      </c>
      <c r="Q11" s="59">
        <v>16</v>
      </c>
      <c r="R11" s="59">
        <v>17</v>
      </c>
      <c r="S11" s="59">
        <v>18</v>
      </c>
      <c r="T11" s="53"/>
      <c r="U11" s="96">
        <v>11</v>
      </c>
      <c r="V11" s="59">
        <v>12</v>
      </c>
      <c r="W11" s="59">
        <v>13</v>
      </c>
      <c r="X11" s="59">
        <v>14</v>
      </c>
      <c r="Y11" s="59">
        <v>15</v>
      </c>
      <c r="Z11" s="59">
        <v>16</v>
      </c>
      <c r="AA11" s="59">
        <v>17</v>
      </c>
      <c r="AB11" s="59">
        <v>18</v>
      </c>
      <c r="AC11" s="80"/>
      <c r="AD11" s="101" t="s">
        <v>8</v>
      </c>
    </row>
    <row r="12" spans="2:34" ht="15.6" x14ac:dyDescent="0.3">
      <c r="B12" s="96">
        <v>4</v>
      </c>
      <c r="C12" s="59">
        <v>22</v>
      </c>
      <c r="D12" s="59">
        <v>23</v>
      </c>
      <c r="E12" s="59">
        <v>24</v>
      </c>
      <c r="F12" s="59">
        <v>25</v>
      </c>
      <c r="G12" s="59">
        <v>26</v>
      </c>
      <c r="H12" s="59">
        <v>27</v>
      </c>
      <c r="I12" s="59">
        <v>28</v>
      </c>
      <c r="J12" s="53"/>
      <c r="K12" s="53"/>
      <c r="L12" s="96">
        <v>8</v>
      </c>
      <c r="M12" s="59">
        <v>19</v>
      </c>
      <c r="N12" s="59">
        <v>20</v>
      </c>
      <c r="O12" s="59">
        <v>21</v>
      </c>
      <c r="P12" s="59">
        <v>22</v>
      </c>
      <c r="Q12" s="59">
        <v>23</v>
      </c>
      <c r="R12" s="59">
        <v>24</v>
      </c>
      <c r="S12" s="59">
        <v>25</v>
      </c>
      <c r="T12" s="53"/>
      <c r="U12" s="96">
        <v>12</v>
      </c>
      <c r="V12" s="59">
        <v>19</v>
      </c>
      <c r="W12" s="59">
        <v>20</v>
      </c>
      <c r="X12" s="59">
        <v>21</v>
      </c>
      <c r="Y12" s="59">
        <v>22</v>
      </c>
      <c r="Z12" s="59">
        <v>23</v>
      </c>
      <c r="AA12" s="59">
        <v>24</v>
      </c>
      <c r="AB12" s="59">
        <v>25</v>
      </c>
      <c r="AC12" s="80"/>
    </row>
    <row r="13" spans="2:34" ht="15.6" x14ac:dyDescent="0.3">
      <c r="B13" s="97"/>
      <c r="C13" s="59"/>
      <c r="D13" s="59"/>
      <c r="E13" s="59"/>
      <c r="F13" s="59"/>
      <c r="G13" s="59"/>
      <c r="H13" s="59"/>
      <c r="I13" s="59"/>
      <c r="J13" s="53"/>
      <c r="K13" s="53"/>
      <c r="L13" s="58"/>
      <c r="M13" s="59"/>
      <c r="N13" s="59"/>
      <c r="O13" s="59"/>
      <c r="P13" s="59"/>
      <c r="Q13" s="59"/>
      <c r="R13" s="59"/>
      <c r="S13" s="59"/>
      <c r="T13" s="53"/>
      <c r="U13" s="96">
        <v>13</v>
      </c>
      <c r="V13" s="59">
        <v>26</v>
      </c>
      <c r="W13" s="59">
        <v>27</v>
      </c>
      <c r="X13" s="59">
        <v>28</v>
      </c>
      <c r="Y13" s="59">
        <v>29</v>
      </c>
      <c r="Z13" s="59">
        <v>30</v>
      </c>
      <c r="AA13" s="59">
        <v>31</v>
      </c>
      <c r="AB13" s="59">
        <v>1</v>
      </c>
      <c r="AC13" s="81"/>
    </row>
    <row r="14" spans="2:34" ht="21" x14ac:dyDescent="0.25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53"/>
      <c r="V14" s="61"/>
      <c r="W14" s="61"/>
      <c r="X14" s="61"/>
      <c r="Y14" s="61"/>
      <c r="Z14" s="61"/>
      <c r="AA14" s="61"/>
      <c r="AB14" s="61"/>
      <c r="AD14" s="101" t="s">
        <v>8</v>
      </c>
    </row>
    <row r="15" spans="2:34" s="5" customFormat="1" ht="15.6" x14ac:dyDescent="0.3">
      <c r="B15" s="65" t="s">
        <v>76</v>
      </c>
      <c r="C15" s="66"/>
      <c r="D15" s="66"/>
      <c r="E15" s="66"/>
      <c r="F15" s="66"/>
      <c r="G15" s="66"/>
      <c r="H15" s="66"/>
      <c r="I15" s="67" t="s">
        <v>18</v>
      </c>
      <c r="J15" s="3"/>
      <c r="K15" s="33"/>
      <c r="L15" s="65" t="s">
        <v>77</v>
      </c>
      <c r="M15" s="66"/>
      <c r="N15" s="66"/>
      <c r="O15" s="66"/>
      <c r="P15" s="66"/>
      <c r="Q15" s="66"/>
      <c r="R15" s="68"/>
      <c r="S15" s="67" t="s">
        <v>19</v>
      </c>
      <c r="T15" s="33"/>
      <c r="U15" s="65" t="s">
        <v>78</v>
      </c>
      <c r="V15" s="66"/>
      <c r="W15" s="66"/>
      <c r="X15" s="66"/>
      <c r="Y15" s="66"/>
      <c r="Z15" s="66"/>
      <c r="AA15" s="68"/>
      <c r="AB15" s="67" t="s">
        <v>20</v>
      </c>
      <c r="AD15" s="24" t="s">
        <v>8</v>
      </c>
      <c r="AE15" s="18"/>
      <c r="AF15" s="18"/>
      <c r="AG15" s="18"/>
      <c r="AH15" s="18"/>
    </row>
    <row r="16" spans="2:34" x14ac:dyDescent="0.25">
      <c r="B16" s="94" t="s">
        <v>0</v>
      </c>
      <c r="C16" s="95" t="s">
        <v>1</v>
      </c>
      <c r="D16" s="95" t="s">
        <v>2</v>
      </c>
      <c r="E16" s="95" t="s">
        <v>3</v>
      </c>
      <c r="F16" s="95" t="s">
        <v>4</v>
      </c>
      <c r="G16" s="95" t="s">
        <v>5</v>
      </c>
      <c r="H16" s="95" t="s">
        <v>6</v>
      </c>
      <c r="I16" s="95" t="s">
        <v>7</v>
      </c>
      <c r="J16" s="58"/>
      <c r="K16" s="58"/>
      <c r="L16" s="94" t="s">
        <v>0</v>
      </c>
      <c r="M16" s="95" t="s">
        <v>1</v>
      </c>
      <c r="N16" s="95" t="s">
        <v>2</v>
      </c>
      <c r="O16" s="95" t="s">
        <v>3</v>
      </c>
      <c r="P16" s="95" t="s">
        <v>4</v>
      </c>
      <c r="Q16" s="95" t="s">
        <v>5</v>
      </c>
      <c r="R16" s="95" t="s">
        <v>6</v>
      </c>
      <c r="S16" s="95" t="s">
        <v>7</v>
      </c>
      <c r="T16" s="53"/>
      <c r="U16" s="94" t="s">
        <v>0</v>
      </c>
      <c r="V16" s="95" t="s">
        <v>1</v>
      </c>
      <c r="W16" s="95" t="s">
        <v>2</v>
      </c>
      <c r="X16" s="95" t="s">
        <v>3</v>
      </c>
      <c r="Y16" s="95" t="s">
        <v>4</v>
      </c>
      <c r="Z16" s="95" t="s">
        <v>5</v>
      </c>
      <c r="AA16" s="95" t="s">
        <v>6</v>
      </c>
      <c r="AB16" s="95" t="s">
        <v>7</v>
      </c>
      <c r="AE16" s="76" t="s">
        <v>8</v>
      </c>
    </row>
    <row r="17" spans="2:33" ht="15.6" x14ac:dyDescent="0.3">
      <c r="B17" s="96">
        <v>14</v>
      </c>
      <c r="C17" s="59">
        <v>2</v>
      </c>
      <c r="D17" s="59">
        <v>3</v>
      </c>
      <c r="E17" s="59">
        <v>4</v>
      </c>
      <c r="F17" s="59">
        <v>5</v>
      </c>
      <c r="G17" s="59">
        <v>6</v>
      </c>
      <c r="H17" s="78">
        <v>7</v>
      </c>
      <c r="I17" s="59">
        <v>8</v>
      </c>
      <c r="J17" s="82"/>
      <c r="K17" s="53"/>
      <c r="L17" s="96">
        <v>18</v>
      </c>
      <c r="M17" s="59">
        <v>30</v>
      </c>
      <c r="N17" s="59">
        <v>1</v>
      </c>
      <c r="O17" s="59">
        <v>2</v>
      </c>
      <c r="P17" s="59">
        <v>3</v>
      </c>
      <c r="Q17" s="59">
        <v>4</v>
      </c>
      <c r="R17" s="59">
        <v>5</v>
      </c>
      <c r="S17" s="59">
        <v>6</v>
      </c>
      <c r="T17" s="53"/>
      <c r="U17" s="96">
        <v>22</v>
      </c>
      <c r="V17" s="59">
        <v>28</v>
      </c>
      <c r="W17" s="59">
        <v>29</v>
      </c>
      <c r="X17" s="59">
        <v>30</v>
      </c>
      <c r="Y17" s="59">
        <v>31</v>
      </c>
      <c r="Z17" s="59">
        <v>1</v>
      </c>
      <c r="AA17" s="59">
        <v>2</v>
      </c>
      <c r="AB17" s="59">
        <v>3</v>
      </c>
      <c r="AD17" s="101" t="s">
        <v>8</v>
      </c>
    </row>
    <row r="18" spans="2:33" ht="15.6" x14ac:dyDescent="0.3">
      <c r="B18" s="96">
        <v>15</v>
      </c>
      <c r="C18" s="59">
        <v>9</v>
      </c>
      <c r="D18" s="78">
        <v>10</v>
      </c>
      <c r="E18" s="59">
        <v>11</v>
      </c>
      <c r="F18" s="59">
        <v>12</v>
      </c>
      <c r="G18" s="59">
        <v>13</v>
      </c>
      <c r="H18" s="87">
        <v>14</v>
      </c>
      <c r="I18" s="59">
        <v>15</v>
      </c>
      <c r="J18" s="82"/>
      <c r="K18" s="60"/>
      <c r="L18" s="96">
        <v>19</v>
      </c>
      <c r="M18" s="59">
        <v>7</v>
      </c>
      <c r="N18" s="59">
        <v>8</v>
      </c>
      <c r="O18" s="59">
        <v>9</v>
      </c>
      <c r="P18" s="59">
        <v>10</v>
      </c>
      <c r="Q18" s="59">
        <v>11</v>
      </c>
      <c r="R18" s="59">
        <v>12</v>
      </c>
      <c r="S18" s="59">
        <v>13</v>
      </c>
      <c r="T18" s="53"/>
      <c r="U18" s="96">
        <v>23</v>
      </c>
      <c r="V18" s="59">
        <v>4</v>
      </c>
      <c r="W18" s="59">
        <v>5</v>
      </c>
      <c r="X18" s="59">
        <v>6</v>
      </c>
      <c r="Y18" s="59">
        <v>7</v>
      </c>
      <c r="Z18" s="59">
        <v>8</v>
      </c>
      <c r="AA18" s="59">
        <v>9</v>
      </c>
      <c r="AB18" s="59">
        <v>10</v>
      </c>
    </row>
    <row r="19" spans="2:33" ht="15.6" x14ac:dyDescent="0.3">
      <c r="B19" s="96">
        <v>16</v>
      </c>
      <c r="C19" s="59">
        <v>16</v>
      </c>
      <c r="D19" s="87">
        <v>17</v>
      </c>
      <c r="E19" s="59">
        <v>18</v>
      </c>
      <c r="F19" s="59">
        <v>19</v>
      </c>
      <c r="G19" s="59">
        <v>20</v>
      </c>
      <c r="H19" s="59">
        <v>21</v>
      </c>
      <c r="I19" s="59">
        <v>22</v>
      </c>
      <c r="J19" s="83"/>
      <c r="K19" s="60"/>
      <c r="L19" s="96">
        <v>20</v>
      </c>
      <c r="M19" s="59">
        <v>14</v>
      </c>
      <c r="N19" s="59">
        <v>15</v>
      </c>
      <c r="O19" s="59">
        <v>16</v>
      </c>
      <c r="P19" s="59">
        <v>17</v>
      </c>
      <c r="Q19" s="59">
        <v>18</v>
      </c>
      <c r="R19" s="59">
        <v>19</v>
      </c>
      <c r="S19" s="59">
        <v>20</v>
      </c>
      <c r="T19" s="62"/>
      <c r="U19" s="96">
        <v>24</v>
      </c>
      <c r="V19" s="59">
        <v>11</v>
      </c>
      <c r="W19" s="59">
        <v>12</v>
      </c>
      <c r="X19" s="59">
        <v>13</v>
      </c>
      <c r="Y19" s="59">
        <v>14</v>
      </c>
      <c r="Z19" s="59">
        <v>15</v>
      </c>
      <c r="AA19" s="87">
        <v>16</v>
      </c>
      <c r="AB19" s="59">
        <v>17</v>
      </c>
    </row>
    <row r="20" spans="2:33" ht="15.6" x14ac:dyDescent="0.3">
      <c r="B20" s="96">
        <v>17</v>
      </c>
      <c r="C20" s="59">
        <v>23</v>
      </c>
      <c r="D20" s="59">
        <v>24</v>
      </c>
      <c r="E20" s="59">
        <v>25</v>
      </c>
      <c r="F20" s="59">
        <v>26</v>
      </c>
      <c r="G20" s="59">
        <v>27</v>
      </c>
      <c r="H20" s="59">
        <v>28</v>
      </c>
      <c r="I20" s="59">
        <v>29</v>
      </c>
      <c r="J20" s="83"/>
      <c r="K20" s="60"/>
      <c r="L20" s="96">
        <v>21</v>
      </c>
      <c r="M20" s="59">
        <v>21</v>
      </c>
      <c r="N20" s="78">
        <v>22</v>
      </c>
      <c r="O20" s="59">
        <v>23</v>
      </c>
      <c r="P20" s="59">
        <v>24</v>
      </c>
      <c r="Q20" s="59">
        <v>25</v>
      </c>
      <c r="R20" s="59">
        <v>26</v>
      </c>
      <c r="S20" s="59">
        <v>27</v>
      </c>
      <c r="T20" s="62"/>
      <c r="U20" s="96">
        <v>25</v>
      </c>
      <c r="V20" s="59">
        <v>18</v>
      </c>
      <c r="W20" s="59">
        <v>19</v>
      </c>
      <c r="X20" s="59">
        <v>20</v>
      </c>
      <c r="Y20" s="59">
        <v>21</v>
      </c>
      <c r="Z20" s="59">
        <v>22</v>
      </c>
      <c r="AA20" s="87">
        <v>23</v>
      </c>
      <c r="AB20" s="59">
        <v>24</v>
      </c>
      <c r="AC20" s="38"/>
    </row>
    <row r="21" spans="2:33" ht="15" customHeight="1" x14ac:dyDescent="0.45">
      <c r="B21" s="58"/>
      <c r="C21" s="53"/>
      <c r="D21" s="63"/>
      <c r="E21" s="63"/>
      <c r="F21" s="63"/>
      <c r="G21" s="63"/>
      <c r="H21" s="63"/>
      <c r="I21" s="53"/>
      <c r="J21" s="53"/>
      <c r="K21" s="53"/>
      <c r="L21" s="58"/>
      <c r="M21" s="63"/>
      <c r="N21" s="63"/>
      <c r="O21" s="63"/>
      <c r="P21" s="63"/>
      <c r="Q21" s="63"/>
      <c r="R21" s="53"/>
      <c r="S21" s="53"/>
      <c r="T21" s="53"/>
      <c r="U21" s="96">
        <v>26</v>
      </c>
      <c r="V21" s="59">
        <v>25</v>
      </c>
      <c r="W21" s="79">
        <v>26</v>
      </c>
      <c r="X21" s="59">
        <v>27</v>
      </c>
      <c r="Y21" s="59">
        <v>28</v>
      </c>
      <c r="Z21" s="87">
        <v>29</v>
      </c>
      <c r="AA21" s="87">
        <v>30</v>
      </c>
      <c r="AB21" s="59">
        <v>1</v>
      </c>
      <c r="AC21" s="38"/>
    </row>
    <row r="22" spans="2:33" ht="21" x14ac:dyDescent="0.25">
      <c r="B22" s="53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spans="2:33" s="5" customFormat="1" ht="15.75" customHeight="1" x14ac:dyDescent="0.3">
      <c r="B23" s="65" t="s">
        <v>75</v>
      </c>
      <c r="C23" s="66"/>
      <c r="D23" s="66"/>
      <c r="E23" s="66"/>
      <c r="F23" s="66"/>
      <c r="G23" s="66"/>
      <c r="H23" s="66"/>
      <c r="I23" s="67" t="s">
        <v>15</v>
      </c>
      <c r="J23" s="3"/>
      <c r="K23" s="33"/>
      <c r="L23" s="65" t="s">
        <v>74</v>
      </c>
      <c r="M23" s="66"/>
      <c r="N23" s="66"/>
      <c r="O23" s="66"/>
      <c r="P23" s="66"/>
      <c r="Q23" s="66"/>
      <c r="R23" s="68"/>
      <c r="S23" s="67" t="s">
        <v>16</v>
      </c>
      <c r="T23" s="33"/>
      <c r="U23" s="65" t="s">
        <v>82</v>
      </c>
      <c r="V23" s="66"/>
      <c r="W23" s="66"/>
      <c r="X23" s="66"/>
      <c r="Y23" s="66"/>
      <c r="Z23" s="66"/>
      <c r="AA23" s="68"/>
      <c r="AB23" s="67" t="s">
        <v>17</v>
      </c>
    </row>
    <row r="24" spans="2:33" ht="15.6" x14ac:dyDescent="0.3">
      <c r="B24" s="94" t="s">
        <v>0</v>
      </c>
      <c r="C24" s="95" t="s">
        <v>1</v>
      </c>
      <c r="D24" s="95" t="s">
        <v>2</v>
      </c>
      <c r="E24" s="95" t="s">
        <v>3</v>
      </c>
      <c r="F24" s="95" t="s">
        <v>4</v>
      </c>
      <c r="G24" s="95" t="s">
        <v>5</v>
      </c>
      <c r="H24" s="95" t="s">
        <v>6</v>
      </c>
      <c r="I24" s="95" t="s">
        <v>7</v>
      </c>
      <c r="J24" s="53"/>
      <c r="K24" s="53"/>
      <c r="L24" s="94" t="s">
        <v>0</v>
      </c>
      <c r="M24" s="95" t="s">
        <v>1</v>
      </c>
      <c r="N24" s="95" t="s">
        <v>2</v>
      </c>
      <c r="O24" s="95" t="s">
        <v>3</v>
      </c>
      <c r="P24" s="95" t="s">
        <v>4</v>
      </c>
      <c r="Q24" s="95" t="s">
        <v>5</v>
      </c>
      <c r="R24" s="95" t="s">
        <v>6</v>
      </c>
      <c r="S24" s="95" t="s">
        <v>7</v>
      </c>
      <c r="T24" s="53"/>
      <c r="U24" s="94" t="s">
        <v>0</v>
      </c>
      <c r="V24" s="95" t="s">
        <v>1</v>
      </c>
      <c r="W24" s="95" t="s">
        <v>2</v>
      </c>
      <c r="X24" s="95" t="s">
        <v>3</v>
      </c>
      <c r="Y24" s="95" t="s">
        <v>4</v>
      </c>
      <c r="Z24" s="95" t="s">
        <v>5</v>
      </c>
      <c r="AA24" s="95" t="s">
        <v>6</v>
      </c>
      <c r="AB24" s="95" t="s">
        <v>7</v>
      </c>
      <c r="AG24" s="39"/>
    </row>
    <row r="25" spans="2:33" ht="15.6" x14ac:dyDescent="0.3">
      <c r="B25" s="96">
        <v>27</v>
      </c>
      <c r="C25" s="59">
        <v>2</v>
      </c>
      <c r="D25" s="78">
        <v>3</v>
      </c>
      <c r="E25" s="59">
        <v>4</v>
      </c>
      <c r="F25" s="59">
        <v>5</v>
      </c>
      <c r="G25" s="59">
        <v>6</v>
      </c>
      <c r="H25" s="59">
        <v>7</v>
      </c>
      <c r="I25" s="59">
        <v>8</v>
      </c>
      <c r="J25" s="62"/>
      <c r="K25" s="53"/>
      <c r="L25" s="96">
        <v>31</v>
      </c>
      <c r="M25" s="59">
        <v>30</v>
      </c>
      <c r="N25" s="59">
        <v>31</v>
      </c>
      <c r="O25" s="59">
        <v>1</v>
      </c>
      <c r="P25" s="59">
        <v>2</v>
      </c>
      <c r="Q25" s="59">
        <v>3</v>
      </c>
      <c r="R25" s="59">
        <v>4</v>
      </c>
      <c r="S25" s="59">
        <v>5</v>
      </c>
      <c r="T25" s="62"/>
      <c r="U25" s="96">
        <v>35</v>
      </c>
      <c r="V25" s="87">
        <v>27</v>
      </c>
      <c r="W25" s="87">
        <v>28</v>
      </c>
      <c r="X25" s="87">
        <v>29</v>
      </c>
      <c r="Y25" s="87">
        <v>30</v>
      </c>
      <c r="Z25" s="87">
        <v>31</v>
      </c>
      <c r="AA25" s="87">
        <v>1</v>
      </c>
      <c r="AB25" s="87">
        <v>2</v>
      </c>
    </row>
    <row r="26" spans="2:33" ht="15.6" x14ac:dyDescent="0.3">
      <c r="B26" s="96">
        <v>28</v>
      </c>
      <c r="C26" s="59">
        <v>9</v>
      </c>
      <c r="D26" s="59">
        <v>10</v>
      </c>
      <c r="E26" s="59">
        <v>11</v>
      </c>
      <c r="F26" s="59">
        <v>12</v>
      </c>
      <c r="G26" s="59">
        <v>13</v>
      </c>
      <c r="H26" s="59">
        <v>14</v>
      </c>
      <c r="I26" s="59">
        <v>15</v>
      </c>
      <c r="J26" s="53"/>
      <c r="K26" s="53"/>
      <c r="L26" s="96">
        <v>32</v>
      </c>
      <c r="M26" s="59">
        <v>6</v>
      </c>
      <c r="N26" s="79">
        <v>7</v>
      </c>
      <c r="O26" s="59">
        <v>8</v>
      </c>
      <c r="P26" s="59">
        <v>9</v>
      </c>
      <c r="Q26" s="59">
        <v>10</v>
      </c>
      <c r="R26" s="59">
        <v>11</v>
      </c>
      <c r="S26" s="59">
        <v>12</v>
      </c>
      <c r="T26" s="53"/>
      <c r="U26" s="96">
        <v>36</v>
      </c>
      <c r="V26" s="87">
        <v>3</v>
      </c>
      <c r="W26" s="78">
        <v>4</v>
      </c>
      <c r="X26" s="87">
        <v>5</v>
      </c>
      <c r="Y26" s="87">
        <v>6</v>
      </c>
      <c r="Z26" s="87">
        <v>7</v>
      </c>
      <c r="AA26" s="87">
        <v>8</v>
      </c>
      <c r="AB26" s="87">
        <v>9</v>
      </c>
      <c r="AC26" s="38"/>
    </row>
    <row r="27" spans="2:33" ht="15.6" x14ac:dyDescent="0.3">
      <c r="B27" s="96">
        <v>29</v>
      </c>
      <c r="C27" s="59">
        <v>16</v>
      </c>
      <c r="D27" s="59">
        <v>17</v>
      </c>
      <c r="E27" s="59">
        <v>18</v>
      </c>
      <c r="F27" s="59">
        <v>19</v>
      </c>
      <c r="G27" s="59">
        <v>20</v>
      </c>
      <c r="H27" s="59">
        <v>21</v>
      </c>
      <c r="I27" s="59">
        <v>22</v>
      </c>
      <c r="J27" s="53"/>
      <c r="K27" s="53"/>
      <c r="L27" s="96">
        <v>33</v>
      </c>
      <c r="M27" s="59">
        <v>13</v>
      </c>
      <c r="N27" s="59">
        <v>14</v>
      </c>
      <c r="O27" s="59">
        <v>15</v>
      </c>
      <c r="P27" s="59">
        <v>16</v>
      </c>
      <c r="Q27" s="59">
        <v>17</v>
      </c>
      <c r="R27" s="59">
        <v>18</v>
      </c>
      <c r="S27" s="59">
        <v>19</v>
      </c>
      <c r="T27" s="53"/>
      <c r="U27" s="96">
        <v>37</v>
      </c>
      <c r="V27" s="87">
        <v>10</v>
      </c>
      <c r="W27" s="87">
        <v>11</v>
      </c>
      <c r="X27" s="87">
        <v>12</v>
      </c>
      <c r="Y27" s="87">
        <v>13</v>
      </c>
      <c r="Z27" s="59">
        <v>14</v>
      </c>
      <c r="AA27" s="87">
        <v>15</v>
      </c>
      <c r="AB27" s="87">
        <v>16</v>
      </c>
      <c r="AC27" s="38"/>
    </row>
    <row r="28" spans="2:33" ht="15.6" x14ac:dyDescent="0.3">
      <c r="B28" s="96">
        <v>30</v>
      </c>
      <c r="C28" s="59">
        <v>23</v>
      </c>
      <c r="D28" s="59">
        <v>24</v>
      </c>
      <c r="E28" s="59">
        <v>25</v>
      </c>
      <c r="F28" s="59">
        <v>26</v>
      </c>
      <c r="G28" s="59">
        <v>27</v>
      </c>
      <c r="H28" s="59">
        <v>28</v>
      </c>
      <c r="I28" s="59">
        <v>29</v>
      </c>
      <c r="J28" s="53"/>
      <c r="K28" s="53"/>
      <c r="L28" s="96">
        <v>34</v>
      </c>
      <c r="M28" s="59">
        <v>20</v>
      </c>
      <c r="N28" s="59">
        <v>21</v>
      </c>
      <c r="O28" s="59">
        <v>22</v>
      </c>
      <c r="P28" s="59">
        <v>23</v>
      </c>
      <c r="Q28" s="59">
        <v>24</v>
      </c>
      <c r="R28" s="59">
        <v>25</v>
      </c>
      <c r="S28" s="59">
        <v>26</v>
      </c>
      <c r="T28" s="53"/>
      <c r="U28" s="96">
        <v>38</v>
      </c>
      <c r="V28" s="87">
        <v>17</v>
      </c>
      <c r="W28" s="87">
        <v>18</v>
      </c>
      <c r="X28" s="87">
        <v>19</v>
      </c>
      <c r="Y28" s="87">
        <v>20</v>
      </c>
      <c r="Z28" s="59">
        <v>21</v>
      </c>
      <c r="AA28" s="87">
        <v>22</v>
      </c>
      <c r="AB28" s="87">
        <v>23</v>
      </c>
    </row>
    <row r="29" spans="2:33" ht="15.6" x14ac:dyDescent="0.3">
      <c r="B29" s="58"/>
      <c r="C29" s="53"/>
      <c r="D29" s="53"/>
      <c r="E29" s="53"/>
      <c r="F29" s="53"/>
      <c r="G29" s="53"/>
      <c r="H29" s="53"/>
      <c r="I29" s="53"/>
      <c r="J29" s="53"/>
      <c r="K29" s="53"/>
      <c r="L29" s="58"/>
      <c r="M29" s="53"/>
      <c r="N29" s="53"/>
      <c r="O29" s="53"/>
      <c r="P29" s="53"/>
      <c r="Q29" s="53"/>
      <c r="R29" s="53"/>
      <c r="S29" s="53"/>
      <c r="T29" s="53"/>
      <c r="U29" s="96">
        <v>39</v>
      </c>
      <c r="V29" s="87">
        <v>24</v>
      </c>
      <c r="W29" s="87">
        <v>25</v>
      </c>
      <c r="X29" s="87">
        <v>26</v>
      </c>
      <c r="Y29" s="87">
        <v>27</v>
      </c>
      <c r="Z29" s="87">
        <v>28</v>
      </c>
      <c r="AA29" s="87">
        <v>29</v>
      </c>
      <c r="AB29" s="87">
        <v>30</v>
      </c>
    </row>
    <row r="30" spans="2:33" ht="21" x14ac:dyDescent="0.25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58"/>
      <c r="V30" s="61"/>
      <c r="W30" s="61"/>
      <c r="X30" s="61"/>
      <c r="Y30" s="61"/>
      <c r="Z30" s="61"/>
      <c r="AA30" s="61"/>
      <c r="AB30" s="61"/>
    </row>
    <row r="31" spans="2:33" s="5" customFormat="1" ht="15.6" x14ac:dyDescent="0.3">
      <c r="B31" s="65" t="s">
        <v>73</v>
      </c>
      <c r="C31" s="66"/>
      <c r="D31" s="66"/>
      <c r="E31" s="66"/>
      <c r="F31" s="66"/>
      <c r="G31" s="66"/>
      <c r="H31" s="66"/>
      <c r="I31" s="67" t="s">
        <v>12</v>
      </c>
      <c r="J31" s="3"/>
      <c r="K31" s="33"/>
      <c r="L31" s="65" t="s">
        <v>69</v>
      </c>
      <c r="M31" s="66"/>
      <c r="N31" s="66"/>
      <c r="O31" s="66"/>
      <c r="P31" s="66"/>
      <c r="Q31" s="66"/>
      <c r="R31" s="68"/>
      <c r="S31" s="67" t="s">
        <v>13</v>
      </c>
      <c r="T31" s="33"/>
      <c r="U31" s="65" t="s">
        <v>72</v>
      </c>
      <c r="V31" s="66"/>
      <c r="W31" s="66"/>
      <c r="X31" s="66"/>
      <c r="Y31" s="66"/>
      <c r="Z31" s="66"/>
      <c r="AA31" s="68"/>
      <c r="AB31" s="67" t="s">
        <v>14</v>
      </c>
    </row>
    <row r="32" spans="2:33" x14ac:dyDescent="0.25">
      <c r="B32" s="94" t="s">
        <v>0</v>
      </c>
      <c r="C32" s="95" t="s">
        <v>1</v>
      </c>
      <c r="D32" s="95" t="s">
        <v>2</v>
      </c>
      <c r="E32" s="95" t="s">
        <v>3</v>
      </c>
      <c r="F32" s="95" t="s">
        <v>4</v>
      </c>
      <c r="G32" s="95" t="s">
        <v>5</v>
      </c>
      <c r="H32" s="95" t="s">
        <v>6</v>
      </c>
      <c r="I32" s="95" t="s">
        <v>7</v>
      </c>
      <c r="J32" s="53"/>
      <c r="K32" s="53"/>
      <c r="L32" s="94" t="s">
        <v>0</v>
      </c>
      <c r="M32" s="95" t="s">
        <v>1</v>
      </c>
      <c r="N32" s="95" t="s">
        <v>2</v>
      </c>
      <c r="O32" s="95" t="s">
        <v>3</v>
      </c>
      <c r="P32" s="95" t="s">
        <v>4</v>
      </c>
      <c r="Q32" s="95" t="s">
        <v>5</v>
      </c>
      <c r="R32" s="95" t="s">
        <v>6</v>
      </c>
      <c r="S32" s="95" t="s">
        <v>7</v>
      </c>
      <c r="T32" s="53"/>
      <c r="U32" s="94" t="s">
        <v>0</v>
      </c>
      <c r="V32" s="95" t="s">
        <v>1</v>
      </c>
      <c r="W32" s="95" t="s">
        <v>2</v>
      </c>
      <c r="X32" s="95" t="s">
        <v>3</v>
      </c>
      <c r="Y32" s="95" t="s">
        <v>4</v>
      </c>
      <c r="Z32" s="95" t="s">
        <v>5</v>
      </c>
      <c r="AA32" s="95" t="s">
        <v>6</v>
      </c>
      <c r="AB32" s="95" t="s">
        <v>7</v>
      </c>
    </row>
    <row r="33" spans="1:34" ht="15.6" x14ac:dyDescent="0.3">
      <c r="B33" s="96">
        <v>40</v>
      </c>
      <c r="C33" s="59">
        <v>1</v>
      </c>
      <c r="D33" s="78">
        <v>2</v>
      </c>
      <c r="E33" s="59">
        <v>3</v>
      </c>
      <c r="F33" s="59">
        <v>4</v>
      </c>
      <c r="G33" s="59">
        <v>5</v>
      </c>
      <c r="H33" s="59">
        <v>6</v>
      </c>
      <c r="I33" s="59">
        <v>7</v>
      </c>
      <c r="J33" s="53"/>
      <c r="K33" s="53"/>
      <c r="L33" s="96">
        <v>44</v>
      </c>
      <c r="M33" s="59">
        <v>29</v>
      </c>
      <c r="N33" s="59">
        <v>30</v>
      </c>
      <c r="O33" s="59">
        <v>31</v>
      </c>
      <c r="P33" s="59">
        <v>1</v>
      </c>
      <c r="Q33" s="59">
        <v>2</v>
      </c>
      <c r="R33" s="59">
        <v>3</v>
      </c>
      <c r="S33" s="59">
        <v>4</v>
      </c>
      <c r="T33" s="53"/>
      <c r="U33" s="96">
        <v>48</v>
      </c>
      <c r="V33" s="87">
        <v>26</v>
      </c>
      <c r="W33" s="87">
        <v>27</v>
      </c>
      <c r="X33" s="87">
        <v>28</v>
      </c>
      <c r="Y33" s="87">
        <v>29</v>
      </c>
      <c r="Z33" s="87">
        <v>30</v>
      </c>
      <c r="AA33" s="87">
        <v>1</v>
      </c>
      <c r="AB33" s="87">
        <v>2</v>
      </c>
    </row>
    <row r="34" spans="1:34" ht="15.6" x14ac:dyDescent="0.3">
      <c r="B34" s="96">
        <v>41</v>
      </c>
      <c r="C34" s="59">
        <v>8</v>
      </c>
      <c r="D34" s="78">
        <v>9</v>
      </c>
      <c r="E34" s="59">
        <v>10</v>
      </c>
      <c r="F34" s="59">
        <v>11</v>
      </c>
      <c r="G34" s="59">
        <v>12</v>
      </c>
      <c r="H34" s="59">
        <v>13</v>
      </c>
      <c r="I34" s="59">
        <v>14</v>
      </c>
      <c r="J34" s="62"/>
      <c r="K34" s="53"/>
      <c r="L34" s="96">
        <v>45</v>
      </c>
      <c r="M34" s="59">
        <v>5</v>
      </c>
      <c r="N34" s="59">
        <v>6</v>
      </c>
      <c r="O34" s="59">
        <v>7</v>
      </c>
      <c r="P34" s="59">
        <v>8</v>
      </c>
      <c r="Q34" s="59">
        <v>9</v>
      </c>
      <c r="R34" s="87">
        <v>10</v>
      </c>
      <c r="S34" s="59">
        <v>11</v>
      </c>
      <c r="T34" s="62"/>
      <c r="U34" s="96">
        <v>49</v>
      </c>
      <c r="V34" s="87">
        <v>3</v>
      </c>
      <c r="W34" s="87">
        <v>4</v>
      </c>
      <c r="X34" s="87">
        <v>5</v>
      </c>
      <c r="Y34" s="87">
        <v>6</v>
      </c>
      <c r="Z34" s="87">
        <v>7</v>
      </c>
      <c r="AA34" s="87">
        <v>8</v>
      </c>
      <c r="AB34" s="87">
        <v>9</v>
      </c>
    </row>
    <row r="35" spans="1:34" ht="15.6" x14ac:dyDescent="0.3">
      <c r="B35" s="96">
        <v>42</v>
      </c>
      <c r="C35" s="59">
        <v>15</v>
      </c>
      <c r="D35" s="59">
        <v>16</v>
      </c>
      <c r="E35" s="59">
        <v>17</v>
      </c>
      <c r="F35" s="59">
        <v>18</v>
      </c>
      <c r="G35" s="59">
        <v>19</v>
      </c>
      <c r="H35" s="59">
        <v>20</v>
      </c>
      <c r="I35" s="59">
        <v>21</v>
      </c>
      <c r="J35" s="62"/>
      <c r="K35" s="53"/>
      <c r="L35" s="96">
        <v>46</v>
      </c>
      <c r="M35" s="59">
        <v>12</v>
      </c>
      <c r="N35" s="78">
        <v>13</v>
      </c>
      <c r="O35" s="59">
        <v>14</v>
      </c>
      <c r="P35" s="59">
        <v>15</v>
      </c>
      <c r="Q35" s="59">
        <v>16</v>
      </c>
      <c r="R35" s="59">
        <v>17</v>
      </c>
      <c r="S35" s="59">
        <v>18</v>
      </c>
      <c r="T35" s="62"/>
      <c r="U35" s="113">
        <v>50</v>
      </c>
      <c r="V35" s="87">
        <v>10</v>
      </c>
      <c r="W35" s="87">
        <v>11</v>
      </c>
      <c r="X35" s="87">
        <v>12</v>
      </c>
      <c r="Y35" s="87">
        <v>13</v>
      </c>
      <c r="Z35" s="59">
        <v>14</v>
      </c>
      <c r="AA35" s="87">
        <v>15</v>
      </c>
      <c r="AB35" s="87">
        <v>16</v>
      </c>
    </row>
    <row r="36" spans="1:34" ht="15.6" x14ac:dyDescent="0.3">
      <c r="B36" s="96">
        <v>43</v>
      </c>
      <c r="C36" s="59">
        <v>22</v>
      </c>
      <c r="D36" s="59">
        <v>23</v>
      </c>
      <c r="E36" s="59">
        <v>24</v>
      </c>
      <c r="F36" s="59">
        <v>25</v>
      </c>
      <c r="G36" s="59">
        <v>26</v>
      </c>
      <c r="H36" s="59">
        <v>27</v>
      </c>
      <c r="I36" s="59">
        <v>28</v>
      </c>
      <c r="J36" s="53"/>
      <c r="K36" s="53"/>
      <c r="L36" s="96">
        <v>47</v>
      </c>
      <c r="M36" s="59">
        <v>19</v>
      </c>
      <c r="N36" s="59">
        <v>20</v>
      </c>
      <c r="O36" s="59">
        <v>21</v>
      </c>
      <c r="P36" s="59">
        <v>22</v>
      </c>
      <c r="Q36" s="59">
        <v>23</v>
      </c>
      <c r="R36" s="59">
        <v>24</v>
      </c>
      <c r="S36" s="59">
        <v>25</v>
      </c>
      <c r="T36" s="53"/>
      <c r="U36" s="96">
        <v>51</v>
      </c>
      <c r="V36" s="87">
        <v>17</v>
      </c>
      <c r="W36" s="87">
        <v>18</v>
      </c>
      <c r="X36" s="87">
        <v>19</v>
      </c>
      <c r="Y36" s="87">
        <v>20</v>
      </c>
      <c r="Z36" s="59">
        <v>21</v>
      </c>
      <c r="AA36" s="59">
        <v>22</v>
      </c>
      <c r="AB36" s="87">
        <v>23</v>
      </c>
    </row>
    <row r="37" spans="1:34" ht="15.6" x14ac:dyDescent="0.3">
      <c r="B37" s="58"/>
      <c r="C37" s="53"/>
      <c r="D37" s="53"/>
      <c r="E37" s="8"/>
      <c r="F37" s="58"/>
      <c r="G37" s="53"/>
      <c r="H37" s="53"/>
      <c r="I37" s="53"/>
      <c r="J37" s="53"/>
      <c r="K37" s="53"/>
      <c r="L37" s="60"/>
      <c r="M37" s="33"/>
      <c r="N37" s="8"/>
      <c r="O37" s="33"/>
      <c r="P37" s="53"/>
      <c r="Q37" s="58"/>
      <c r="R37" s="53"/>
      <c r="S37" s="62"/>
      <c r="T37" s="53"/>
      <c r="U37" s="96">
        <v>52</v>
      </c>
      <c r="V37" s="87">
        <v>24</v>
      </c>
      <c r="W37" s="78">
        <v>25</v>
      </c>
      <c r="X37" s="78">
        <v>26</v>
      </c>
      <c r="Y37" s="87">
        <v>27</v>
      </c>
      <c r="Z37" s="87">
        <v>28</v>
      </c>
      <c r="AA37" s="87">
        <v>29</v>
      </c>
      <c r="AB37" s="87">
        <v>30</v>
      </c>
    </row>
    <row r="38" spans="1:34" s="98" customFormat="1" ht="15.6" x14ac:dyDescent="0.3">
      <c r="B38" s="8"/>
      <c r="C38" s="3"/>
      <c r="D38" s="3"/>
      <c r="E38" s="3"/>
      <c r="F38" s="3"/>
      <c r="G38" s="3"/>
      <c r="H38" s="3"/>
      <c r="I38" s="3"/>
      <c r="J38" s="3"/>
      <c r="K38" s="99"/>
      <c r="L38" s="3"/>
      <c r="M38" s="3"/>
      <c r="N38" s="3"/>
      <c r="O38" s="3"/>
      <c r="P38" s="3"/>
      <c r="Q38" s="53"/>
      <c r="R38" s="53"/>
      <c r="S38" s="53"/>
      <c r="T38" s="53"/>
      <c r="U38" s="96">
        <v>53</v>
      </c>
      <c r="V38" s="53">
        <v>31</v>
      </c>
      <c r="W38" s="53"/>
      <c r="X38" s="53"/>
      <c r="Y38" s="53"/>
      <c r="Z38" s="53"/>
      <c r="AA38" s="53"/>
      <c r="AB38" s="53"/>
      <c r="AD38" s="100"/>
      <c r="AE38" s="100"/>
      <c r="AF38" s="100"/>
      <c r="AG38" s="100"/>
      <c r="AH38" s="100"/>
    </row>
    <row r="39" spans="1:34" s="98" customFormat="1" ht="15.6" x14ac:dyDescent="0.3">
      <c r="B39" s="8"/>
      <c r="C39" s="3"/>
      <c r="D39" s="3"/>
      <c r="E39" s="3"/>
      <c r="F39" s="3"/>
      <c r="G39" s="3"/>
      <c r="H39" s="3"/>
      <c r="I39" s="3"/>
      <c r="J39" s="3"/>
      <c r="K39" s="99"/>
      <c r="L39" s="3"/>
      <c r="M39" s="3"/>
      <c r="N39" s="3"/>
      <c r="O39" s="3"/>
      <c r="P39" s="3"/>
      <c r="Q39" s="53"/>
      <c r="R39" s="53"/>
      <c r="S39" s="53"/>
      <c r="T39" s="53"/>
      <c r="U39" s="97"/>
      <c r="V39" s="53"/>
      <c r="W39" s="53"/>
      <c r="X39" s="53"/>
      <c r="Y39" s="53"/>
      <c r="Z39" s="53"/>
      <c r="AA39" s="53"/>
      <c r="AB39" s="53"/>
      <c r="AD39" s="100"/>
      <c r="AE39" s="100"/>
      <c r="AF39" s="100"/>
      <c r="AG39" s="100"/>
      <c r="AH39" s="100"/>
    </row>
    <row r="40" spans="1:34" s="98" customFormat="1" ht="15.6" x14ac:dyDescent="0.3">
      <c r="B40" s="104"/>
      <c r="C40" s="105"/>
      <c r="D40" s="3"/>
      <c r="E40" s="3"/>
      <c r="F40" s="3"/>
      <c r="G40" s="3"/>
      <c r="H40" s="3"/>
      <c r="I40" s="106"/>
      <c r="J40" s="3"/>
      <c r="K40" s="99"/>
      <c r="L40" s="3"/>
      <c r="M40" s="3"/>
      <c r="N40" s="105"/>
      <c r="O40" s="99"/>
      <c r="P40" s="3"/>
      <c r="Q40" s="53"/>
      <c r="R40" s="53"/>
      <c r="S40" s="53"/>
      <c r="T40" s="53"/>
      <c r="U40" s="62"/>
      <c r="V40" s="60"/>
      <c r="W40" s="53"/>
      <c r="X40" s="62"/>
      <c r="Y40" s="62"/>
      <c r="Z40" s="53"/>
      <c r="AA40" s="53"/>
      <c r="AB40" s="53"/>
      <c r="AD40" s="100"/>
      <c r="AE40" s="100"/>
      <c r="AF40" s="100"/>
      <c r="AG40" s="100"/>
      <c r="AH40" s="100"/>
    </row>
    <row r="41" spans="1:34" ht="17.399999999999999" x14ac:dyDescent="0.3">
      <c r="B41" s="35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40"/>
      <c r="X41" s="40"/>
      <c r="Y41" s="40"/>
      <c r="Z41" s="40"/>
      <c r="AA41" s="40"/>
      <c r="AB41" s="40"/>
    </row>
    <row r="42" spans="1:34" ht="17.399999999999999" x14ac:dyDescent="0.3">
      <c r="A42"/>
      <c r="B42" s="126" t="s">
        <v>36</v>
      </c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40"/>
      <c r="W42" s="40"/>
      <c r="X42" s="40"/>
      <c r="Y42" s="40"/>
      <c r="Z42" s="40"/>
      <c r="AA42" s="40"/>
      <c r="AB42"/>
      <c r="AC42"/>
    </row>
    <row r="43" spans="1:34" ht="15.6" x14ac:dyDescent="0.3">
      <c r="A43"/>
      <c r="B43" s="123">
        <v>44928</v>
      </c>
      <c r="C43" s="123"/>
      <c r="D43" s="41" t="s">
        <v>37</v>
      </c>
      <c r="E43" s="42"/>
      <c r="F43" s="42"/>
      <c r="G43" s="42"/>
      <c r="H43" s="44"/>
      <c r="I43" s="88"/>
      <c r="J43" s="88"/>
      <c r="K43" s="88"/>
      <c r="L43" s="42"/>
      <c r="M43" s="42"/>
      <c r="N43" s="44"/>
      <c r="O43" s="42"/>
      <c r="Q43" s="123">
        <f>+B43</f>
        <v>44928</v>
      </c>
      <c r="R43" s="123"/>
      <c r="S43" s="41" t="s">
        <v>38</v>
      </c>
      <c r="T43" s="42"/>
      <c r="U43" s="42"/>
      <c r="V43" s="42"/>
      <c r="W43" s="43"/>
      <c r="X43" s="42"/>
      <c r="Y43" s="44"/>
      <c r="Z43" s="42"/>
      <c r="AA43" s="44"/>
      <c r="AB43"/>
      <c r="AC43"/>
    </row>
    <row r="44" spans="1:34" ht="15.6" x14ac:dyDescent="0.3">
      <c r="A44"/>
      <c r="B44" s="123">
        <v>45023</v>
      </c>
      <c r="C44" s="123"/>
      <c r="D44" s="41" t="s">
        <v>39</v>
      </c>
      <c r="E44" s="42"/>
      <c r="F44" s="42"/>
      <c r="G44" s="42"/>
      <c r="H44" s="44"/>
      <c r="I44" s="88"/>
      <c r="J44" s="88"/>
      <c r="K44" s="88"/>
      <c r="L44" s="42"/>
      <c r="M44" s="42"/>
      <c r="N44" s="44"/>
      <c r="O44" s="42"/>
      <c r="Q44" s="124" t="str">
        <f>DAY(B44)&amp;" Avr"</f>
        <v>7 Avr</v>
      </c>
      <c r="R44" s="124"/>
      <c r="S44" s="41" t="s">
        <v>40</v>
      </c>
      <c r="T44" s="42"/>
      <c r="U44" s="42"/>
      <c r="V44" s="42"/>
      <c r="W44" s="43"/>
      <c r="X44" s="42"/>
      <c r="Y44" s="44"/>
      <c r="Z44" s="42"/>
      <c r="AA44" s="44"/>
      <c r="AB44"/>
      <c r="AC44"/>
    </row>
    <row r="45" spans="1:34" ht="15.6" x14ac:dyDescent="0.3">
      <c r="A45"/>
      <c r="B45" s="123">
        <v>45026</v>
      </c>
      <c r="C45" s="123"/>
      <c r="D45" s="41" t="s">
        <v>41</v>
      </c>
      <c r="E45" s="42"/>
      <c r="F45" s="42"/>
      <c r="G45" s="42"/>
      <c r="H45" s="44"/>
      <c r="I45" s="88"/>
      <c r="J45" s="88"/>
      <c r="K45" s="88"/>
      <c r="L45" s="42"/>
      <c r="M45" s="42"/>
      <c r="N45" s="44"/>
      <c r="O45" s="42"/>
      <c r="Q45" s="124" t="str">
        <f>DAY(B45)&amp;" Avr"</f>
        <v>10 Avr</v>
      </c>
      <c r="R45" s="124"/>
      <c r="S45" s="42" t="s">
        <v>42</v>
      </c>
      <c r="T45" s="42"/>
      <c r="U45" s="42"/>
      <c r="V45" s="42"/>
      <c r="W45" s="43"/>
      <c r="X45" s="42"/>
      <c r="Y45" s="44"/>
      <c r="Z45" s="42"/>
      <c r="AA45" s="44"/>
      <c r="AB45"/>
      <c r="AC45"/>
    </row>
    <row r="46" spans="1:34" ht="15.6" x14ac:dyDescent="0.3">
      <c r="A46"/>
      <c r="B46" s="123">
        <v>45068</v>
      </c>
      <c r="C46" s="123"/>
      <c r="D46" s="41" t="s">
        <v>43</v>
      </c>
      <c r="E46" s="42"/>
      <c r="F46" s="42"/>
      <c r="G46" s="42"/>
      <c r="H46" s="44"/>
      <c r="I46" s="88"/>
      <c r="J46" s="88"/>
      <c r="K46" s="88"/>
      <c r="L46" s="42"/>
      <c r="M46" s="42"/>
      <c r="N46" s="44"/>
      <c r="O46" s="42"/>
      <c r="Q46" s="124" t="str">
        <f>DAY(B46)&amp;" Mai"</f>
        <v>22 Mai</v>
      </c>
      <c r="R46" s="124"/>
      <c r="S46" s="42" t="s">
        <v>44</v>
      </c>
      <c r="T46" s="42"/>
      <c r="U46" s="42"/>
      <c r="V46" s="42"/>
      <c r="W46" s="43"/>
      <c r="X46" s="42"/>
      <c r="Y46" s="44"/>
      <c r="Z46" s="42"/>
      <c r="AA46" s="44"/>
      <c r="AB46"/>
      <c r="AC46"/>
    </row>
    <row r="47" spans="1:34" ht="15.6" x14ac:dyDescent="0.3">
      <c r="A47"/>
      <c r="B47" s="123">
        <v>45103</v>
      </c>
      <c r="C47" s="123"/>
      <c r="D47" s="41" t="s">
        <v>45</v>
      </c>
      <c r="E47" s="42"/>
      <c r="F47" s="42"/>
      <c r="G47" s="42"/>
      <c r="H47" s="44"/>
      <c r="I47" s="88"/>
      <c r="J47" s="88"/>
      <c r="K47" s="88"/>
      <c r="L47" s="42"/>
      <c r="M47" s="42"/>
      <c r="N47" s="44"/>
      <c r="O47" s="42"/>
      <c r="Q47" s="124" t="str">
        <f>DAY(B47)&amp;" Juin"</f>
        <v>26 Juin</v>
      </c>
      <c r="R47" s="124"/>
      <c r="S47" s="42" t="s">
        <v>46</v>
      </c>
      <c r="T47" s="42"/>
      <c r="U47" s="42"/>
      <c r="V47" s="42"/>
      <c r="W47" s="43"/>
      <c r="X47" s="42"/>
      <c r="Y47" s="44"/>
      <c r="Z47" s="42"/>
      <c r="AA47" s="44"/>
      <c r="AB47"/>
      <c r="AC47"/>
    </row>
    <row r="48" spans="1:34" ht="15.6" x14ac:dyDescent="0.3">
      <c r="A48"/>
      <c r="B48" s="123">
        <v>45110</v>
      </c>
      <c r="C48" s="123"/>
      <c r="D48" s="41" t="s">
        <v>47</v>
      </c>
      <c r="E48" s="42"/>
      <c r="F48" s="42"/>
      <c r="G48" s="42"/>
      <c r="H48" s="44"/>
      <c r="I48" s="44"/>
      <c r="J48" s="88"/>
      <c r="K48" s="88"/>
      <c r="L48" s="42"/>
      <c r="M48" s="42"/>
      <c r="N48" s="44"/>
      <c r="O48" s="42"/>
      <c r="Q48" s="124" t="str">
        <f>DAY(B48)&amp;" Juil"</f>
        <v>3 Juil</v>
      </c>
      <c r="R48" s="124"/>
      <c r="S48" s="42" t="s">
        <v>48</v>
      </c>
      <c r="T48" s="42"/>
      <c r="U48" s="42"/>
      <c r="V48" s="42"/>
      <c r="W48" s="43"/>
      <c r="X48" s="42"/>
      <c r="Y48" s="42"/>
      <c r="Z48" s="42"/>
      <c r="AA48" s="44"/>
      <c r="AB48"/>
      <c r="AC48"/>
    </row>
    <row r="49" spans="1:29" ht="15.6" x14ac:dyDescent="0.3">
      <c r="A49"/>
      <c r="B49" s="123">
        <v>45145</v>
      </c>
      <c r="C49" s="123"/>
      <c r="D49" s="127" t="s">
        <v>49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45"/>
      <c r="Q49" s="124" t="str">
        <f>DAY(B49)&amp;" Août"</f>
        <v>7 Août</v>
      </c>
      <c r="R49" s="124"/>
      <c r="S49" s="128" t="s">
        <v>70</v>
      </c>
      <c r="T49" s="128"/>
      <c r="U49" s="128"/>
      <c r="V49" s="128"/>
      <c r="W49" s="128"/>
      <c r="X49" s="128"/>
      <c r="Y49" s="128"/>
      <c r="Z49" s="128"/>
      <c r="AA49" s="128"/>
      <c r="AB49"/>
      <c r="AC49"/>
    </row>
    <row r="50" spans="1:29" ht="15.6" x14ac:dyDescent="0.3">
      <c r="A50"/>
      <c r="B50" s="85"/>
      <c r="C50" s="85"/>
      <c r="D50" s="42" t="s">
        <v>50</v>
      </c>
      <c r="E50" s="42"/>
      <c r="F50" s="42"/>
      <c r="G50" s="42"/>
      <c r="H50" s="44"/>
      <c r="I50" s="44"/>
      <c r="J50" s="88"/>
      <c r="K50" s="88"/>
      <c r="L50" s="42"/>
      <c r="M50" s="42"/>
      <c r="N50" s="44"/>
      <c r="O50" s="42"/>
      <c r="Q50" s="86"/>
      <c r="R50" s="86"/>
      <c r="S50" s="41" t="s">
        <v>51</v>
      </c>
      <c r="T50" s="42"/>
      <c r="U50" s="42"/>
      <c r="V50" s="42"/>
      <c r="W50" s="43"/>
      <c r="X50" s="42"/>
      <c r="Y50" s="42"/>
      <c r="Z50" s="42"/>
      <c r="AA50" s="44"/>
      <c r="AB50"/>
      <c r="AC50"/>
    </row>
    <row r="51" spans="1:29" ht="15.6" x14ac:dyDescent="0.3">
      <c r="A51"/>
      <c r="B51" s="123">
        <v>45159</v>
      </c>
      <c r="C51" s="123"/>
      <c r="D51" s="42" t="s">
        <v>52</v>
      </c>
      <c r="E51" s="42"/>
      <c r="F51" s="42"/>
      <c r="G51" s="42"/>
      <c r="H51" s="44"/>
      <c r="I51" s="88"/>
      <c r="J51" s="88"/>
      <c r="K51" s="88"/>
      <c r="L51" s="42"/>
      <c r="M51" s="42"/>
      <c r="N51" s="44"/>
      <c r="O51" s="42"/>
      <c r="Q51" s="124" t="str">
        <f>DAY(B51)&amp;" Août"</f>
        <v>21 Août</v>
      </c>
      <c r="R51" s="124"/>
      <c r="S51" s="41" t="s">
        <v>53</v>
      </c>
      <c r="T51" s="42"/>
      <c r="U51" s="42"/>
      <c r="V51" s="42"/>
      <c r="W51" s="43"/>
      <c r="X51" s="42"/>
      <c r="Y51" s="44"/>
      <c r="Z51" s="42"/>
      <c r="AA51" s="44"/>
      <c r="AB51"/>
      <c r="AC51"/>
    </row>
    <row r="52" spans="1:29" ht="15.6" x14ac:dyDescent="0.3">
      <c r="A52"/>
      <c r="B52" s="123">
        <v>45173</v>
      </c>
      <c r="C52" s="123"/>
      <c r="D52" s="41" t="s">
        <v>54</v>
      </c>
      <c r="E52" s="42"/>
      <c r="F52" s="42"/>
      <c r="G52" s="42"/>
      <c r="H52" s="44"/>
      <c r="I52" s="88"/>
      <c r="J52" s="88"/>
      <c r="K52" s="88"/>
      <c r="L52" s="42"/>
      <c r="M52" s="42"/>
      <c r="N52" s="44"/>
      <c r="O52" s="42"/>
      <c r="Q52" s="123">
        <f>+B52</f>
        <v>45173</v>
      </c>
      <c r="R52" s="123"/>
      <c r="S52" s="41" t="s">
        <v>55</v>
      </c>
      <c r="T52" s="42"/>
      <c r="U52" s="42"/>
      <c r="V52" s="42"/>
      <c r="W52" s="43"/>
      <c r="X52" s="42"/>
      <c r="Y52" s="44"/>
      <c r="Z52" s="42"/>
      <c r="AA52" s="44"/>
      <c r="AB52"/>
      <c r="AC52"/>
    </row>
    <row r="53" spans="1:29" ht="15.6" x14ac:dyDescent="0.3">
      <c r="A53"/>
      <c r="B53" s="123">
        <v>45201</v>
      </c>
      <c r="C53" s="123"/>
      <c r="D53" s="41" t="s">
        <v>71</v>
      </c>
      <c r="E53" s="42"/>
      <c r="F53" s="42"/>
      <c r="G53" s="42"/>
      <c r="H53" s="44"/>
      <c r="I53" s="88"/>
      <c r="J53" s="88"/>
      <c r="K53" s="88"/>
      <c r="L53" s="42"/>
      <c r="M53" s="42"/>
      <c r="N53" s="44"/>
      <c r="O53" s="42"/>
      <c r="Q53" s="123">
        <f t="shared" ref="Q53" si="0">+B53</f>
        <v>45201</v>
      </c>
      <c r="R53" s="123"/>
      <c r="S53" s="41" t="s">
        <v>57</v>
      </c>
      <c r="T53" s="42"/>
      <c r="U53" s="42"/>
      <c r="V53" s="42"/>
      <c r="W53" s="43"/>
      <c r="X53" s="42"/>
      <c r="Y53" s="44"/>
      <c r="Z53" s="42"/>
      <c r="AA53" s="44"/>
      <c r="AB53"/>
      <c r="AC53"/>
    </row>
    <row r="54" spans="1:29" ht="15.6" x14ac:dyDescent="0.3">
      <c r="A54"/>
      <c r="B54" s="123">
        <v>45208</v>
      </c>
      <c r="C54" s="123"/>
      <c r="D54" s="41" t="s">
        <v>58</v>
      </c>
      <c r="E54" s="42"/>
      <c r="F54" s="42"/>
      <c r="G54" s="42"/>
      <c r="H54" s="44"/>
      <c r="I54" s="88"/>
      <c r="J54" s="88"/>
      <c r="K54" s="88"/>
      <c r="L54" s="42"/>
      <c r="M54" s="42"/>
      <c r="N54" s="44"/>
      <c r="O54" s="42"/>
      <c r="Q54" s="123">
        <f>+B54</f>
        <v>45208</v>
      </c>
      <c r="R54" s="123"/>
      <c r="S54" s="42" t="s">
        <v>59</v>
      </c>
      <c r="T54" s="42"/>
      <c r="U54" s="42"/>
      <c r="V54" s="42"/>
      <c r="W54" s="43"/>
      <c r="X54" s="42"/>
      <c r="Y54" s="44"/>
      <c r="Z54" s="42"/>
      <c r="AA54" s="44"/>
      <c r="AB54"/>
      <c r="AC54"/>
    </row>
    <row r="55" spans="1:29" ht="15.6" x14ac:dyDescent="0.3">
      <c r="A55"/>
      <c r="B55" s="123">
        <v>45243</v>
      </c>
      <c r="C55" s="123"/>
      <c r="D55" s="41" t="s">
        <v>60</v>
      </c>
      <c r="E55" s="42"/>
      <c r="F55" s="42"/>
      <c r="G55" s="42"/>
      <c r="H55" s="44"/>
      <c r="I55" s="88"/>
      <c r="J55" s="88"/>
      <c r="K55" s="88"/>
      <c r="L55" s="42"/>
      <c r="M55" s="42"/>
      <c r="N55" s="44"/>
      <c r="O55" s="42"/>
      <c r="Q55" s="123">
        <f>+B55</f>
        <v>45243</v>
      </c>
      <c r="R55" s="123"/>
      <c r="S55" s="42" t="s">
        <v>61</v>
      </c>
      <c r="T55" s="42"/>
      <c r="U55" s="42"/>
      <c r="V55" s="42"/>
      <c r="W55" s="43"/>
      <c r="X55" s="42"/>
      <c r="Y55" s="44"/>
      <c r="Z55" s="42"/>
      <c r="AA55" s="44"/>
      <c r="AB55"/>
      <c r="AC55"/>
    </row>
    <row r="56" spans="1:29" ht="15.6" x14ac:dyDescent="0.3">
      <c r="A56"/>
      <c r="B56" s="123">
        <v>45285</v>
      </c>
      <c r="C56" s="123"/>
      <c r="D56" s="41" t="s">
        <v>62</v>
      </c>
      <c r="E56" s="42"/>
      <c r="F56" s="42"/>
      <c r="G56" s="42"/>
      <c r="H56" s="44"/>
      <c r="I56" s="88"/>
      <c r="J56" s="88"/>
      <c r="K56" s="88"/>
      <c r="L56" s="42"/>
      <c r="M56" s="42"/>
      <c r="N56" s="44"/>
      <c r="O56" s="42"/>
      <c r="Q56" s="123">
        <f>+B56</f>
        <v>45285</v>
      </c>
      <c r="R56" s="123"/>
      <c r="S56" s="42" t="s">
        <v>63</v>
      </c>
      <c r="T56" s="42"/>
      <c r="U56" s="42"/>
      <c r="V56" s="42"/>
      <c r="W56" s="43"/>
      <c r="X56" s="42"/>
      <c r="Y56" s="44"/>
      <c r="Z56" s="42"/>
      <c r="AA56" s="44"/>
      <c r="AB56"/>
      <c r="AC56"/>
    </row>
    <row r="57" spans="1:29" ht="15.6" x14ac:dyDescent="0.3">
      <c r="A57"/>
      <c r="B57" s="123">
        <v>45286</v>
      </c>
      <c r="C57" s="123"/>
      <c r="D57" s="41" t="s">
        <v>64</v>
      </c>
      <c r="E57" s="42"/>
      <c r="F57" s="42"/>
      <c r="G57" s="42"/>
      <c r="H57" s="44"/>
      <c r="I57" s="89"/>
      <c r="J57" s="88"/>
      <c r="K57" s="88"/>
      <c r="L57" s="42"/>
      <c r="M57" s="42"/>
      <c r="N57" s="44"/>
      <c r="O57" s="42"/>
      <c r="Q57" s="123">
        <f>+B57</f>
        <v>45286</v>
      </c>
      <c r="R57" s="123"/>
      <c r="S57" s="42" t="s">
        <v>65</v>
      </c>
      <c r="T57" s="42"/>
      <c r="U57" s="42"/>
      <c r="V57" s="42"/>
      <c r="W57" s="42"/>
      <c r="X57" s="42"/>
      <c r="Y57" s="42"/>
      <c r="Z57" s="42"/>
      <c r="AA57" s="44"/>
      <c r="AB57"/>
      <c r="AC57"/>
    </row>
    <row r="58" spans="1:29" customFormat="1" ht="13.2" x14ac:dyDescent="0.25"/>
  </sheetData>
  <mergeCells count="33">
    <mergeCell ref="C22:AB22"/>
    <mergeCell ref="C41:V41"/>
    <mergeCell ref="B54:C54"/>
    <mergeCell ref="Q54:R54"/>
    <mergeCell ref="B52:C52"/>
    <mergeCell ref="Q52:R52"/>
    <mergeCell ref="B47:C47"/>
    <mergeCell ref="Q47:R47"/>
    <mergeCell ref="B48:C48"/>
    <mergeCell ref="Q48:R48"/>
    <mergeCell ref="B45:C45"/>
    <mergeCell ref="Q45:R45"/>
    <mergeCell ref="B46:C46"/>
    <mergeCell ref="B53:C53"/>
    <mergeCell ref="Q53:R53"/>
    <mergeCell ref="Q46:R46"/>
    <mergeCell ref="B42:U42"/>
    <mergeCell ref="B43:C43"/>
    <mergeCell ref="Q43:R43"/>
    <mergeCell ref="B44:C44"/>
    <mergeCell ref="Q44:R44"/>
    <mergeCell ref="B49:C49"/>
    <mergeCell ref="D49:O49"/>
    <mergeCell ref="Q49:R49"/>
    <mergeCell ref="S49:AA49"/>
    <mergeCell ref="B51:C51"/>
    <mergeCell ref="Q51:R51"/>
    <mergeCell ref="B55:C55"/>
    <mergeCell ref="Q55:R55"/>
    <mergeCell ref="B56:C56"/>
    <mergeCell ref="Q56:R56"/>
    <mergeCell ref="B57:C57"/>
    <mergeCell ref="Q57:R57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1367-8C28-4E65-B577-44DAD8DAD900}">
  <dimension ref="A1:AH53"/>
  <sheetViews>
    <sheetView showGridLines="0" topLeftCell="A14" workbookViewId="0">
      <selection activeCell="B36" sqref="B36:B37"/>
    </sheetView>
  </sheetViews>
  <sheetFormatPr defaultRowHeight="15" x14ac:dyDescent="0.25"/>
  <cols>
    <col min="1" max="1" width="1.88671875" style="35" customWidth="1"/>
    <col min="2" max="2" width="4.6640625" style="36" customWidth="1"/>
    <col min="3" max="9" width="4.6640625" style="35" customWidth="1"/>
    <col min="10" max="10" width="4.44140625" style="35" customWidth="1"/>
    <col min="11" max="11" width="4.88671875" style="35" customWidth="1"/>
    <col min="12" max="12" width="4.6640625" style="36" customWidth="1"/>
    <col min="13" max="18" width="4.6640625" style="35" customWidth="1"/>
    <col min="19" max="19" width="5.44140625" style="35" customWidth="1"/>
    <col min="20" max="20" width="5.5546875" style="35" customWidth="1"/>
    <col min="21" max="28" width="4.6640625" style="35" customWidth="1"/>
    <col min="29" max="29" width="5" style="35" bestFit="1" customWidth="1"/>
    <col min="30" max="30" width="31.44140625" customWidth="1"/>
  </cols>
  <sheetData>
    <row r="1" spans="2:34" s="20" customFormat="1" ht="33.75" customHeight="1" x14ac:dyDescent="0.45">
      <c r="B1" s="69" t="s">
        <v>66</v>
      </c>
      <c r="C1" s="70"/>
      <c r="D1" s="71"/>
      <c r="E1" s="71"/>
      <c r="F1" s="71"/>
      <c r="G1" s="71"/>
      <c r="H1" s="71"/>
      <c r="I1" s="71"/>
      <c r="J1" s="71"/>
      <c r="K1" s="72"/>
      <c r="L1" s="71"/>
      <c r="M1" s="71"/>
      <c r="N1" s="71"/>
      <c r="O1" s="71"/>
      <c r="P1" s="71"/>
      <c r="Q1" s="71"/>
      <c r="R1" s="71"/>
      <c r="S1" s="71"/>
      <c r="T1" s="72"/>
      <c r="U1" s="71"/>
      <c r="V1" s="71"/>
      <c r="W1" s="71"/>
      <c r="X1" s="71"/>
      <c r="Y1" s="71"/>
      <c r="Z1" s="71"/>
      <c r="AA1" s="71"/>
      <c r="AD1" s="84"/>
    </row>
    <row r="2" spans="2:34" s="54" customFormat="1" ht="11.1" customHeight="1" x14ac:dyDescent="0.45">
      <c r="B2" s="55"/>
      <c r="D2" s="56"/>
      <c r="E2" s="56"/>
      <c r="F2" s="56"/>
      <c r="G2" s="56"/>
      <c r="H2" s="56"/>
      <c r="I2" s="56"/>
      <c r="J2" s="56"/>
      <c r="K2" s="57"/>
      <c r="L2" s="56"/>
      <c r="M2" s="56"/>
      <c r="N2" s="56"/>
      <c r="O2" s="56"/>
      <c r="P2" s="56"/>
      <c r="Q2" s="56"/>
      <c r="R2" s="56"/>
      <c r="S2" s="56"/>
      <c r="T2" s="57"/>
      <c r="U2" s="56"/>
      <c r="V2" s="56"/>
      <c r="W2" s="56"/>
      <c r="X2" s="56"/>
      <c r="Y2" s="56"/>
      <c r="Z2" s="56"/>
      <c r="AA2" s="56"/>
    </row>
    <row r="3" spans="2:34" s="8" customFormat="1" ht="20.100000000000001" customHeight="1" x14ac:dyDescent="0.25">
      <c r="C3" s="77"/>
      <c r="D3" s="51" t="s">
        <v>67</v>
      </c>
      <c r="E3" s="26"/>
      <c r="F3" s="26"/>
      <c r="G3" s="26"/>
      <c r="H3" s="26"/>
      <c r="I3" s="26"/>
      <c r="J3" s="51" t="s">
        <v>34</v>
      </c>
      <c r="K3" s="26"/>
      <c r="L3" s="6"/>
      <c r="M3" s="29"/>
      <c r="N3" s="26"/>
      <c r="O3" s="6"/>
      <c r="P3" s="51"/>
      <c r="Q3" s="26"/>
      <c r="R3" s="26"/>
      <c r="S3" s="26"/>
      <c r="W3" s="30"/>
      <c r="X3" s="30"/>
      <c r="Y3" s="6"/>
      <c r="Z3" s="51"/>
      <c r="AA3" s="6"/>
      <c r="AB3" s="6"/>
    </row>
    <row r="4" spans="2:34" s="8" customFormat="1" ht="12" customHeight="1" x14ac:dyDescent="0.25">
      <c r="B4" s="3"/>
      <c r="C4" s="9"/>
      <c r="D4" s="51"/>
      <c r="E4" s="26"/>
      <c r="F4" s="26"/>
      <c r="G4" s="26"/>
      <c r="H4" s="26"/>
      <c r="I4" s="26"/>
      <c r="J4" s="51"/>
      <c r="K4" s="26"/>
      <c r="L4" s="6"/>
      <c r="M4" s="26"/>
      <c r="N4" s="26"/>
      <c r="O4" s="6"/>
      <c r="P4" s="51"/>
      <c r="Q4" s="26"/>
      <c r="R4" s="26"/>
      <c r="S4" s="26"/>
      <c r="W4" s="30"/>
      <c r="X4" s="30"/>
      <c r="Y4" s="6"/>
      <c r="Z4" s="30"/>
      <c r="AA4" s="6"/>
      <c r="AB4" s="6"/>
    </row>
    <row r="5" spans="2:34" s="5" customFormat="1" ht="15.6" customHeight="1" x14ac:dyDescent="0.3">
      <c r="B5" s="4" t="s">
        <v>27</v>
      </c>
      <c r="C5" s="64"/>
      <c r="D5" s="2"/>
      <c r="E5" s="2"/>
      <c r="F5" s="2"/>
      <c r="G5" s="2"/>
      <c r="H5" s="2"/>
      <c r="I5" s="1" t="s">
        <v>31</v>
      </c>
      <c r="J5" s="12"/>
      <c r="L5" s="4" t="s">
        <v>28</v>
      </c>
      <c r="M5" s="2"/>
      <c r="N5" s="2"/>
      <c r="O5" s="2"/>
      <c r="P5" s="2"/>
      <c r="Q5" s="2"/>
      <c r="R5" s="2"/>
      <c r="S5" s="1" t="s">
        <v>32</v>
      </c>
      <c r="U5" s="4" t="s">
        <v>29</v>
      </c>
      <c r="V5" s="2"/>
      <c r="W5" s="2"/>
      <c r="X5" s="2"/>
      <c r="Y5" s="2"/>
      <c r="Z5" s="2"/>
      <c r="AA5" s="2"/>
      <c r="AB5" s="1" t="s">
        <v>33</v>
      </c>
    </row>
    <row r="6" spans="2:34" x14ac:dyDescent="0.25">
      <c r="B6" s="74" t="s">
        <v>0</v>
      </c>
      <c r="C6" s="75" t="s">
        <v>1</v>
      </c>
      <c r="D6" s="75" t="s">
        <v>2</v>
      </c>
      <c r="E6" s="75" t="s">
        <v>3</v>
      </c>
      <c r="F6" s="75" t="s">
        <v>4</v>
      </c>
      <c r="G6" s="75" t="s">
        <v>5</v>
      </c>
      <c r="H6" s="75" t="s">
        <v>6</v>
      </c>
      <c r="I6" s="75" t="s">
        <v>7</v>
      </c>
      <c r="J6" s="53"/>
      <c r="K6" s="53"/>
      <c r="L6" s="74" t="s">
        <v>0</v>
      </c>
      <c r="M6" s="75" t="s">
        <v>1</v>
      </c>
      <c r="N6" s="75" t="s">
        <v>2</v>
      </c>
      <c r="O6" s="75" t="s">
        <v>3</v>
      </c>
      <c r="P6" s="75" t="s">
        <v>4</v>
      </c>
      <c r="Q6" s="75" t="s">
        <v>5</v>
      </c>
      <c r="R6" s="75" t="s">
        <v>6</v>
      </c>
      <c r="S6" s="75" t="s">
        <v>7</v>
      </c>
      <c r="T6" s="53"/>
      <c r="U6" s="74" t="s">
        <v>0</v>
      </c>
      <c r="V6" s="75" t="s">
        <v>1</v>
      </c>
      <c r="W6" s="75" t="s">
        <v>2</v>
      </c>
      <c r="X6" s="75" t="s">
        <v>3</v>
      </c>
      <c r="Y6" s="75" t="s">
        <v>4</v>
      </c>
      <c r="Z6" s="75" t="s">
        <v>5</v>
      </c>
      <c r="AA6" s="75" t="s">
        <v>6</v>
      </c>
      <c r="AB6" s="75" t="s">
        <v>7</v>
      </c>
    </row>
    <row r="7" spans="2:34" ht="15.6" x14ac:dyDescent="0.3">
      <c r="B7" s="73">
        <v>0</v>
      </c>
      <c r="C7" s="59"/>
      <c r="D7" s="59"/>
      <c r="E7" s="59"/>
      <c r="F7" s="59"/>
      <c r="G7" s="59"/>
      <c r="H7" s="59"/>
      <c r="I7" s="59">
        <v>1</v>
      </c>
      <c r="J7" s="53"/>
      <c r="K7" s="53"/>
      <c r="L7" s="73">
        <v>5</v>
      </c>
      <c r="M7" s="59">
        <v>30</v>
      </c>
      <c r="N7" s="59">
        <v>31</v>
      </c>
      <c r="O7" s="59">
        <v>1</v>
      </c>
      <c r="P7" s="59">
        <v>2</v>
      </c>
      <c r="Q7" s="59">
        <v>3</v>
      </c>
      <c r="R7" s="59">
        <v>4</v>
      </c>
      <c r="S7" s="59">
        <v>5</v>
      </c>
      <c r="T7" s="53"/>
      <c r="U7" s="73">
        <v>9</v>
      </c>
      <c r="V7" s="59">
        <v>27</v>
      </c>
      <c r="W7" s="59">
        <v>28</v>
      </c>
      <c r="X7" s="59">
        <v>1</v>
      </c>
      <c r="Y7" s="59">
        <v>2</v>
      </c>
      <c r="Z7" s="59">
        <v>3</v>
      </c>
      <c r="AA7" s="59">
        <v>4</v>
      </c>
      <c r="AB7" s="59">
        <v>5</v>
      </c>
    </row>
    <row r="8" spans="2:34" ht="15.6" x14ac:dyDescent="0.3">
      <c r="B8" s="73">
        <v>1</v>
      </c>
      <c r="C8" s="59">
        <v>2</v>
      </c>
      <c r="D8" s="78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3"/>
      <c r="K8" s="53"/>
      <c r="L8" s="73">
        <v>6</v>
      </c>
      <c r="M8" s="59">
        <v>6</v>
      </c>
      <c r="N8" s="59">
        <v>7</v>
      </c>
      <c r="O8" s="59">
        <v>8</v>
      </c>
      <c r="P8" s="59">
        <v>9</v>
      </c>
      <c r="Q8" s="59">
        <v>10</v>
      </c>
      <c r="R8" s="59">
        <v>11</v>
      </c>
      <c r="S8" s="59">
        <v>12</v>
      </c>
      <c r="T8" s="53"/>
      <c r="U8" s="73">
        <v>10</v>
      </c>
      <c r="V8" s="59">
        <v>6</v>
      </c>
      <c r="W8" s="59">
        <v>7</v>
      </c>
      <c r="X8" s="59">
        <v>8</v>
      </c>
      <c r="Y8" s="59">
        <v>9</v>
      </c>
      <c r="Z8" s="59">
        <v>10</v>
      </c>
      <c r="AA8" s="59">
        <v>11</v>
      </c>
      <c r="AB8" s="59">
        <v>12</v>
      </c>
      <c r="AC8" s="80"/>
    </row>
    <row r="9" spans="2:34" ht="15.6" x14ac:dyDescent="0.3">
      <c r="B9" s="73">
        <v>2</v>
      </c>
      <c r="C9" s="59">
        <v>9</v>
      </c>
      <c r="D9" s="59">
        <v>10</v>
      </c>
      <c r="E9" s="59">
        <v>11</v>
      </c>
      <c r="F9" s="59">
        <v>12</v>
      </c>
      <c r="G9" s="59">
        <v>13</v>
      </c>
      <c r="H9" s="59">
        <v>14</v>
      </c>
      <c r="I9" s="59">
        <v>15</v>
      </c>
      <c r="J9" s="53"/>
      <c r="K9" s="53"/>
      <c r="L9" s="73">
        <v>7</v>
      </c>
      <c r="M9" s="59">
        <v>13</v>
      </c>
      <c r="N9" s="59">
        <v>14</v>
      </c>
      <c r="O9" s="59">
        <v>15</v>
      </c>
      <c r="P9" s="59">
        <v>16</v>
      </c>
      <c r="Q9" s="59">
        <v>17</v>
      </c>
      <c r="R9" s="59">
        <v>18</v>
      </c>
      <c r="S9" s="59">
        <v>19</v>
      </c>
      <c r="T9" s="53"/>
      <c r="U9" s="73">
        <v>11</v>
      </c>
      <c r="V9" s="59">
        <v>13</v>
      </c>
      <c r="W9" s="59">
        <v>14</v>
      </c>
      <c r="X9" s="59">
        <v>15</v>
      </c>
      <c r="Y9" s="59">
        <v>16</v>
      </c>
      <c r="Z9" s="59">
        <v>17</v>
      </c>
      <c r="AA9" s="59">
        <v>18</v>
      </c>
      <c r="AB9" s="59">
        <v>19</v>
      </c>
      <c r="AC9" s="80"/>
    </row>
    <row r="10" spans="2:34" ht="15.6" x14ac:dyDescent="0.3">
      <c r="B10" s="73">
        <v>3</v>
      </c>
      <c r="C10" s="59">
        <v>16</v>
      </c>
      <c r="D10" s="59">
        <v>17</v>
      </c>
      <c r="E10" s="59">
        <v>18</v>
      </c>
      <c r="F10" s="59">
        <v>19</v>
      </c>
      <c r="G10" s="59">
        <v>20</v>
      </c>
      <c r="H10" s="59">
        <v>21</v>
      </c>
      <c r="I10" s="59">
        <v>22</v>
      </c>
      <c r="J10" s="53"/>
      <c r="K10" s="53"/>
      <c r="L10" s="73">
        <v>8</v>
      </c>
      <c r="M10" s="59">
        <v>20</v>
      </c>
      <c r="N10" s="59">
        <v>21</v>
      </c>
      <c r="O10" s="59">
        <v>22</v>
      </c>
      <c r="P10" s="59">
        <v>23</v>
      </c>
      <c r="Q10" s="59">
        <v>24</v>
      </c>
      <c r="R10" s="59">
        <v>25</v>
      </c>
      <c r="S10" s="59">
        <v>26</v>
      </c>
      <c r="T10" s="53"/>
      <c r="U10" s="73">
        <v>12</v>
      </c>
      <c r="V10" s="59">
        <v>20</v>
      </c>
      <c r="W10" s="59">
        <v>21</v>
      </c>
      <c r="X10" s="59">
        <v>22</v>
      </c>
      <c r="Y10" s="59">
        <v>23</v>
      </c>
      <c r="Z10" s="59">
        <v>24</v>
      </c>
      <c r="AA10" s="59">
        <v>25</v>
      </c>
      <c r="AB10" s="59">
        <v>26</v>
      </c>
      <c r="AC10" s="80"/>
    </row>
    <row r="11" spans="2:34" ht="15.6" x14ac:dyDescent="0.3">
      <c r="B11" s="73">
        <v>4</v>
      </c>
      <c r="C11" s="59">
        <v>23</v>
      </c>
      <c r="D11" s="59">
        <v>24</v>
      </c>
      <c r="E11" s="59">
        <v>25</v>
      </c>
      <c r="F11" s="59">
        <v>26</v>
      </c>
      <c r="G11" s="59">
        <v>27</v>
      </c>
      <c r="H11" s="59">
        <v>28</v>
      </c>
      <c r="I11" s="59">
        <v>29</v>
      </c>
      <c r="J11" s="53"/>
      <c r="K11" s="53"/>
      <c r="L11" s="58"/>
      <c r="M11" s="59"/>
      <c r="N11" s="59"/>
      <c r="O11" s="59"/>
      <c r="P11" s="59"/>
      <c r="Q11" s="59"/>
      <c r="R11" s="59"/>
      <c r="S11" s="59"/>
      <c r="T11" s="53"/>
      <c r="U11" s="73">
        <v>13</v>
      </c>
      <c r="V11" s="59">
        <v>27</v>
      </c>
      <c r="W11" s="59">
        <v>28</v>
      </c>
      <c r="X11" s="59">
        <v>29</v>
      </c>
      <c r="Y11" s="59">
        <v>30</v>
      </c>
      <c r="Z11" s="59">
        <v>31</v>
      </c>
      <c r="AA11" s="59">
        <v>1</v>
      </c>
      <c r="AB11" s="59">
        <v>2</v>
      </c>
      <c r="AC11" s="81"/>
    </row>
    <row r="12" spans="2:34" ht="21" x14ac:dyDescent="0.25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53"/>
      <c r="V12" s="61"/>
      <c r="W12" s="61"/>
      <c r="X12" s="61"/>
      <c r="Y12" s="61"/>
      <c r="Z12" s="61"/>
      <c r="AA12" s="61"/>
      <c r="AB12" s="61"/>
    </row>
    <row r="13" spans="2:34" s="5" customFormat="1" ht="15.6" x14ac:dyDescent="0.3">
      <c r="B13" s="65" t="s">
        <v>24</v>
      </c>
      <c r="C13" s="66"/>
      <c r="D13" s="66"/>
      <c r="E13" s="66"/>
      <c r="F13" s="66"/>
      <c r="G13" s="66"/>
      <c r="H13" s="66"/>
      <c r="I13" s="67" t="s">
        <v>18</v>
      </c>
      <c r="J13" s="3"/>
      <c r="K13" s="33"/>
      <c r="L13" s="65" t="s">
        <v>25</v>
      </c>
      <c r="M13" s="66"/>
      <c r="N13" s="66"/>
      <c r="O13" s="66"/>
      <c r="P13" s="66"/>
      <c r="Q13" s="66"/>
      <c r="R13" s="68"/>
      <c r="S13" s="67" t="s">
        <v>19</v>
      </c>
      <c r="T13" s="33"/>
      <c r="U13" s="65" t="s">
        <v>26</v>
      </c>
      <c r="V13" s="66"/>
      <c r="W13" s="66"/>
      <c r="X13" s="66"/>
      <c r="Y13" s="66"/>
      <c r="Z13" s="66"/>
      <c r="AA13" s="68"/>
      <c r="AB13" s="67" t="s">
        <v>20</v>
      </c>
      <c r="AD13" s="24" t="s">
        <v>8</v>
      </c>
      <c r="AE13" s="18"/>
      <c r="AF13" s="18"/>
      <c r="AG13" s="18"/>
      <c r="AH13" s="18"/>
    </row>
    <row r="14" spans="2:34" x14ac:dyDescent="0.25">
      <c r="B14" s="74" t="s">
        <v>0</v>
      </c>
      <c r="C14" s="75" t="s">
        <v>1</v>
      </c>
      <c r="D14" s="75" t="s">
        <v>2</v>
      </c>
      <c r="E14" s="75" t="s">
        <v>3</v>
      </c>
      <c r="F14" s="75" t="s">
        <v>4</v>
      </c>
      <c r="G14" s="75" t="s">
        <v>5</v>
      </c>
      <c r="H14" s="75" t="s">
        <v>6</v>
      </c>
      <c r="I14" s="75" t="s">
        <v>7</v>
      </c>
      <c r="J14" s="58"/>
      <c r="K14" s="58"/>
      <c r="L14" s="74" t="s">
        <v>0</v>
      </c>
      <c r="M14" s="75" t="s">
        <v>1</v>
      </c>
      <c r="N14" s="75" t="s">
        <v>2</v>
      </c>
      <c r="O14" s="75" t="s">
        <v>3</v>
      </c>
      <c r="P14" s="75" t="s">
        <v>4</v>
      </c>
      <c r="Q14" s="75" t="s">
        <v>5</v>
      </c>
      <c r="R14" s="75" t="s">
        <v>6</v>
      </c>
      <c r="S14" s="75" t="s">
        <v>7</v>
      </c>
      <c r="T14" s="53"/>
      <c r="U14" s="74" t="s">
        <v>0</v>
      </c>
      <c r="V14" s="75" t="s">
        <v>1</v>
      </c>
      <c r="W14" s="75" t="s">
        <v>2</v>
      </c>
      <c r="X14" s="75" t="s">
        <v>3</v>
      </c>
      <c r="Y14" s="75" t="s">
        <v>4</v>
      </c>
      <c r="Z14" s="75" t="s">
        <v>5</v>
      </c>
      <c r="AA14" s="75" t="s">
        <v>6</v>
      </c>
      <c r="AB14" s="75" t="s">
        <v>7</v>
      </c>
      <c r="AE14" s="76" t="s">
        <v>8</v>
      </c>
    </row>
    <row r="15" spans="2:34" ht="15.6" x14ac:dyDescent="0.3">
      <c r="B15" s="73">
        <v>14</v>
      </c>
      <c r="C15" s="59">
        <v>3</v>
      </c>
      <c r="D15" s="59">
        <v>4</v>
      </c>
      <c r="E15" s="59">
        <v>5</v>
      </c>
      <c r="F15" s="59">
        <v>6</v>
      </c>
      <c r="G15" s="59">
        <v>7</v>
      </c>
      <c r="H15" s="59">
        <v>8</v>
      </c>
      <c r="I15" s="59">
        <v>9</v>
      </c>
      <c r="J15" s="82"/>
      <c r="K15" s="53"/>
      <c r="L15" s="73">
        <v>18</v>
      </c>
      <c r="M15" s="59">
        <v>1</v>
      </c>
      <c r="N15" s="59">
        <v>2</v>
      </c>
      <c r="O15" s="59">
        <v>3</v>
      </c>
      <c r="P15" s="59">
        <v>4</v>
      </c>
      <c r="Q15" s="59">
        <v>5</v>
      </c>
      <c r="R15" s="59">
        <v>6</v>
      </c>
      <c r="S15" s="59">
        <v>7</v>
      </c>
      <c r="T15" s="53"/>
      <c r="U15" s="73">
        <v>22</v>
      </c>
      <c r="V15" s="59">
        <v>29</v>
      </c>
      <c r="W15" s="59">
        <v>30</v>
      </c>
      <c r="X15" s="59">
        <v>31</v>
      </c>
      <c r="Y15" s="59">
        <v>1</v>
      </c>
      <c r="Z15" s="59">
        <v>2</v>
      </c>
      <c r="AA15" s="59">
        <v>3</v>
      </c>
      <c r="AB15" s="59">
        <v>4</v>
      </c>
    </row>
    <row r="16" spans="2:34" ht="15.6" x14ac:dyDescent="0.3">
      <c r="B16" s="73">
        <v>15</v>
      </c>
      <c r="C16" s="59">
        <v>10</v>
      </c>
      <c r="D16" s="59">
        <v>11</v>
      </c>
      <c r="E16" s="59">
        <v>12</v>
      </c>
      <c r="F16" s="59">
        <v>13</v>
      </c>
      <c r="G16" s="59">
        <v>14</v>
      </c>
      <c r="H16" s="78">
        <v>15</v>
      </c>
      <c r="I16" s="59">
        <v>16</v>
      </c>
      <c r="J16" s="82"/>
      <c r="K16" s="60"/>
      <c r="L16" s="73">
        <v>19</v>
      </c>
      <c r="M16" s="59">
        <v>8</v>
      </c>
      <c r="N16" s="59">
        <v>9</v>
      </c>
      <c r="O16" s="59">
        <v>10</v>
      </c>
      <c r="P16" s="59">
        <v>11</v>
      </c>
      <c r="Q16" s="59">
        <v>12</v>
      </c>
      <c r="R16" s="59">
        <v>13</v>
      </c>
      <c r="S16" s="59">
        <v>14</v>
      </c>
      <c r="T16" s="53"/>
      <c r="U16" s="73">
        <v>23</v>
      </c>
      <c r="V16" s="59">
        <v>5</v>
      </c>
      <c r="W16" s="59">
        <v>6</v>
      </c>
      <c r="X16" s="59">
        <v>7</v>
      </c>
      <c r="Y16" s="59">
        <v>8</v>
      </c>
      <c r="Z16" s="59">
        <v>9</v>
      </c>
      <c r="AA16" s="59">
        <v>10</v>
      </c>
      <c r="AB16" s="59">
        <v>11</v>
      </c>
    </row>
    <row r="17" spans="2:33" ht="15.6" x14ac:dyDescent="0.3">
      <c r="B17" s="73">
        <v>16</v>
      </c>
      <c r="C17" s="59">
        <v>17</v>
      </c>
      <c r="D17" s="78">
        <v>18</v>
      </c>
      <c r="E17" s="59">
        <v>19</v>
      </c>
      <c r="F17" s="59">
        <v>20</v>
      </c>
      <c r="G17" s="59">
        <v>21</v>
      </c>
      <c r="H17" s="59">
        <v>22</v>
      </c>
      <c r="I17" s="59">
        <v>23</v>
      </c>
      <c r="J17" s="83"/>
      <c r="K17" s="60"/>
      <c r="L17" s="73">
        <v>20</v>
      </c>
      <c r="M17" s="59">
        <v>15</v>
      </c>
      <c r="N17" s="59">
        <v>16</v>
      </c>
      <c r="O17" s="59">
        <v>17</v>
      </c>
      <c r="P17" s="59">
        <v>18</v>
      </c>
      <c r="Q17" s="59">
        <v>19</v>
      </c>
      <c r="R17" s="59">
        <v>20</v>
      </c>
      <c r="S17" s="59">
        <v>21</v>
      </c>
      <c r="T17" s="62"/>
      <c r="U17" s="73">
        <v>24</v>
      </c>
      <c r="V17" s="59">
        <v>12</v>
      </c>
      <c r="W17" s="59">
        <v>13</v>
      </c>
      <c r="X17" s="59">
        <v>14</v>
      </c>
      <c r="Y17" s="59">
        <v>15</v>
      </c>
      <c r="Z17" s="59">
        <v>16</v>
      </c>
      <c r="AA17" s="59">
        <v>17</v>
      </c>
      <c r="AB17" s="59">
        <v>18</v>
      </c>
    </row>
    <row r="18" spans="2:33" ht="15.6" x14ac:dyDescent="0.3">
      <c r="B18" s="73">
        <v>17</v>
      </c>
      <c r="C18" s="59">
        <v>24</v>
      </c>
      <c r="D18" s="59">
        <v>25</v>
      </c>
      <c r="E18" s="59">
        <v>26</v>
      </c>
      <c r="F18" s="59">
        <v>27</v>
      </c>
      <c r="G18" s="59">
        <v>28</v>
      </c>
      <c r="H18" s="59">
        <v>29</v>
      </c>
      <c r="I18" s="59">
        <v>30</v>
      </c>
      <c r="J18" s="83"/>
      <c r="K18" s="60"/>
      <c r="L18" s="73">
        <v>21</v>
      </c>
      <c r="M18" s="59">
        <v>22</v>
      </c>
      <c r="N18" s="78">
        <v>23</v>
      </c>
      <c r="O18" s="59">
        <v>24</v>
      </c>
      <c r="P18" s="59">
        <v>25</v>
      </c>
      <c r="Q18" s="59">
        <v>26</v>
      </c>
      <c r="R18" s="59">
        <v>27</v>
      </c>
      <c r="S18" s="59">
        <v>28</v>
      </c>
      <c r="T18" s="62"/>
      <c r="U18" s="73">
        <v>25</v>
      </c>
      <c r="V18" s="59">
        <v>19</v>
      </c>
      <c r="W18" s="59">
        <v>20</v>
      </c>
      <c r="X18" s="59">
        <v>21</v>
      </c>
      <c r="Y18" s="59">
        <v>22</v>
      </c>
      <c r="Z18" s="59">
        <v>23</v>
      </c>
      <c r="AA18" s="79">
        <v>24</v>
      </c>
      <c r="AB18" s="59">
        <v>25</v>
      </c>
      <c r="AC18" s="38"/>
    </row>
    <row r="19" spans="2:33" ht="15" customHeight="1" x14ac:dyDescent="0.45">
      <c r="B19" s="58"/>
      <c r="C19" s="53"/>
      <c r="D19" s="63"/>
      <c r="E19" s="63"/>
      <c r="F19" s="63"/>
      <c r="G19" s="63"/>
      <c r="H19" s="63"/>
      <c r="I19" s="53"/>
      <c r="J19" s="53"/>
      <c r="K19" s="53"/>
      <c r="L19" s="58"/>
      <c r="M19" s="63"/>
      <c r="N19" s="63"/>
      <c r="O19" s="63"/>
      <c r="P19" s="63"/>
      <c r="Q19" s="63"/>
      <c r="R19" s="53"/>
      <c r="S19" s="53"/>
      <c r="T19" s="53"/>
      <c r="U19" s="73">
        <v>26</v>
      </c>
      <c r="V19" s="59">
        <v>26</v>
      </c>
      <c r="W19" s="59">
        <v>27</v>
      </c>
      <c r="X19" s="59">
        <v>28</v>
      </c>
      <c r="Y19" s="59">
        <v>29</v>
      </c>
      <c r="Z19" s="59">
        <v>30</v>
      </c>
      <c r="AA19" s="78">
        <v>1</v>
      </c>
      <c r="AB19" s="59">
        <v>2</v>
      </c>
      <c r="AC19" s="38"/>
    </row>
    <row r="20" spans="2:33" ht="21" x14ac:dyDescent="0.25">
      <c r="B20" s="53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</row>
    <row r="21" spans="2:33" s="5" customFormat="1" ht="15.75" customHeight="1" x14ac:dyDescent="0.3">
      <c r="B21" s="65" t="s">
        <v>21</v>
      </c>
      <c r="C21" s="66"/>
      <c r="D21" s="66"/>
      <c r="E21" s="66"/>
      <c r="F21" s="66"/>
      <c r="G21" s="66"/>
      <c r="H21" s="66"/>
      <c r="I21" s="67" t="s">
        <v>15</v>
      </c>
      <c r="J21" s="3"/>
      <c r="K21" s="33"/>
      <c r="L21" s="65" t="s">
        <v>22</v>
      </c>
      <c r="M21" s="66"/>
      <c r="N21" s="66"/>
      <c r="O21" s="66"/>
      <c r="P21" s="66"/>
      <c r="Q21" s="66"/>
      <c r="R21" s="68"/>
      <c r="S21" s="67" t="s">
        <v>16</v>
      </c>
      <c r="T21" s="33"/>
      <c r="U21" s="65" t="s">
        <v>23</v>
      </c>
      <c r="V21" s="66"/>
      <c r="W21" s="66"/>
      <c r="X21" s="66"/>
      <c r="Y21" s="66"/>
      <c r="Z21" s="66"/>
      <c r="AA21" s="68"/>
      <c r="AB21" s="67" t="s">
        <v>17</v>
      </c>
    </row>
    <row r="22" spans="2:33" ht="15.6" x14ac:dyDescent="0.3">
      <c r="B22" s="74" t="s">
        <v>0</v>
      </c>
      <c r="C22" s="75" t="s">
        <v>1</v>
      </c>
      <c r="D22" s="75" t="s">
        <v>2</v>
      </c>
      <c r="E22" s="75" t="s">
        <v>3</v>
      </c>
      <c r="F22" s="75" t="s">
        <v>4</v>
      </c>
      <c r="G22" s="75" t="s">
        <v>5</v>
      </c>
      <c r="H22" s="75" t="s">
        <v>6</v>
      </c>
      <c r="I22" s="75" t="s">
        <v>7</v>
      </c>
      <c r="J22" s="53"/>
      <c r="K22" s="53"/>
      <c r="L22" s="74" t="s">
        <v>0</v>
      </c>
      <c r="M22" s="75" t="s">
        <v>1</v>
      </c>
      <c r="N22" s="75" t="s">
        <v>2</v>
      </c>
      <c r="O22" s="75" t="s">
        <v>3</v>
      </c>
      <c r="P22" s="75" t="s">
        <v>4</v>
      </c>
      <c r="Q22" s="75" t="s">
        <v>5</v>
      </c>
      <c r="R22" s="75" t="s">
        <v>6</v>
      </c>
      <c r="S22" s="75" t="s">
        <v>7</v>
      </c>
      <c r="T22" s="53"/>
      <c r="U22" s="74" t="s">
        <v>0</v>
      </c>
      <c r="V22" s="75" t="s">
        <v>1</v>
      </c>
      <c r="W22" s="75" t="s">
        <v>2</v>
      </c>
      <c r="X22" s="75" t="s">
        <v>3</v>
      </c>
      <c r="Y22" s="75" t="s">
        <v>4</v>
      </c>
      <c r="Z22" s="75" t="s">
        <v>5</v>
      </c>
      <c r="AA22" s="75" t="s">
        <v>6</v>
      </c>
      <c r="AB22" s="75" t="s">
        <v>7</v>
      </c>
      <c r="AG22" s="39"/>
    </row>
    <row r="23" spans="2:33" ht="15.6" x14ac:dyDescent="0.3">
      <c r="B23" s="73">
        <v>27</v>
      </c>
      <c r="C23" s="59">
        <v>3</v>
      </c>
      <c r="D23" s="59">
        <v>4</v>
      </c>
      <c r="E23" s="59">
        <v>5</v>
      </c>
      <c r="F23" s="59">
        <v>6</v>
      </c>
      <c r="G23" s="59">
        <v>7</v>
      </c>
      <c r="H23" s="59">
        <v>8</v>
      </c>
      <c r="I23" s="59">
        <v>9</v>
      </c>
      <c r="J23" s="62"/>
      <c r="K23" s="53"/>
      <c r="L23" s="73">
        <v>31</v>
      </c>
      <c r="M23" s="59">
        <v>31</v>
      </c>
      <c r="N23" s="79">
        <v>1</v>
      </c>
      <c r="O23" s="59">
        <v>2</v>
      </c>
      <c r="P23" s="59">
        <v>3</v>
      </c>
      <c r="Q23" s="59">
        <v>4</v>
      </c>
      <c r="R23" s="59">
        <v>5</v>
      </c>
      <c r="S23" s="59">
        <v>6</v>
      </c>
      <c r="T23" s="62"/>
      <c r="U23" s="73">
        <v>35</v>
      </c>
      <c r="V23" s="59">
        <v>28</v>
      </c>
      <c r="W23" s="59">
        <v>29</v>
      </c>
      <c r="X23" s="59">
        <v>30</v>
      </c>
      <c r="Y23" s="59">
        <v>31</v>
      </c>
      <c r="Z23" s="59">
        <v>1</v>
      </c>
      <c r="AA23" s="59">
        <v>2</v>
      </c>
      <c r="AB23" s="59">
        <v>3</v>
      </c>
    </row>
    <row r="24" spans="2:33" ht="15.6" x14ac:dyDescent="0.3">
      <c r="B24" s="73">
        <v>28</v>
      </c>
      <c r="C24" s="59">
        <v>10</v>
      </c>
      <c r="D24" s="59">
        <v>11</v>
      </c>
      <c r="E24" s="59">
        <v>12</v>
      </c>
      <c r="F24" s="59">
        <v>13</v>
      </c>
      <c r="G24" s="59">
        <v>14</v>
      </c>
      <c r="H24" s="59">
        <v>15</v>
      </c>
      <c r="I24" s="59">
        <v>16</v>
      </c>
      <c r="J24" s="53"/>
      <c r="K24" s="53"/>
      <c r="L24" s="73">
        <v>32</v>
      </c>
      <c r="M24" s="59">
        <v>7</v>
      </c>
      <c r="N24" s="59">
        <v>8</v>
      </c>
      <c r="O24" s="59">
        <v>9</v>
      </c>
      <c r="P24" s="59">
        <v>10</v>
      </c>
      <c r="Q24" s="59">
        <v>11</v>
      </c>
      <c r="R24" s="59">
        <v>12</v>
      </c>
      <c r="S24" s="59">
        <v>13</v>
      </c>
      <c r="T24" s="53"/>
      <c r="U24" s="73">
        <v>36</v>
      </c>
      <c r="V24" s="59">
        <v>4</v>
      </c>
      <c r="W24" s="78">
        <v>5</v>
      </c>
      <c r="X24" s="59">
        <v>6</v>
      </c>
      <c r="Y24" s="59">
        <v>7</v>
      </c>
      <c r="Z24" s="59">
        <v>8</v>
      </c>
      <c r="AA24" s="59">
        <v>9</v>
      </c>
      <c r="AB24" s="59">
        <v>10</v>
      </c>
      <c r="AC24" s="38"/>
    </row>
    <row r="25" spans="2:33" ht="15.6" x14ac:dyDescent="0.3">
      <c r="B25" s="73">
        <v>29</v>
      </c>
      <c r="C25" s="59">
        <v>17</v>
      </c>
      <c r="D25" s="59">
        <v>18</v>
      </c>
      <c r="E25" s="59">
        <v>19</v>
      </c>
      <c r="F25" s="59">
        <v>20</v>
      </c>
      <c r="G25" s="59">
        <v>21</v>
      </c>
      <c r="H25" s="59">
        <v>22</v>
      </c>
      <c r="I25" s="59">
        <v>23</v>
      </c>
      <c r="J25" s="53"/>
      <c r="K25" s="53"/>
      <c r="L25" s="73">
        <v>33</v>
      </c>
      <c r="M25" s="59">
        <v>14</v>
      </c>
      <c r="N25" s="79">
        <v>15</v>
      </c>
      <c r="O25" s="59">
        <v>16</v>
      </c>
      <c r="P25" s="59">
        <v>17</v>
      </c>
      <c r="Q25" s="59">
        <v>18</v>
      </c>
      <c r="R25" s="59">
        <v>19</v>
      </c>
      <c r="S25" s="59">
        <v>20</v>
      </c>
      <c r="T25" s="53"/>
      <c r="U25" s="73">
        <v>37</v>
      </c>
      <c r="V25" s="59">
        <v>11</v>
      </c>
      <c r="W25" s="59">
        <v>12</v>
      </c>
      <c r="X25" s="59">
        <v>13</v>
      </c>
      <c r="Y25" s="59">
        <v>14</v>
      </c>
      <c r="Z25" s="59">
        <v>15</v>
      </c>
      <c r="AA25" s="59">
        <v>16</v>
      </c>
      <c r="AB25" s="59">
        <v>17</v>
      </c>
      <c r="AC25" s="38"/>
    </row>
    <row r="26" spans="2:33" ht="15.6" x14ac:dyDescent="0.3">
      <c r="B26" s="73">
        <v>30</v>
      </c>
      <c r="C26" s="59">
        <v>24</v>
      </c>
      <c r="D26" s="59">
        <v>25</v>
      </c>
      <c r="E26" s="59">
        <v>26</v>
      </c>
      <c r="F26" s="59">
        <v>27</v>
      </c>
      <c r="G26" s="59">
        <v>28</v>
      </c>
      <c r="H26" s="59">
        <v>29</v>
      </c>
      <c r="I26" s="59">
        <v>30</v>
      </c>
      <c r="J26" s="53"/>
      <c r="K26" s="53"/>
      <c r="L26" s="73">
        <v>34</v>
      </c>
      <c r="M26" s="59">
        <v>21</v>
      </c>
      <c r="N26" s="59">
        <v>22</v>
      </c>
      <c r="O26" s="59">
        <v>23</v>
      </c>
      <c r="P26" s="59">
        <v>24</v>
      </c>
      <c r="Q26" s="59">
        <v>25</v>
      </c>
      <c r="R26" s="59">
        <v>26</v>
      </c>
      <c r="S26" s="59">
        <v>27</v>
      </c>
      <c r="T26" s="53"/>
      <c r="U26" s="73">
        <v>38</v>
      </c>
      <c r="V26" s="59">
        <v>18</v>
      </c>
      <c r="W26" s="59">
        <v>19</v>
      </c>
      <c r="X26" s="59">
        <v>20</v>
      </c>
      <c r="Y26" s="59">
        <v>21</v>
      </c>
      <c r="Z26" s="59">
        <v>22</v>
      </c>
      <c r="AA26" s="59">
        <v>23</v>
      </c>
      <c r="AB26" s="59">
        <v>24</v>
      </c>
    </row>
    <row r="27" spans="2:33" ht="15.6" x14ac:dyDescent="0.3">
      <c r="B27" s="58"/>
      <c r="C27" s="53"/>
      <c r="D27" s="53"/>
      <c r="E27" s="53"/>
      <c r="F27" s="53"/>
      <c r="G27" s="53"/>
      <c r="H27" s="53"/>
      <c r="I27" s="53"/>
      <c r="J27" s="53"/>
      <c r="K27" s="53"/>
      <c r="L27" s="58"/>
      <c r="M27" s="53"/>
      <c r="N27" s="53"/>
      <c r="O27" s="53"/>
      <c r="P27" s="53"/>
      <c r="Q27" s="53"/>
      <c r="R27" s="53"/>
      <c r="S27" s="53"/>
      <c r="T27" s="53"/>
      <c r="U27" s="73">
        <v>39</v>
      </c>
      <c r="V27" s="59">
        <v>25</v>
      </c>
      <c r="W27" s="59">
        <v>26</v>
      </c>
      <c r="X27" s="59">
        <v>27</v>
      </c>
      <c r="Y27" s="59">
        <v>28</v>
      </c>
      <c r="Z27" s="59">
        <v>29</v>
      </c>
      <c r="AA27" s="78">
        <v>30</v>
      </c>
      <c r="AB27" s="59">
        <v>1</v>
      </c>
    </row>
    <row r="28" spans="2:33" ht="21" x14ac:dyDescent="0.2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58"/>
      <c r="V28" s="61"/>
      <c r="W28" s="61"/>
      <c r="X28" s="61"/>
      <c r="Y28" s="61"/>
      <c r="Z28" s="61"/>
      <c r="AA28" s="61"/>
      <c r="AB28" s="61"/>
    </row>
    <row r="29" spans="2:33" s="5" customFormat="1" ht="15.6" x14ac:dyDescent="0.3">
      <c r="B29" s="65" t="s">
        <v>11</v>
      </c>
      <c r="C29" s="66"/>
      <c r="D29" s="66"/>
      <c r="E29" s="66"/>
      <c r="F29" s="66"/>
      <c r="G29" s="66"/>
      <c r="H29" s="66"/>
      <c r="I29" s="67" t="s">
        <v>12</v>
      </c>
      <c r="J29" s="3"/>
      <c r="K29" s="33"/>
      <c r="L29" s="65" t="s">
        <v>10</v>
      </c>
      <c r="M29" s="66"/>
      <c r="N29" s="66"/>
      <c r="O29" s="66"/>
      <c r="P29" s="66"/>
      <c r="Q29" s="66"/>
      <c r="R29" s="68"/>
      <c r="S29" s="67" t="s">
        <v>13</v>
      </c>
      <c r="T29" s="33"/>
      <c r="U29" s="65" t="s">
        <v>9</v>
      </c>
      <c r="V29" s="66"/>
      <c r="W29" s="66"/>
      <c r="X29" s="66"/>
      <c r="Y29" s="66"/>
      <c r="Z29" s="66"/>
      <c r="AA29" s="68"/>
      <c r="AB29" s="67" t="s">
        <v>14</v>
      </c>
    </row>
    <row r="30" spans="2:33" x14ac:dyDescent="0.25">
      <c r="B30" s="74" t="s">
        <v>0</v>
      </c>
      <c r="C30" s="75" t="s">
        <v>1</v>
      </c>
      <c r="D30" s="75" t="s">
        <v>2</v>
      </c>
      <c r="E30" s="75" t="s">
        <v>3</v>
      </c>
      <c r="F30" s="75" t="s">
        <v>4</v>
      </c>
      <c r="G30" s="75" t="s">
        <v>5</v>
      </c>
      <c r="H30" s="75" t="s">
        <v>6</v>
      </c>
      <c r="I30" s="75" t="s">
        <v>7</v>
      </c>
      <c r="J30" s="53"/>
      <c r="K30" s="53"/>
      <c r="L30" s="74" t="s">
        <v>0</v>
      </c>
      <c r="M30" s="75" t="s">
        <v>1</v>
      </c>
      <c r="N30" s="75" t="s">
        <v>2</v>
      </c>
      <c r="O30" s="75" t="s">
        <v>3</v>
      </c>
      <c r="P30" s="75" t="s">
        <v>4</v>
      </c>
      <c r="Q30" s="75" t="s">
        <v>5</v>
      </c>
      <c r="R30" s="75" t="s">
        <v>6</v>
      </c>
      <c r="S30" s="75" t="s">
        <v>7</v>
      </c>
      <c r="T30" s="53"/>
      <c r="U30" s="74" t="s">
        <v>0</v>
      </c>
      <c r="V30" s="75" t="s">
        <v>1</v>
      </c>
      <c r="W30" s="75" t="s">
        <v>2</v>
      </c>
      <c r="X30" s="75" t="s">
        <v>3</v>
      </c>
      <c r="Y30" s="75" t="s">
        <v>4</v>
      </c>
      <c r="Z30" s="75" t="s">
        <v>5</v>
      </c>
      <c r="AA30" s="75" t="s">
        <v>6</v>
      </c>
      <c r="AB30" s="75" t="s">
        <v>7</v>
      </c>
    </row>
    <row r="31" spans="2:33" ht="15.6" x14ac:dyDescent="0.3">
      <c r="B31" s="73">
        <v>40</v>
      </c>
      <c r="C31" s="59">
        <v>2</v>
      </c>
      <c r="D31" s="59">
        <v>3</v>
      </c>
      <c r="E31" s="59">
        <v>4</v>
      </c>
      <c r="F31" s="59">
        <v>5</v>
      </c>
      <c r="G31" s="59">
        <v>6</v>
      </c>
      <c r="H31" s="59">
        <v>7</v>
      </c>
      <c r="I31" s="59">
        <v>8</v>
      </c>
      <c r="J31" s="53"/>
      <c r="K31" s="53"/>
      <c r="L31" s="73">
        <v>44</v>
      </c>
      <c r="M31" s="59">
        <v>30</v>
      </c>
      <c r="N31" s="59">
        <v>31</v>
      </c>
      <c r="O31" s="59">
        <v>1</v>
      </c>
      <c r="P31" s="59">
        <v>2</v>
      </c>
      <c r="Q31" s="59">
        <v>3</v>
      </c>
      <c r="R31" s="59">
        <v>4</v>
      </c>
      <c r="S31" s="59">
        <v>5</v>
      </c>
      <c r="T31" s="53"/>
      <c r="U31" s="73">
        <v>48</v>
      </c>
      <c r="V31" s="59">
        <v>27</v>
      </c>
      <c r="W31" s="59">
        <v>28</v>
      </c>
      <c r="X31" s="59">
        <v>29</v>
      </c>
      <c r="Y31" s="59">
        <v>30</v>
      </c>
      <c r="Z31" s="59">
        <v>1</v>
      </c>
      <c r="AA31" s="59">
        <v>2</v>
      </c>
      <c r="AB31" s="59">
        <v>3</v>
      </c>
    </row>
    <row r="32" spans="2:33" ht="15.6" x14ac:dyDescent="0.3">
      <c r="B32" s="73">
        <v>41</v>
      </c>
      <c r="C32" s="59">
        <v>9</v>
      </c>
      <c r="D32" s="78">
        <v>10</v>
      </c>
      <c r="E32" s="59">
        <v>11</v>
      </c>
      <c r="F32" s="59">
        <v>12</v>
      </c>
      <c r="G32" s="59">
        <v>13</v>
      </c>
      <c r="H32" s="59">
        <v>14</v>
      </c>
      <c r="I32" s="59">
        <v>15</v>
      </c>
      <c r="J32" s="62"/>
      <c r="K32" s="53"/>
      <c r="L32" s="73">
        <v>45</v>
      </c>
      <c r="M32" s="59">
        <v>6</v>
      </c>
      <c r="N32" s="59">
        <v>7</v>
      </c>
      <c r="O32" s="59">
        <v>8</v>
      </c>
      <c r="P32" s="59">
        <v>9</v>
      </c>
      <c r="Q32" s="59">
        <v>10</v>
      </c>
      <c r="R32" s="78">
        <v>11</v>
      </c>
      <c r="S32" s="59">
        <v>12</v>
      </c>
      <c r="T32" s="62"/>
      <c r="U32" s="73">
        <v>49</v>
      </c>
      <c r="V32" s="59">
        <v>4</v>
      </c>
      <c r="W32" s="59">
        <v>5</v>
      </c>
      <c r="X32" s="59">
        <v>6</v>
      </c>
      <c r="Y32" s="59">
        <v>7</v>
      </c>
      <c r="Z32" s="59">
        <v>8</v>
      </c>
      <c r="AA32" s="59">
        <v>9</v>
      </c>
      <c r="AB32" s="59">
        <v>10</v>
      </c>
    </row>
    <row r="33" spans="2:28" ht="15.6" x14ac:dyDescent="0.3">
      <c r="B33" s="73">
        <v>42</v>
      </c>
      <c r="C33" s="59">
        <v>16</v>
      </c>
      <c r="D33" s="59">
        <v>17</v>
      </c>
      <c r="E33" s="59">
        <v>18</v>
      </c>
      <c r="F33" s="59">
        <v>19</v>
      </c>
      <c r="G33" s="59">
        <v>20</v>
      </c>
      <c r="H33" s="59">
        <v>21</v>
      </c>
      <c r="I33" s="59">
        <v>22</v>
      </c>
      <c r="J33" s="62"/>
      <c r="K33" s="53"/>
      <c r="L33" s="73">
        <v>46</v>
      </c>
      <c r="M33" s="59">
        <v>13</v>
      </c>
      <c r="N33" s="59">
        <v>14</v>
      </c>
      <c r="O33" s="59">
        <v>15</v>
      </c>
      <c r="P33" s="59">
        <v>16</v>
      </c>
      <c r="Q33" s="59">
        <v>17</v>
      </c>
      <c r="R33" s="59">
        <v>18</v>
      </c>
      <c r="S33" s="59">
        <v>19</v>
      </c>
      <c r="T33" s="62"/>
      <c r="U33" s="73">
        <v>50</v>
      </c>
      <c r="V33" s="59">
        <v>11</v>
      </c>
      <c r="W33" s="59">
        <v>12</v>
      </c>
      <c r="X33" s="59">
        <v>13</v>
      </c>
      <c r="Y33" s="59">
        <v>14</v>
      </c>
      <c r="Z33" s="59">
        <v>15</v>
      </c>
      <c r="AA33" s="59">
        <v>16</v>
      </c>
      <c r="AB33" s="59">
        <v>17</v>
      </c>
    </row>
    <row r="34" spans="2:28" ht="15.6" x14ac:dyDescent="0.3">
      <c r="B34" s="73">
        <v>43</v>
      </c>
      <c r="C34" s="59">
        <v>23</v>
      </c>
      <c r="D34" s="59">
        <v>24</v>
      </c>
      <c r="E34" s="59">
        <v>25</v>
      </c>
      <c r="F34" s="59">
        <v>26</v>
      </c>
      <c r="G34" s="59">
        <v>27</v>
      </c>
      <c r="H34" s="59">
        <v>28</v>
      </c>
      <c r="I34" s="59">
        <v>29</v>
      </c>
      <c r="J34" s="53"/>
      <c r="K34" s="53"/>
      <c r="L34" s="73">
        <v>47</v>
      </c>
      <c r="M34" s="59">
        <v>20</v>
      </c>
      <c r="N34" s="59">
        <v>21</v>
      </c>
      <c r="O34" s="59">
        <v>22</v>
      </c>
      <c r="P34" s="59">
        <v>23</v>
      </c>
      <c r="Q34" s="59">
        <v>24</v>
      </c>
      <c r="R34" s="59">
        <v>25</v>
      </c>
      <c r="S34" s="59">
        <v>26</v>
      </c>
      <c r="T34" s="53"/>
      <c r="U34" s="73">
        <v>51</v>
      </c>
      <c r="V34" s="59">
        <v>18</v>
      </c>
      <c r="W34" s="59">
        <v>19</v>
      </c>
      <c r="X34" s="59">
        <v>20</v>
      </c>
      <c r="Y34" s="59">
        <v>21</v>
      </c>
      <c r="Z34" s="59">
        <v>22</v>
      </c>
      <c r="AA34" s="59">
        <v>23</v>
      </c>
      <c r="AB34" s="59">
        <v>24</v>
      </c>
    </row>
    <row r="35" spans="2:28" ht="15.6" x14ac:dyDescent="0.3">
      <c r="B35" s="58"/>
      <c r="C35" s="53"/>
      <c r="D35" s="53"/>
      <c r="E35" s="8"/>
      <c r="F35" s="58"/>
      <c r="G35" s="53"/>
      <c r="H35" s="53"/>
      <c r="I35" s="53"/>
      <c r="J35" s="53"/>
      <c r="K35" s="53"/>
      <c r="L35" s="60"/>
      <c r="M35" s="33"/>
      <c r="N35" s="8"/>
      <c r="O35" s="33"/>
      <c r="P35" s="53"/>
      <c r="Q35" s="58"/>
      <c r="R35" s="53"/>
      <c r="S35" s="62"/>
      <c r="T35" s="53"/>
      <c r="U35" s="73">
        <v>52</v>
      </c>
      <c r="V35" s="59">
        <v>25</v>
      </c>
      <c r="W35" s="78">
        <v>26</v>
      </c>
      <c r="X35" s="78">
        <v>27</v>
      </c>
      <c r="Y35" s="59">
        <v>28</v>
      </c>
      <c r="Z35" s="59">
        <v>29</v>
      </c>
      <c r="AA35" s="59">
        <v>30</v>
      </c>
      <c r="AB35" s="59">
        <v>31</v>
      </c>
    </row>
    <row r="36" spans="2:28" x14ac:dyDescent="0.25">
      <c r="B36" s="24"/>
      <c r="C36" s="12"/>
      <c r="D36" s="12"/>
      <c r="E36" s="12"/>
      <c r="F36" s="12"/>
      <c r="G36" s="12"/>
      <c r="H36" s="12"/>
      <c r="I36" s="12"/>
      <c r="J36" s="12"/>
      <c r="K36" s="15"/>
      <c r="L36" s="12"/>
      <c r="M36" s="12"/>
      <c r="N36" s="12"/>
      <c r="O36" s="12"/>
      <c r="P36" s="12"/>
      <c r="Q36" s="49"/>
      <c r="R36" s="49"/>
      <c r="S36" s="49"/>
      <c r="T36" s="49"/>
      <c r="U36" s="50"/>
      <c r="V36" s="49"/>
      <c r="W36" s="49"/>
      <c r="X36" s="49"/>
      <c r="Y36" s="50"/>
      <c r="Z36" s="50"/>
      <c r="AA36" s="50"/>
      <c r="AB36" s="50"/>
    </row>
    <row r="37" spans="2:28" ht="15.6" x14ac:dyDescent="0.3">
      <c r="B37" s="31"/>
      <c r="C37" s="16"/>
      <c r="D37" s="12"/>
      <c r="E37" s="12"/>
      <c r="F37" s="12"/>
      <c r="G37" s="12"/>
      <c r="H37" s="3"/>
      <c r="I37" s="17"/>
      <c r="J37" s="12"/>
      <c r="K37" s="15"/>
      <c r="L37" s="12"/>
      <c r="M37" s="3"/>
      <c r="N37" s="16"/>
      <c r="O37" s="15"/>
      <c r="P37" s="12"/>
      <c r="Q37" s="49"/>
      <c r="R37" s="49"/>
      <c r="S37" s="49"/>
      <c r="T37" s="49"/>
      <c r="U37" s="52"/>
      <c r="V37" s="48"/>
      <c r="W37" s="50"/>
      <c r="X37" s="52"/>
      <c r="Y37" s="52"/>
      <c r="Z37" s="50"/>
      <c r="AA37" s="50"/>
      <c r="AB37" s="50"/>
    </row>
    <row r="38" spans="2:28" ht="17.399999999999999" x14ac:dyDescent="0.3">
      <c r="B38" s="35"/>
      <c r="C38" s="126" t="s">
        <v>36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40"/>
      <c r="X38" s="40"/>
      <c r="Y38" s="40"/>
      <c r="Z38" s="40"/>
      <c r="AA38" s="40"/>
      <c r="AB38" s="40"/>
    </row>
    <row r="39" spans="2:28" ht="15.6" x14ac:dyDescent="0.3">
      <c r="B39" s="37"/>
      <c r="C39" s="123">
        <v>44564</v>
      </c>
      <c r="D39" s="123"/>
      <c r="E39" s="41" t="s">
        <v>37</v>
      </c>
      <c r="I39" s="38"/>
      <c r="J39" s="37"/>
      <c r="K39" s="37"/>
      <c r="L39" s="41" t="s">
        <v>38</v>
      </c>
      <c r="O39" s="38"/>
      <c r="R39" s="123">
        <f>+C39</f>
        <v>44564</v>
      </c>
      <c r="S39" s="123"/>
      <c r="T39" s="42"/>
      <c r="V39" s="42"/>
      <c r="W39" s="42"/>
      <c r="X39" s="43"/>
      <c r="Y39" s="42"/>
      <c r="Z39" s="44"/>
      <c r="AA39" s="42"/>
      <c r="AB39" s="44"/>
    </row>
    <row r="40" spans="2:28" ht="15.6" x14ac:dyDescent="0.3">
      <c r="B40" s="37"/>
      <c r="C40" s="123">
        <v>44666</v>
      </c>
      <c r="D40" s="123"/>
      <c r="E40" s="41" t="s">
        <v>39</v>
      </c>
      <c r="I40" s="38"/>
      <c r="J40" s="37"/>
      <c r="K40" s="37"/>
      <c r="L40" s="41" t="s">
        <v>40</v>
      </c>
      <c r="O40" s="38"/>
      <c r="R40" s="124" t="str">
        <f>DAY(C40)&amp;" Avr"</f>
        <v>15 Avr</v>
      </c>
      <c r="S40" s="124"/>
      <c r="T40" s="42"/>
      <c r="V40" s="42"/>
      <c r="W40" s="42"/>
      <c r="X40" s="43"/>
      <c r="Y40" s="42"/>
      <c r="Z40" s="44"/>
      <c r="AA40" s="42"/>
      <c r="AB40" s="44"/>
    </row>
    <row r="41" spans="2:28" ht="15.6" x14ac:dyDescent="0.3">
      <c r="B41" s="37"/>
      <c r="C41" s="123">
        <v>44669</v>
      </c>
      <c r="D41" s="123"/>
      <c r="E41" s="41" t="s">
        <v>41</v>
      </c>
      <c r="I41" s="38"/>
      <c r="J41" s="37"/>
      <c r="K41" s="37"/>
      <c r="L41" s="42" t="s">
        <v>42</v>
      </c>
      <c r="O41" s="38"/>
      <c r="R41" s="124" t="str">
        <f>DAY(C41)&amp;" Avr"</f>
        <v>18 Avr</v>
      </c>
      <c r="S41" s="124"/>
      <c r="T41" s="42"/>
      <c r="V41" s="42"/>
      <c r="W41" s="42"/>
      <c r="X41" s="43"/>
      <c r="Y41" s="42"/>
      <c r="Z41" s="44"/>
      <c r="AA41" s="42"/>
      <c r="AB41" s="44"/>
    </row>
    <row r="42" spans="2:28" ht="15.6" x14ac:dyDescent="0.3">
      <c r="B42" s="37"/>
      <c r="C42" s="123">
        <v>44704</v>
      </c>
      <c r="D42" s="123"/>
      <c r="E42" s="41" t="s">
        <v>43</v>
      </c>
      <c r="I42" s="38"/>
      <c r="J42" s="37"/>
      <c r="K42" s="37"/>
      <c r="L42" s="42" t="s">
        <v>44</v>
      </c>
      <c r="O42" s="38"/>
      <c r="R42" s="124" t="str">
        <f>DAY(C42)&amp;" Mai"</f>
        <v>23 Mai</v>
      </c>
      <c r="S42" s="124"/>
      <c r="T42" s="42"/>
      <c r="V42" s="42"/>
      <c r="W42" s="42"/>
      <c r="X42" s="43"/>
      <c r="Y42" s="42"/>
      <c r="Z42" s="44"/>
      <c r="AA42" s="42"/>
      <c r="AB42" s="44"/>
    </row>
    <row r="43" spans="2:28" ht="15.6" x14ac:dyDescent="0.3">
      <c r="B43" s="37"/>
      <c r="C43" s="123">
        <v>44736</v>
      </c>
      <c r="D43" s="123"/>
      <c r="E43" s="41" t="s">
        <v>45</v>
      </c>
      <c r="I43" s="38"/>
      <c r="J43" s="37"/>
      <c r="K43" s="37"/>
      <c r="L43" s="42" t="s">
        <v>46</v>
      </c>
      <c r="O43" s="38"/>
      <c r="R43" s="124" t="str">
        <f>DAY(C43)&amp;" Juin"</f>
        <v>24 Juin</v>
      </c>
      <c r="S43" s="124"/>
      <c r="T43" s="42"/>
      <c r="V43" s="42"/>
      <c r="W43" s="42"/>
      <c r="X43" s="43"/>
      <c r="Y43" s="42"/>
      <c r="Z43" s="44"/>
      <c r="AA43" s="42"/>
      <c r="AB43" s="44"/>
    </row>
    <row r="44" spans="2:28" ht="15.6" x14ac:dyDescent="0.3">
      <c r="B44" s="38"/>
      <c r="C44" s="123">
        <v>44743</v>
      </c>
      <c r="D44" s="123"/>
      <c r="E44" s="41" t="s">
        <v>47</v>
      </c>
      <c r="I44" s="38"/>
      <c r="J44" s="37"/>
      <c r="K44" s="37"/>
      <c r="L44" s="42" t="s">
        <v>48</v>
      </c>
      <c r="O44" s="38"/>
      <c r="R44" s="124" t="str">
        <f>DAY(C44)&amp;" Juil"</f>
        <v>1 Juil</v>
      </c>
      <c r="S44" s="124"/>
      <c r="T44" s="42"/>
      <c r="V44" s="42"/>
      <c r="W44" s="42"/>
      <c r="X44" s="43"/>
      <c r="Y44" s="42"/>
      <c r="Z44" s="42"/>
      <c r="AA44" s="42"/>
      <c r="AB44" s="44"/>
    </row>
    <row r="45" spans="2:28" ht="15.6" x14ac:dyDescent="0.3">
      <c r="B45" s="35"/>
      <c r="C45" s="123">
        <v>44774</v>
      </c>
      <c r="D45" s="123"/>
      <c r="E45" s="127" t="s">
        <v>49</v>
      </c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45"/>
      <c r="R45" s="124" t="str">
        <f>DAY(C45)&amp;" Août"</f>
        <v>1 Août</v>
      </c>
      <c r="S45" s="124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2:28" ht="15.6" x14ac:dyDescent="0.3">
      <c r="B46" s="38"/>
      <c r="C46" s="46"/>
      <c r="D46" s="46"/>
      <c r="E46" s="42" t="s">
        <v>50</v>
      </c>
      <c r="I46" s="38"/>
      <c r="J46" s="37"/>
      <c r="K46" s="37"/>
      <c r="L46" s="41" t="s">
        <v>51</v>
      </c>
      <c r="O46" s="38"/>
      <c r="R46" s="47"/>
      <c r="S46" s="47"/>
      <c r="T46" s="42"/>
      <c r="V46" s="42"/>
      <c r="W46" s="42"/>
      <c r="X46" s="43"/>
      <c r="Y46" s="42"/>
      <c r="Z46" s="42"/>
      <c r="AA46" s="42"/>
      <c r="AB46" s="44"/>
    </row>
    <row r="47" spans="2:28" ht="15.6" x14ac:dyDescent="0.3">
      <c r="B47" s="37"/>
      <c r="C47" s="123">
        <v>44788</v>
      </c>
      <c r="D47" s="123"/>
      <c r="E47" s="41" t="s">
        <v>52</v>
      </c>
      <c r="I47" s="38"/>
      <c r="J47" s="37"/>
      <c r="K47" s="37"/>
      <c r="L47" s="41" t="s">
        <v>53</v>
      </c>
      <c r="O47" s="38"/>
      <c r="R47" s="124" t="str">
        <f>DAY(C47)&amp;" Août"</f>
        <v>15 Août</v>
      </c>
      <c r="S47" s="124"/>
      <c r="T47" s="42"/>
      <c r="V47" s="42"/>
      <c r="W47" s="42"/>
      <c r="X47" s="43"/>
      <c r="Y47" s="42"/>
      <c r="Z47" s="44"/>
      <c r="AA47" s="42"/>
      <c r="AB47" s="44"/>
    </row>
    <row r="48" spans="2:28" ht="15.6" x14ac:dyDescent="0.3">
      <c r="B48" s="37"/>
      <c r="C48" s="123">
        <v>44809</v>
      </c>
      <c r="D48" s="123"/>
      <c r="E48" s="41" t="s">
        <v>54</v>
      </c>
      <c r="I48" s="38"/>
      <c r="J48" s="37"/>
      <c r="K48" s="37"/>
      <c r="L48" s="41" t="s">
        <v>55</v>
      </c>
      <c r="O48" s="38"/>
      <c r="R48" s="123">
        <f t="shared" ref="R48:R53" si="0">+C48</f>
        <v>44809</v>
      </c>
      <c r="S48" s="123"/>
      <c r="T48" s="42"/>
      <c r="V48" s="42"/>
      <c r="W48" s="42"/>
      <c r="X48" s="43"/>
      <c r="Y48" s="42"/>
      <c r="Z48" s="44"/>
      <c r="AA48" s="42"/>
      <c r="AB48" s="44"/>
    </row>
    <row r="49" spans="2:28" ht="15.6" x14ac:dyDescent="0.3">
      <c r="B49" s="37"/>
      <c r="C49" s="123">
        <v>44834</v>
      </c>
      <c r="D49" s="123"/>
      <c r="E49" s="41" t="s">
        <v>56</v>
      </c>
      <c r="I49" s="38"/>
      <c r="J49" s="37"/>
      <c r="K49" s="37"/>
      <c r="L49" s="41" t="s">
        <v>57</v>
      </c>
      <c r="O49" s="38"/>
      <c r="R49" s="123">
        <f t="shared" si="0"/>
        <v>44834</v>
      </c>
      <c r="S49" s="123"/>
      <c r="T49" s="42"/>
      <c r="V49" s="42"/>
      <c r="W49" s="42"/>
      <c r="X49" s="43"/>
      <c r="Y49" s="42"/>
      <c r="Z49" s="44"/>
      <c r="AA49" s="42"/>
      <c r="AB49" s="44"/>
    </row>
    <row r="50" spans="2:28" ht="15.6" x14ac:dyDescent="0.3">
      <c r="B50" s="37"/>
      <c r="C50" s="123">
        <v>43383</v>
      </c>
      <c r="D50" s="123"/>
      <c r="E50" s="41" t="s">
        <v>58</v>
      </c>
      <c r="I50" s="38"/>
      <c r="J50" s="37"/>
      <c r="K50" s="37"/>
      <c r="L50" s="42" t="s">
        <v>59</v>
      </c>
      <c r="O50" s="38"/>
      <c r="R50" s="123">
        <f t="shared" si="0"/>
        <v>43383</v>
      </c>
      <c r="S50" s="123"/>
      <c r="T50" s="42"/>
      <c r="V50" s="42"/>
      <c r="W50" s="42"/>
      <c r="X50" s="43"/>
      <c r="Y50" s="42"/>
      <c r="Z50" s="44"/>
      <c r="AA50" s="42"/>
      <c r="AB50" s="44"/>
    </row>
    <row r="51" spans="2:28" ht="15.6" x14ac:dyDescent="0.3">
      <c r="B51" s="37"/>
      <c r="C51" s="123">
        <v>43415</v>
      </c>
      <c r="D51" s="123"/>
      <c r="E51" s="41" t="s">
        <v>60</v>
      </c>
      <c r="I51" s="38"/>
      <c r="J51" s="37"/>
      <c r="K51" s="37"/>
      <c r="L51" s="42" t="s">
        <v>61</v>
      </c>
      <c r="O51" s="38"/>
      <c r="R51" s="123">
        <f t="shared" si="0"/>
        <v>43415</v>
      </c>
      <c r="S51" s="123"/>
      <c r="T51" s="42"/>
      <c r="V51" s="42"/>
      <c r="W51" s="42"/>
      <c r="X51" s="43"/>
      <c r="Y51" s="42"/>
      <c r="Z51" s="44"/>
      <c r="AA51" s="42"/>
      <c r="AB51" s="44"/>
    </row>
    <row r="52" spans="2:28" ht="15.6" x14ac:dyDescent="0.3">
      <c r="B52" s="37"/>
      <c r="C52" s="123">
        <v>43460</v>
      </c>
      <c r="D52" s="123"/>
      <c r="E52" s="41" t="s">
        <v>62</v>
      </c>
      <c r="I52" s="38"/>
      <c r="J52" s="37"/>
      <c r="K52" s="37"/>
      <c r="L52" s="42" t="s">
        <v>63</v>
      </c>
      <c r="O52" s="38"/>
      <c r="R52" s="123">
        <f t="shared" si="0"/>
        <v>43460</v>
      </c>
      <c r="S52" s="123"/>
      <c r="T52" s="42"/>
      <c r="V52" s="42"/>
      <c r="W52" s="42"/>
      <c r="X52" s="43"/>
      <c r="Y52" s="42"/>
      <c r="Z52" s="44"/>
      <c r="AA52" s="42"/>
      <c r="AB52" s="44"/>
    </row>
    <row r="53" spans="2:28" ht="15.6" x14ac:dyDescent="0.3">
      <c r="C53" s="123">
        <v>43461</v>
      </c>
      <c r="D53" s="123"/>
      <c r="E53" s="41" t="s">
        <v>64</v>
      </c>
      <c r="I53" s="38"/>
      <c r="J53" s="37"/>
      <c r="K53" s="37"/>
      <c r="L53" s="42" t="s">
        <v>65</v>
      </c>
      <c r="O53" s="38"/>
      <c r="R53" s="123">
        <f t="shared" si="0"/>
        <v>43461</v>
      </c>
      <c r="S53" s="123"/>
      <c r="T53" s="42"/>
      <c r="V53" s="42"/>
      <c r="W53" s="42"/>
      <c r="X53" s="42"/>
      <c r="Y53" s="42"/>
      <c r="Z53" s="42"/>
      <c r="AA53" s="42"/>
      <c r="AB53" s="44"/>
    </row>
  </sheetData>
  <mergeCells count="32">
    <mergeCell ref="C20:AB20"/>
    <mergeCell ref="C41:D41"/>
    <mergeCell ref="R41:S41"/>
    <mergeCell ref="C38:V38"/>
    <mergeCell ref="C39:D39"/>
    <mergeCell ref="R39:S39"/>
    <mergeCell ref="C40:D40"/>
    <mergeCell ref="R40:S40"/>
    <mergeCell ref="C42:D42"/>
    <mergeCell ref="R42:S42"/>
    <mergeCell ref="C43:D43"/>
    <mergeCell ref="R43:S43"/>
    <mergeCell ref="C44:D44"/>
    <mergeCell ref="R44:S44"/>
    <mergeCell ref="C45:D45"/>
    <mergeCell ref="E45:P45"/>
    <mergeCell ref="R45:S45"/>
    <mergeCell ref="T45:AB45"/>
    <mergeCell ref="C47:D47"/>
    <mergeCell ref="R47:S47"/>
    <mergeCell ref="C48:D48"/>
    <mergeCell ref="R48:S48"/>
    <mergeCell ref="C49:D49"/>
    <mergeCell ref="R49:S49"/>
    <mergeCell ref="C50:D50"/>
    <mergeCell ref="R50:S50"/>
    <mergeCell ref="C51:D51"/>
    <mergeCell ref="R51:S51"/>
    <mergeCell ref="C52:D52"/>
    <mergeCell ref="R52:S52"/>
    <mergeCell ref="C53:D53"/>
    <mergeCell ref="R53:S5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36"/>
  <sheetViews>
    <sheetView showGridLines="0" topLeftCell="A11" zoomScale="110" zoomScaleNormal="110" workbookViewId="0">
      <selection activeCell="AH19" sqref="AH19"/>
    </sheetView>
  </sheetViews>
  <sheetFormatPr defaultColWidth="9.109375" defaultRowHeight="13.2" x14ac:dyDescent="0.25"/>
  <cols>
    <col min="1" max="1" width="1.6640625" style="5" customWidth="1"/>
    <col min="2" max="2" width="4.6640625" style="5" customWidth="1"/>
    <col min="3" max="10" width="4.6640625" style="12" customWidth="1"/>
    <col min="11" max="11" width="4.88671875" style="15" customWidth="1"/>
    <col min="12" max="12" width="4.44140625" style="12" customWidth="1"/>
    <col min="13" max="19" width="4.6640625" style="12" customWidth="1"/>
    <col min="20" max="20" width="4.6640625" style="15" customWidth="1"/>
    <col min="21" max="21" width="7.109375" style="12" customWidth="1"/>
    <col min="22" max="27" width="4.6640625" style="12" customWidth="1"/>
    <col min="28" max="124" width="4.6640625" style="5" customWidth="1"/>
    <col min="125" max="16384" width="9.109375" style="5"/>
  </cols>
  <sheetData>
    <row r="1" spans="2:34" s="20" customFormat="1" ht="33.75" customHeight="1" x14ac:dyDescent="0.45">
      <c r="B1" s="32" t="s">
        <v>35</v>
      </c>
      <c r="C1" s="10"/>
      <c r="D1" s="10"/>
      <c r="E1" s="10"/>
      <c r="F1" s="10"/>
      <c r="G1" s="10"/>
      <c r="H1" s="10"/>
      <c r="I1" s="10"/>
      <c r="J1" s="10"/>
      <c r="K1" s="11"/>
      <c r="L1" s="10"/>
      <c r="M1" s="10"/>
      <c r="N1" s="10"/>
      <c r="O1" s="10"/>
      <c r="P1" s="10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</row>
    <row r="2" spans="2:34" s="8" customFormat="1" x14ac:dyDescent="0.25">
      <c r="B2" s="9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7"/>
      <c r="U2" s="6"/>
      <c r="V2" s="6"/>
      <c r="W2" s="6"/>
      <c r="X2" s="6"/>
      <c r="Y2" s="6"/>
      <c r="Z2" s="6"/>
      <c r="AA2" s="6"/>
    </row>
    <row r="3" spans="2:34" s="8" customFormat="1" x14ac:dyDescent="0.25">
      <c r="B3" s="25"/>
      <c r="C3" s="28" t="s">
        <v>30</v>
      </c>
      <c r="D3" s="26"/>
      <c r="E3" s="26"/>
      <c r="F3" s="26"/>
      <c r="G3" s="26"/>
      <c r="H3" s="26"/>
      <c r="I3" s="27"/>
      <c r="J3" s="28" t="s">
        <v>34</v>
      </c>
      <c r="K3" s="26"/>
      <c r="L3" s="26"/>
      <c r="M3" s="26"/>
      <c r="N3" s="6"/>
      <c r="O3" s="51"/>
      <c r="P3" s="26"/>
      <c r="Q3" s="26"/>
      <c r="R3" s="26"/>
      <c r="S3" s="6"/>
      <c r="V3" s="30"/>
      <c r="W3" s="30"/>
      <c r="X3" s="6"/>
      <c r="Y3" s="30"/>
      <c r="Z3" s="6"/>
      <c r="AA3" s="6"/>
    </row>
    <row r="4" spans="2:34" ht="6.75" customHeight="1" x14ac:dyDescent="0.25"/>
    <row r="5" spans="2:34" ht="15.6" customHeight="1" x14ac:dyDescent="0.3">
      <c r="B5" s="4" t="s">
        <v>27</v>
      </c>
      <c r="C5" s="2"/>
      <c r="D5" s="2"/>
      <c r="E5" s="2"/>
      <c r="F5" s="2">
        <v>20</v>
      </c>
      <c r="G5" s="2"/>
      <c r="H5" s="2"/>
      <c r="I5" s="1" t="s">
        <v>31</v>
      </c>
      <c r="K5" s="4" t="s">
        <v>28</v>
      </c>
      <c r="L5" s="2"/>
      <c r="M5" s="2"/>
      <c r="N5" s="2"/>
      <c r="O5" s="2"/>
      <c r="P5" s="2">
        <v>18</v>
      </c>
      <c r="Q5" s="2"/>
      <c r="R5" s="1" t="s">
        <v>32</v>
      </c>
      <c r="T5" s="4" t="s">
        <v>29</v>
      </c>
      <c r="U5" s="2"/>
      <c r="V5" s="2"/>
      <c r="W5" s="2"/>
      <c r="X5" s="2">
        <v>19</v>
      </c>
      <c r="Y5" s="2"/>
      <c r="Z5" s="2"/>
      <c r="AA5" s="1" t="s">
        <v>33</v>
      </c>
    </row>
    <row r="6" spans="2:34" s="14" customFormat="1" x14ac:dyDescent="0.25">
      <c r="B6" s="21" t="s">
        <v>0</v>
      </c>
      <c r="C6" s="22" t="s">
        <v>1</v>
      </c>
      <c r="D6" s="22" t="s">
        <v>2</v>
      </c>
      <c r="E6" s="22" t="s">
        <v>3</v>
      </c>
      <c r="F6" s="22" t="s">
        <v>4</v>
      </c>
      <c r="G6" s="22" t="s">
        <v>5</v>
      </c>
      <c r="H6" s="22" t="s">
        <v>6</v>
      </c>
      <c r="I6" s="22" t="s">
        <v>7</v>
      </c>
      <c r="J6" s="13"/>
      <c r="K6" s="21" t="s">
        <v>0</v>
      </c>
      <c r="L6" s="22" t="s">
        <v>1</v>
      </c>
      <c r="M6" s="22" t="s">
        <v>2</v>
      </c>
      <c r="N6" s="22" t="s">
        <v>3</v>
      </c>
      <c r="O6" s="22" t="s">
        <v>4</v>
      </c>
      <c r="P6" s="22" t="s">
        <v>5</v>
      </c>
      <c r="Q6" s="22" t="s">
        <v>6</v>
      </c>
      <c r="R6" s="22" t="s">
        <v>7</v>
      </c>
      <c r="S6" s="13"/>
      <c r="T6" s="21" t="s">
        <v>0</v>
      </c>
      <c r="U6" s="22" t="s">
        <v>1</v>
      </c>
      <c r="V6" s="22" t="s">
        <v>2</v>
      </c>
      <c r="W6" s="22" t="s">
        <v>3</v>
      </c>
      <c r="X6" s="22" t="s">
        <v>4</v>
      </c>
      <c r="Y6" s="22" t="s">
        <v>5</v>
      </c>
      <c r="Z6" s="22" t="s">
        <v>6</v>
      </c>
      <c r="AA6" s="22" t="s">
        <v>7</v>
      </c>
    </row>
    <row r="7" spans="2:34" x14ac:dyDescent="0.25">
      <c r="B7" s="23">
        <v>0</v>
      </c>
      <c r="C7" s="130" t="s">
        <v>8</v>
      </c>
      <c r="D7" s="130" t="s">
        <v>8</v>
      </c>
      <c r="E7" s="130" t="s">
        <v>8</v>
      </c>
      <c r="F7" s="130"/>
      <c r="G7" s="130"/>
      <c r="H7" s="132">
        <f t="shared" ref="F7:I9" si="0">G7+1</f>
        <v>1</v>
      </c>
      <c r="I7" s="130">
        <f t="shared" si="0"/>
        <v>2</v>
      </c>
      <c r="K7" s="23">
        <f>B11+1</f>
        <v>5</v>
      </c>
      <c r="L7" s="130">
        <f>IF(I11=31,1,I11+1)</f>
        <v>31</v>
      </c>
      <c r="M7" s="130">
        <f t="shared" ref="M7:R7" si="1">IF(L7=31,1,L7+1)</f>
        <v>1</v>
      </c>
      <c r="N7" s="130">
        <f t="shared" si="1"/>
        <v>2</v>
      </c>
      <c r="O7" s="130">
        <f t="shared" si="1"/>
        <v>3</v>
      </c>
      <c r="P7" s="131">
        <f t="shared" si="1"/>
        <v>4</v>
      </c>
      <c r="Q7" s="130">
        <f t="shared" si="1"/>
        <v>5</v>
      </c>
      <c r="R7" s="130">
        <f t="shared" si="1"/>
        <v>6</v>
      </c>
      <c r="T7" s="23">
        <f>K10+1</f>
        <v>9</v>
      </c>
      <c r="U7" s="130">
        <f>IF(R10=28,1,R10+1)</f>
        <v>28</v>
      </c>
      <c r="V7" s="130">
        <f>IF(U7=28,1,U7+1)</f>
        <v>1</v>
      </c>
      <c r="W7" s="130">
        <f t="shared" ref="W7:AA8" si="2">IF(V7=31,1,V7+1)</f>
        <v>2</v>
      </c>
      <c r="X7" s="130">
        <f t="shared" si="2"/>
        <v>3</v>
      </c>
      <c r="Y7" s="131">
        <f t="shared" si="2"/>
        <v>4</v>
      </c>
      <c r="Z7" s="131">
        <f t="shared" si="2"/>
        <v>5</v>
      </c>
      <c r="AA7" s="130">
        <f t="shared" si="2"/>
        <v>6</v>
      </c>
    </row>
    <row r="8" spans="2:34" x14ac:dyDescent="0.25">
      <c r="B8" s="23">
        <v>1</v>
      </c>
      <c r="C8" s="130">
        <f>I7+1</f>
        <v>3</v>
      </c>
      <c r="D8" s="130">
        <f>C8+1</f>
        <v>4</v>
      </c>
      <c r="E8" s="130">
        <f>D8+1</f>
        <v>5</v>
      </c>
      <c r="F8" s="130">
        <f t="shared" si="0"/>
        <v>6</v>
      </c>
      <c r="G8" s="131">
        <f t="shared" si="0"/>
        <v>7</v>
      </c>
      <c r="H8" s="130">
        <f t="shared" si="0"/>
        <v>8</v>
      </c>
      <c r="I8" s="130">
        <f t="shared" si="0"/>
        <v>9</v>
      </c>
      <c r="K8" s="23">
        <f>K7+1</f>
        <v>6</v>
      </c>
      <c r="L8" s="130">
        <f>IF(R7=28,1,R7+1)</f>
        <v>7</v>
      </c>
      <c r="M8" s="130">
        <f t="shared" ref="M8:O9" si="3">IF(L8=28,1,L8+1)</f>
        <v>8</v>
      </c>
      <c r="N8" s="130">
        <f t="shared" si="3"/>
        <v>9</v>
      </c>
      <c r="O8" s="130">
        <f t="shared" si="3"/>
        <v>10</v>
      </c>
      <c r="P8" s="131">
        <f>IF(O8=31,1,O8+1)</f>
        <v>11</v>
      </c>
      <c r="Q8" s="130">
        <f>IF(P8=28,1,P8+1)</f>
        <v>12</v>
      </c>
      <c r="R8" s="130">
        <f>IF(Q8=28,1,Q8+1)</f>
        <v>13</v>
      </c>
      <c r="T8" s="23">
        <f>T7+1</f>
        <v>10</v>
      </c>
      <c r="U8" s="130">
        <f>IF(AA7=31,1,AA7+1)</f>
        <v>7</v>
      </c>
      <c r="V8" s="130">
        <f>IF(U8=31,1,U8+1)</f>
        <v>8</v>
      </c>
      <c r="W8" s="130">
        <f t="shared" si="2"/>
        <v>9</v>
      </c>
      <c r="X8" s="130">
        <f t="shared" si="2"/>
        <v>10</v>
      </c>
      <c r="Y8" s="131">
        <f t="shared" si="2"/>
        <v>11</v>
      </c>
      <c r="Z8" s="131">
        <f t="shared" si="2"/>
        <v>12</v>
      </c>
      <c r="AA8" s="130">
        <f t="shared" si="2"/>
        <v>13</v>
      </c>
    </row>
    <row r="9" spans="2:34" x14ac:dyDescent="0.25">
      <c r="B9" s="23">
        <v>2</v>
      </c>
      <c r="C9" s="130">
        <f>I8+1</f>
        <v>10</v>
      </c>
      <c r="D9" s="130">
        <f>C9+1</f>
        <v>11</v>
      </c>
      <c r="E9" s="130">
        <f>D9+1</f>
        <v>12</v>
      </c>
      <c r="F9" s="130">
        <f t="shared" si="0"/>
        <v>13</v>
      </c>
      <c r="G9" s="131">
        <f t="shared" si="0"/>
        <v>14</v>
      </c>
      <c r="H9" s="130">
        <f t="shared" si="0"/>
        <v>15</v>
      </c>
      <c r="I9" s="130">
        <f t="shared" si="0"/>
        <v>16</v>
      </c>
      <c r="K9" s="23">
        <f>K8+1</f>
        <v>7</v>
      </c>
      <c r="L9" s="130">
        <f>IF(R8=28,1,R8+1)</f>
        <v>14</v>
      </c>
      <c r="M9" s="130">
        <f t="shared" si="3"/>
        <v>15</v>
      </c>
      <c r="N9" s="130">
        <f t="shared" si="3"/>
        <v>16</v>
      </c>
      <c r="O9" s="130">
        <f t="shared" si="3"/>
        <v>17</v>
      </c>
      <c r="P9" s="131">
        <f>IF(O9=31,1,O9+1)</f>
        <v>18</v>
      </c>
      <c r="Q9" s="131">
        <f>IF(P9=28,1,P9+1)</f>
        <v>19</v>
      </c>
      <c r="R9" s="130">
        <f>IF(Q9=28,1,Q9+1)</f>
        <v>20</v>
      </c>
      <c r="T9" s="23">
        <f>T8+1</f>
        <v>11</v>
      </c>
      <c r="U9" s="130">
        <f>IF(AA8=31,1,AA8+1)</f>
        <v>14</v>
      </c>
      <c r="V9" s="130">
        <f t="shared" ref="V9:X10" si="4">IF(U9=31,1,U9+1)</f>
        <v>15</v>
      </c>
      <c r="W9" s="130">
        <f t="shared" si="4"/>
        <v>16</v>
      </c>
      <c r="X9" s="130">
        <f t="shared" si="4"/>
        <v>17</v>
      </c>
      <c r="Y9" s="131">
        <f t="shared" ref="Y9:AA10" si="5">IF(X9=31,1,X9+1)</f>
        <v>18</v>
      </c>
      <c r="Z9" s="131">
        <f t="shared" si="5"/>
        <v>19</v>
      </c>
      <c r="AA9" s="130">
        <f t="shared" si="5"/>
        <v>20</v>
      </c>
    </row>
    <row r="10" spans="2:34" x14ac:dyDescent="0.25">
      <c r="B10" s="23">
        <v>3</v>
      </c>
      <c r="C10" s="130">
        <f>IF(I9=31,1,I9+1)</f>
        <v>17</v>
      </c>
      <c r="D10" s="130">
        <f t="shared" ref="D10:I10" si="6">IF(C10=31,1,C10+1)</f>
        <v>18</v>
      </c>
      <c r="E10" s="130">
        <f t="shared" si="6"/>
        <v>19</v>
      </c>
      <c r="F10" s="130">
        <f t="shared" si="6"/>
        <v>20</v>
      </c>
      <c r="G10" s="131">
        <f t="shared" si="6"/>
        <v>21</v>
      </c>
      <c r="H10" s="131">
        <f t="shared" si="6"/>
        <v>22</v>
      </c>
      <c r="I10" s="130">
        <f t="shared" si="6"/>
        <v>23</v>
      </c>
      <c r="K10" s="23">
        <f>K9+1</f>
        <v>8</v>
      </c>
      <c r="L10" s="130">
        <f>IF(R9=28,1,R9+1)</f>
        <v>21</v>
      </c>
      <c r="M10" s="130">
        <f>IF(L10=29,1,L10+1)</f>
        <v>22</v>
      </c>
      <c r="N10" s="130">
        <f>IF(M10=29,1,M10+1)</f>
        <v>23</v>
      </c>
      <c r="O10" s="131">
        <f t="shared" ref="O10:R10" si="7">IF(N10=28,1,N10+1)</f>
        <v>24</v>
      </c>
      <c r="P10" s="130">
        <f t="shared" si="7"/>
        <v>25</v>
      </c>
      <c r="Q10" s="131">
        <f t="shared" si="7"/>
        <v>26</v>
      </c>
      <c r="R10" s="130">
        <f t="shared" si="7"/>
        <v>27</v>
      </c>
      <c r="T10" s="23">
        <f>T9+1</f>
        <v>12</v>
      </c>
      <c r="U10" s="130">
        <f>IF(AA9=31,1,AA9+1)</f>
        <v>21</v>
      </c>
      <c r="V10" s="130">
        <f t="shared" si="4"/>
        <v>22</v>
      </c>
      <c r="W10" s="130">
        <f t="shared" si="4"/>
        <v>23</v>
      </c>
      <c r="X10" s="131">
        <f t="shared" si="4"/>
        <v>24</v>
      </c>
      <c r="Y10" s="131">
        <f t="shared" si="5"/>
        <v>25</v>
      </c>
      <c r="Z10" s="131">
        <f t="shared" si="5"/>
        <v>26</v>
      </c>
      <c r="AA10" s="130">
        <f t="shared" si="5"/>
        <v>27</v>
      </c>
      <c r="AD10" s="33"/>
    </row>
    <row r="11" spans="2:34" x14ac:dyDescent="0.25">
      <c r="B11" s="23">
        <f>B10+1</f>
        <v>4</v>
      </c>
      <c r="C11" s="130">
        <f>I10+1</f>
        <v>24</v>
      </c>
      <c r="D11" s="130">
        <f t="shared" ref="D11:I11" si="8">IF(C11=31,1,C11+1)</f>
        <v>25</v>
      </c>
      <c r="E11" s="130">
        <f t="shared" si="8"/>
        <v>26</v>
      </c>
      <c r="F11" s="130">
        <f t="shared" si="8"/>
        <v>27</v>
      </c>
      <c r="G11" s="130">
        <f t="shared" si="8"/>
        <v>28</v>
      </c>
      <c r="H11" s="130">
        <f t="shared" si="8"/>
        <v>29</v>
      </c>
      <c r="I11" s="130">
        <f t="shared" si="8"/>
        <v>30</v>
      </c>
      <c r="K11" s="23"/>
      <c r="T11" s="23">
        <f>T10+1</f>
        <v>13</v>
      </c>
      <c r="U11" s="130">
        <f>IF(AA10=31,1,AA10+1)</f>
        <v>28</v>
      </c>
      <c r="V11" s="130">
        <f t="shared" ref="V11:Y11" si="9">IF(U11=31,1,U11+1)</f>
        <v>29</v>
      </c>
      <c r="W11" s="130">
        <f t="shared" si="9"/>
        <v>30</v>
      </c>
      <c r="X11" s="130">
        <f t="shared" si="9"/>
        <v>31</v>
      </c>
      <c r="Y11" s="131">
        <f t="shared" si="9"/>
        <v>1</v>
      </c>
      <c r="Z11" s="132">
        <f>IF(Y11=30,1,Y11+1)</f>
        <v>2</v>
      </c>
      <c r="AA11" s="130">
        <f>IF(Z11=30,1,Z11+1)</f>
        <v>3</v>
      </c>
      <c r="AD11" s="33"/>
    </row>
    <row r="12" spans="2:34" x14ac:dyDescent="0.25">
      <c r="AD12" s="33"/>
    </row>
    <row r="13" spans="2:34" ht="15.6" x14ac:dyDescent="0.3">
      <c r="B13" s="4" t="s">
        <v>24</v>
      </c>
      <c r="C13" s="2"/>
      <c r="D13" s="2"/>
      <c r="E13" s="2"/>
      <c r="F13" s="2">
        <v>19</v>
      </c>
      <c r="G13" s="2"/>
      <c r="H13" s="2"/>
      <c r="I13" s="1" t="s">
        <v>18</v>
      </c>
      <c r="K13" s="4" t="s">
        <v>25</v>
      </c>
      <c r="L13" s="2"/>
      <c r="M13" s="2"/>
      <c r="N13" s="2"/>
      <c r="O13" s="2"/>
      <c r="P13" s="2"/>
      <c r="Q13" s="2"/>
      <c r="R13" s="1" t="s">
        <v>19</v>
      </c>
      <c r="T13" s="4" t="s">
        <v>26</v>
      </c>
      <c r="U13" s="2"/>
      <c r="V13" s="2"/>
      <c r="W13" s="2"/>
      <c r="X13" s="2"/>
      <c r="Y13" s="2"/>
      <c r="Z13" s="2"/>
      <c r="AA13" s="1" t="s">
        <v>20</v>
      </c>
      <c r="AD13" s="24"/>
      <c r="AE13" s="18"/>
      <c r="AF13" s="18"/>
      <c r="AG13" s="18"/>
      <c r="AH13" s="18"/>
    </row>
    <row r="14" spans="2:34" s="14" customFormat="1" x14ac:dyDescent="0.25">
      <c r="B14" s="21" t="s">
        <v>0</v>
      </c>
      <c r="C14" s="22" t="s">
        <v>1</v>
      </c>
      <c r="D14" s="22" t="s">
        <v>2</v>
      </c>
      <c r="E14" s="22" t="s">
        <v>3</v>
      </c>
      <c r="F14" s="22" t="s">
        <v>4</v>
      </c>
      <c r="G14" s="22" t="s">
        <v>5</v>
      </c>
      <c r="H14" s="22" t="s">
        <v>6</v>
      </c>
      <c r="I14" s="22" t="s">
        <v>7</v>
      </c>
      <c r="J14" s="13"/>
      <c r="K14" s="21" t="s">
        <v>0</v>
      </c>
      <c r="L14" s="22" t="s">
        <v>1</v>
      </c>
      <c r="M14" s="22" t="s">
        <v>2</v>
      </c>
      <c r="N14" s="22" t="s">
        <v>3</v>
      </c>
      <c r="O14" s="22" t="s">
        <v>4</v>
      </c>
      <c r="P14" s="22" t="s">
        <v>5</v>
      </c>
      <c r="Q14" s="22" t="s">
        <v>6</v>
      </c>
      <c r="R14" s="22" t="s">
        <v>7</v>
      </c>
      <c r="S14" s="13"/>
      <c r="T14" s="21" t="s">
        <v>0</v>
      </c>
      <c r="U14" s="22" t="s">
        <v>1</v>
      </c>
      <c r="V14" s="22" t="s">
        <v>2</v>
      </c>
      <c r="W14" s="22" t="s">
        <v>3</v>
      </c>
      <c r="X14" s="22" t="s">
        <v>4</v>
      </c>
      <c r="Y14" s="22" t="s">
        <v>5</v>
      </c>
      <c r="Z14" s="22" t="s">
        <v>6</v>
      </c>
      <c r="AA14" s="22" t="s">
        <v>7</v>
      </c>
      <c r="AE14" s="18"/>
      <c r="AF14" s="18"/>
      <c r="AG14" s="18"/>
      <c r="AH14" s="18"/>
    </row>
    <row r="15" spans="2:34" x14ac:dyDescent="0.25">
      <c r="B15" s="23">
        <f>T11+1</f>
        <v>14</v>
      </c>
      <c r="C15" s="131">
        <f>IF(AA11=30,1,AA11+1)</f>
        <v>4</v>
      </c>
      <c r="D15" s="132">
        <f t="shared" ref="D15:G16" si="10">IF(C15=30,1,C15+1)</f>
        <v>5</v>
      </c>
      <c r="E15" s="130">
        <f t="shared" si="10"/>
        <v>6</v>
      </c>
      <c r="F15" s="130">
        <f t="shared" si="10"/>
        <v>7</v>
      </c>
      <c r="G15" s="131">
        <f t="shared" si="10"/>
        <v>8</v>
      </c>
      <c r="H15" s="130">
        <f>IF(G15=30,1,G15+1)</f>
        <v>9</v>
      </c>
      <c r="I15" s="130">
        <f>IF(H15=30,1,H15+1)</f>
        <v>10</v>
      </c>
      <c r="K15" s="23">
        <f>B18+1</f>
        <v>18</v>
      </c>
      <c r="L15" s="130">
        <f>IF(I18=31,1,I18+1)</f>
        <v>2</v>
      </c>
      <c r="M15" s="130">
        <f t="shared" ref="M15:R15" si="11">IF(L15=31,1,L15+1)</f>
        <v>3</v>
      </c>
      <c r="N15" s="130">
        <f t="shared" si="11"/>
        <v>4</v>
      </c>
      <c r="O15" s="130">
        <f t="shared" si="11"/>
        <v>5</v>
      </c>
      <c r="P15" s="131">
        <f t="shared" si="11"/>
        <v>6</v>
      </c>
      <c r="Q15" s="130">
        <f t="shared" si="11"/>
        <v>7</v>
      </c>
      <c r="R15" s="130">
        <f t="shared" si="11"/>
        <v>8</v>
      </c>
      <c r="T15" s="23">
        <f>K18+1</f>
        <v>22</v>
      </c>
      <c r="U15" s="130">
        <f>IF(R18=31,1,R18+1)</f>
        <v>30</v>
      </c>
      <c r="V15" s="130">
        <f>IF(U15=31,1,U15+1)</f>
        <v>31</v>
      </c>
      <c r="W15" s="130">
        <f>IF(V15=31,1,V15+1)</f>
        <v>1</v>
      </c>
      <c r="X15" s="130">
        <f>IF(W15=31,1,W15+1)</f>
        <v>2</v>
      </c>
      <c r="Y15" s="131">
        <f>IF(X15=30,1,X15+1)</f>
        <v>3</v>
      </c>
      <c r="Z15" s="130">
        <f>IF(Y15=31,1,Y15+1)</f>
        <v>4</v>
      </c>
      <c r="AA15" s="130">
        <f>IF(Z15=31,1,Z15+1)</f>
        <v>5</v>
      </c>
      <c r="AD15" s="8"/>
      <c r="AE15" s="18"/>
      <c r="AF15" s="18"/>
      <c r="AG15" s="18"/>
      <c r="AH15" s="18"/>
    </row>
    <row r="16" spans="2:34" x14ac:dyDescent="0.25">
      <c r="B16" s="23">
        <f>B15+1</f>
        <v>15</v>
      </c>
      <c r="C16" s="130">
        <f>IF(I15=30,1,I15+1)</f>
        <v>11</v>
      </c>
      <c r="D16" s="130">
        <f t="shared" si="10"/>
        <v>12</v>
      </c>
      <c r="E16" s="131">
        <f t="shared" si="10"/>
        <v>13</v>
      </c>
      <c r="F16" s="130">
        <f t="shared" si="10"/>
        <v>14</v>
      </c>
      <c r="G16" s="131">
        <f t="shared" si="10"/>
        <v>15</v>
      </c>
      <c r="H16" s="131">
        <f>IF(G16=30,1,G16+1)</f>
        <v>16</v>
      </c>
      <c r="I16" s="131">
        <f>IF(H16=30,1,H16+1)</f>
        <v>17</v>
      </c>
      <c r="K16" s="23">
        <f>K15+1</f>
        <v>19</v>
      </c>
      <c r="L16" s="130">
        <f>IF(R15=31,1,+R15+1)</f>
        <v>9</v>
      </c>
      <c r="M16" s="130">
        <f>IF(L16=30,1,L16+1)</f>
        <v>10</v>
      </c>
      <c r="N16" s="130">
        <f>IF(M16=30,1,M16+1)</f>
        <v>11</v>
      </c>
      <c r="O16" s="130">
        <f>IF(N16=30,1,N16+1)</f>
        <v>12</v>
      </c>
      <c r="P16" s="131">
        <f>IF(O16=30,1,O16+1)</f>
        <v>13</v>
      </c>
      <c r="Q16" s="130">
        <f>IF(P16=31,1,+P16+1)</f>
        <v>14</v>
      </c>
      <c r="R16" s="130">
        <f>IF(Q16=30,1,Q16+1)</f>
        <v>15</v>
      </c>
      <c r="T16" s="23">
        <f>T15+1</f>
        <v>23</v>
      </c>
      <c r="U16" s="130">
        <f>IF(AA15=30,1,AA15+1)</f>
        <v>6</v>
      </c>
      <c r="V16" s="130">
        <f t="shared" ref="V16:X18" si="12">IF(U16=30,1,U16+1)</f>
        <v>7</v>
      </c>
      <c r="W16" s="130">
        <f t="shared" si="12"/>
        <v>8</v>
      </c>
      <c r="X16" s="130">
        <f t="shared" si="12"/>
        <v>9</v>
      </c>
      <c r="Y16" s="131">
        <f>IF(X16=30,1,X16+1)</f>
        <v>10</v>
      </c>
      <c r="Z16" s="130">
        <f>IF(Y16=30,1,Y16+1)</f>
        <v>11</v>
      </c>
      <c r="AA16" s="130">
        <f>IF(Z16=30,1,Z16+1)</f>
        <v>12</v>
      </c>
      <c r="AD16" s="8"/>
      <c r="AE16" s="18"/>
      <c r="AF16" s="18"/>
      <c r="AG16" s="18"/>
      <c r="AH16" s="18"/>
    </row>
    <row r="17" spans="2:34" x14ac:dyDescent="0.25">
      <c r="B17" s="23">
        <f t="shared" ref="B17:B18" si="13">B16+1</f>
        <v>16</v>
      </c>
      <c r="C17" s="130">
        <f>IF(I16=31,1,I16+1)</f>
        <v>18</v>
      </c>
      <c r="D17" s="131">
        <f>IF(C17=30,1,C17+1)</f>
        <v>19</v>
      </c>
      <c r="E17" s="130">
        <f>IF(D17=31,1,D17+1)</f>
        <v>20</v>
      </c>
      <c r="F17" s="130">
        <f>IF(E17=31,1,E17+1)</f>
        <v>21</v>
      </c>
      <c r="G17" s="131">
        <f>IF(F17=31,1,F17+1)</f>
        <v>22</v>
      </c>
      <c r="H17" s="131">
        <f>IF(G17=31,1,G17+1)</f>
        <v>23</v>
      </c>
      <c r="I17" s="130">
        <f>IF(H17=31,1,H17+1)</f>
        <v>24</v>
      </c>
      <c r="K17" s="23">
        <f t="shared" ref="K17:K18" si="14">K16+1</f>
        <v>20</v>
      </c>
      <c r="L17" s="130">
        <f>IF(R16=31,1,R16+1)</f>
        <v>16</v>
      </c>
      <c r="M17" s="133">
        <f t="shared" ref="M17:R17" si="15">IF(L17=31,1,L17+1)</f>
        <v>17</v>
      </c>
      <c r="N17" s="130">
        <f t="shared" si="15"/>
        <v>18</v>
      </c>
      <c r="O17" s="130">
        <f t="shared" si="15"/>
        <v>19</v>
      </c>
      <c r="P17" s="131">
        <f t="shared" si="15"/>
        <v>20</v>
      </c>
      <c r="Q17" s="131">
        <f t="shared" si="15"/>
        <v>21</v>
      </c>
      <c r="R17" s="130">
        <f t="shared" si="15"/>
        <v>22</v>
      </c>
      <c r="T17" s="23">
        <f>T16+1</f>
        <v>24</v>
      </c>
      <c r="U17" s="130">
        <f>IF(AA16=30,1,AA16+1)</f>
        <v>13</v>
      </c>
      <c r="V17" s="130">
        <f t="shared" si="12"/>
        <v>14</v>
      </c>
      <c r="W17" s="130">
        <f t="shared" si="12"/>
        <v>15</v>
      </c>
      <c r="X17" s="130">
        <f t="shared" si="12"/>
        <v>16</v>
      </c>
      <c r="Y17" s="131">
        <f>IF(X17=30,1,X17+1)</f>
        <v>17</v>
      </c>
      <c r="Z17" s="131">
        <f>IF(Y17=31,1,Y17+1)</f>
        <v>18</v>
      </c>
      <c r="AA17" s="130">
        <f>IF(Z17=30,1,Z17+1)</f>
        <v>19</v>
      </c>
      <c r="AD17" s="8"/>
      <c r="AE17" s="18"/>
      <c r="AF17" s="18"/>
      <c r="AG17" s="18"/>
      <c r="AH17" s="18"/>
    </row>
    <row r="18" spans="2:34" x14ac:dyDescent="0.25">
      <c r="B18" s="23">
        <f t="shared" si="13"/>
        <v>17</v>
      </c>
      <c r="C18" s="130">
        <f>IF(I17=31,1,I17+1)</f>
        <v>25</v>
      </c>
      <c r="D18" s="130">
        <f>IF(C18=31,1,C18+1)</f>
        <v>26</v>
      </c>
      <c r="E18" s="130">
        <f>IF(D18=31,1,D18+1)</f>
        <v>27</v>
      </c>
      <c r="F18" s="131">
        <f>IF(E18=31,1,E18+1)</f>
        <v>28</v>
      </c>
      <c r="G18" s="131">
        <f>IF(F18=31,1,F18+1)</f>
        <v>29</v>
      </c>
      <c r="H18" s="130">
        <f>IF(G18=31,1,G18+1)</f>
        <v>30</v>
      </c>
      <c r="I18" s="130">
        <f t="shared" ref="I18" si="16">IF(H18=30,1,H18+1)</f>
        <v>1</v>
      </c>
      <c r="K18" s="23">
        <f t="shared" si="14"/>
        <v>21</v>
      </c>
      <c r="L18" s="130">
        <f>IF(R17=31,1,R17+1)</f>
        <v>23</v>
      </c>
      <c r="M18" s="132">
        <f t="shared" ref="M18:R18" si="17">IF(L18=31,1,L18+1)</f>
        <v>24</v>
      </c>
      <c r="N18" s="130">
        <f t="shared" si="17"/>
        <v>25</v>
      </c>
      <c r="O18" s="130">
        <f t="shared" si="17"/>
        <v>26</v>
      </c>
      <c r="P18" s="131">
        <f t="shared" si="17"/>
        <v>27</v>
      </c>
      <c r="Q18" s="130">
        <f t="shared" si="17"/>
        <v>28</v>
      </c>
      <c r="R18" s="130">
        <f t="shared" si="17"/>
        <v>29</v>
      </c>
      <c r="T18" s="23">
        <f>T17+1</f>
        <v>25</v>
      </c>
      <c r="U18" s="130">
        <f>IF(AA17=30,1,AA17+1)</f>
        <v>20</v>
      </c>
      <c r="V18" s="130">
        <f t="shared" si="12"/>
        <v>21</v>
      </c>
      <c r="W18" s="130">
        <f>IF(V18=30,1,V18+1)</f>
        <v>22</v>
      </c>
      <c r="X18" s="131">
        <f>+W18+1</f>
        <v>23</v>
      </c>
      <c r="Y18" s="131">
        <f>IF(X18=30,1,X18+1)</f>
        <v>24</v>
      </c>
      <c r="Z18" s="130">
        <f>IF(Y18=30,1,Y18+1)</f>
        <v>25</v>
      </c>
      <c r="AA18" s="130">
        <f>IF(Z18=30,1,Z18+1)</f>
        <v>26</v>
      </c>
      <c r="AD18" s="8"/>
    </row>
    <row r="19" spans="2:34" x14ac:dyDescent="0.25">
      <c r="B19" s="23"/>
      <c r="K19" s="23"/>
      <c r="P19" s="3"/>
      <c r="T19" s="23">
        <f>T18+1</f>
        <v>26</v>
      </c>
      <c r="U19" s="130">
        <f>IF(AA18=30,1,AA18+1)</f>
        <v>27</v>
      </c>
      <c r="V19" s="130">
        <f>IF(U19=30,1,U19+1)</f>
        <v>28</v>
      </c>
      <c r="W19" s="130">
        <f>IF(V19=30,1,V19+1)</f>
        <v>29</v>
      </c>
      <c r="X19" s="133">
        <f>IF(W19=30,1,W19+1)</f>
        <v>30</v>
      </c>
      <c r="Y19" s="132">
        <f>IF(X19=30,1,X19+1)</f>
        <v>1</v>
      </c>
      <c r="Z19" s="130">
        <f t="shared" ref="Z19:AA19" si="18">IF(Y19=30,1,Y19+1)</f>
        <v>2</v>
      </c>
      <c r="AA19" s="130">
        <f t="shared" si="18"/>
        <v>3</v>
      </c>
    </row>
    <row r="20" spans="2:34" x14ac:dyDescent="0.25">
      <c r="I20" s="12" t="s">
        <v>8</v>
      </c>
      <c r="X20" s="12" t="s">
        <v>8</v>
      </c>
    </row>
    <row r="21" spans="2:34" ht="15.75" customHeight="1" x14ac:dyDescent="0.3">
      <c r="B21" s="4" t="s">
        <v>21</v>
      </c>
      <c r="C21" s="2"/>
      <c r="D21" s="2"/>
      <c r="E21" s="2"/>
      <c r="F21" s="2"/>
      <c r="G21" s="2"/>
      <c r="H21" s="2"/>
      <c r="I21" s="1" t="s">
        <v>15</v>
      </c>
      <c r="K21" s="4" t="s">
        <v>22</v>
      </c>
      <c r="L21" s="2"/>
      <c r="M21" s="2"/>
      <c r="N21" s="2"/>
      <c r="O21" s="2"/>
      <c r="P21" s="2"/>
      <c r="Q21" s="2"/>
      <c r="R21" s="1" t="s">
        <v>16</v>
      </c>
      <c r="T21" s="4" t="s">
        <v>23</v>
      </c>
      <c r="U21" s="2"/>
      <c r="V21" s="2"/>
      <c r="W21" s="2"/>
      <c r="X21" s="2"/>
      <c r="Y21" s="2"/>
      <c r="Z21" s="2"/>
      <c r="AA21" s="1" t="s">
        <v>17</v>
      </c>
    </row>
    <row r="22" spans="2:34" s="14" customFormat="1" ht="12.75" customHeight="1" x14ac:dyDescent="0.25">
      <c r="B22" s="21" t="s">
        <v>0</v>
      </c>
      <c r="C22" s="22" t="s">
        <v>1</v>
      </c>
      <c r="D22" s="22" t="s">
        <v>2</v>
      </c>
      <c r="E22" s="22" t="s">
        <v>3</v>
      </c>
      <c r="F22" s="22" t="s">
        <v>4</v>
      </c>
      <c r="G22" s="22" t="s">
        <v>5</v>
      </c>
      <c r="H22" s="22" t="s">
        <v>6</v>
      </c>
      <c r="I22" s="22" t="s">
        <v>7</v>
      </c>
      <c r="J22" s="13"/>
      <c r="K22" s="21" t="s">
        <v>0</v>
      </c>
      <c r="L22" s="22" t="s">
        <v>1</v>
      </c>
      <c r="M22" s="22" t="s">
        <v>2</v>
      </c>
      <c r="N22" s="22" t="s">
        <v>3</v>
      </c>
      <c r="O22" s="22" t="s">
        <v>4</v>
      </c>
      <c r="P22" s="22" t="s">
        <v>5</v>
      </c>
      <c r="Q22" s="22" t="s">
        <v>6</v>
      </c>
      <c r="R22" s="22" t="s">
        <v>7</v>
      </c>
      <c r="S22" s="13"/>
      <c r="T22" s="21" t="s">
        <v>0</v>
      </c>
      <c r="U22" s="22" t="s">
        <v>1</v>
      </c>
      <c r="V22" s="22" t="s">
        <v>2</v>
      </c>
      <c r="W22" s="22" t="s">
        <v>3</v>
      </c>
      <c r="X22" s="22" t="s">
        <v>4</v>
      </c>
      <c r="Y22" s="22" t="s">
        <v>5</v>
      </c>
      <c r="Z22" s="22" t="s">
        <v>6</v>
      </c>
      <c r="AA22" s="22" t="s">
        <v>7</v>
      </c>
    </row>
    <row r="23" spans="2:34" x14ac:dyDescent="0.25">
      <c r="B23" s="23">
        <f>T19+1</f>
        <v>27</v>
      </c>
      <c r="C23" s="130">
        <f>IF(AA19=31,1,AA19+1)</f>
        <v>4</v>
      </c>
      <c r="D23" s="130">
        <f t="shared" ref="D23:I24" si="19">IF(C23=31,1,C23+1)</f>
        <v>5</v>
      </c>
      <c r="E23" s="130">
        <f t="shared" si="19"/>
        <v>6</v>
      </c>
      <c r="F23" s="130">
        <f t="shared" si="19"/>
        <v>7</v>
      </c>
      <c r="G23" s="131">
        <f t="shared" si="19"/>
        <v>8</v>
      </c>
      <c r="H23" s="130">
        <f t="shared" si="19"/>
        <v>9</v>
      </c>
      <c r="I23" s="130">
        <f t="shared" si="19"/>
        <v>10</v>
      </c>
      <c r="K23" s="23">
        <f>B26+1</f>
        <v>31</v>
      </c>
      <c r="L23" s="130">
        <f>IF(I26=31,1,I26+1)</f>
        <v>1</v>
      </c>
      <c r="M23" s="131">
        <f t="shared" ref="M23:R26" si="20">IF(L23=31,1,L23+1)</f>
        <v>2</v>
      </c>
      <c r="N23" s="130">
        <f t="shared" si="20"/>
        <v>3</v>
      </c>
      <c r="O23" s="130">
        <f t="shared" si="20"/>
        <v>4</v>
      </c>
      <c r="P23" s="131">
        <f t="shared" si="20"/>
        <v>5</v>
      </c>
      <c r="Q23" s="131">
        <f t="shared" si="20"/>
        <v>6</v>
      </c>
      <c r="R23" s="130">
        <f t="shared" si="20"/>
        <v>7</v>
      </c>
      <c r="T23" s="21">
        <f>K26+1</f>
        <v>35</v>
      </c>
      <c r="U23" s="130">
        <f>IF(R26=31,1,R26+1)</f>
        <v>29</v>
      </c>
      <c r="V23" s="130">
        <f t="shared" ref="V23:AA25" si="21">IF(U23=31,1,U23+1)</f>
        <v>30</v>
      </c>
      <c r="W23" s="130">
        <f t="shared" si="21"/>
        <v>31</v>
      </c>
      <c r="X23" s="130">
        <f t="shared" si="21"/>
        <v>1</v>
      </c>
      <c r="Y23" s="131">
        <f t="shared" si="21"/>
        <v>2</v>
      </c>
      <c r="Z23" s="130">
        <f t="shared" si="21"/>
        <v>3</v>
      </c>
      <c r="AA23" s="130">
        <f t="shared" si="21"/>
        <v>4</v>
      </c>
    </row>
    <row r="24" spans="2:34" ht="12.75" customHeight="1" x14ac:dyDescent="0.25">
      <c r="B24" s="23">
        <f>B23+1</f>
        <v>28</v>
      </c>
      <c r="C24" s="130">
        <f>IF(I23=31,1,I23+1)</f>
        <v>11</v>
      </c>
      <c r="D24" s="130">
        <f t="shared" si="19"/>
        <v>12</v>
      </c>
      <c r="E24" s="130">
        <f t="shared" si="19"/>
        <v>13</v>
      </c>
      <c r="F24" s="130">
        <f t="shared" si="19"/>
        <v>14</v>
      </c>
      <c r="G24" s="131">
        <f t="shared" si="19"/>
        <v>15</v>
      </c>
      <c r="H24" s="130">
        <f t="shared" si="19"/>
        <v>16</v>
      </c>
      <c r="I24" s="130">
        <f t="shared" si="19"/>
        <v>17</v>
      </c>
      <c r="K24" s="23">
        <f>K23+1</f>
        <v>32</v>
      </c>
      <c r="L24" s="130">
        <f>IF(R23=31,1,R23+1)</f>
        <v>8</v>
      </c>
      <c r="M24" s="130">
        <f t="shared" si="20"/>
        <v>9</v>
      </c>
      <c r="N24" s="130">
        <f t="shared" si="20"/>
        <v>10</v>
      </c>
      <c r="O24" s="130">
        <f t="shared" si="20"/>
        <v>11</v>
      </c>
      <c r="P24" s="131">
        <f t="shared" si="20"/>
        <v>12</v>
      </c>
      <c r="Q24" s="131">
        <f t="shared" si="20"/>
        <v>13</v>
      </c>
      <c r="R24" s="131">
        <f t="shared" si="20"/>
        <v>14</v>
      </c>
      <c r="T24" s="21">
        <f>T23+1</f>
        <v>36</v>
      </c>
      <c r="U24" s="130">
        <f>IF(AA23=31,1,AA23+1)</f>
        <v>5</v>
      </c>
      <c r="V24" s="132">
        <f t="shared" si="21"/>
        <v>6</v>
      </c>
      <c r="W24" s="130">
        <f t="shared" si="21"/>
        <v>7</v>
      </c>
      <c r="X24" s="130">
        <f t="shared" si="21"/>
        <v>8</v>
      </c>
      <c r="Y24" s="131">
        <f t="shared" si="21"/>
        <v>9</v>
      </c>
      <c r="Z24" s="130">
        <f t="shared" si="21"/>
        <v>10</v>
      </c>
      <c r="AA24" s="130">
        <f t="shared" si="21"/>
        <v>11</v>
      </c>
    </row>
    <row r="25" spans="2:34" x14ac:dyDescent="0.25">
      <c r="B25" s="23">
        <f t="shared" ref="B25:B26" si="22">B24+1</f>
        <v>29</v>
      </c>
      <c r="C25" s="130">
        <f>IF(I24=31,1,I24+1)</f>
        <v>18</v>
      </c>
      <c r="D25" s="130">
        <f t="shared" ref="D25:F25" si="23">IF(C25=31,1,C25+1)</f>
        <v>19</v>
      </c>
      <c r="E25" s="130">
        <f t="shared" si="23"/>
        <v>20</v>
      </c>
      <c r="F25" s="130">
        <f t="shared" si="23"/>
        <v>21</v>
      </c>
      <c r="G25" s="131">
        <f>IF(F25=30,1,F25+1)</f>
        <v>22</v>
      </c>
      <c r="H25" s="131">
        <f>IF(G25=31,1,G25+1)</f>
        <v>23</v>
      </c>
      <c r="I25" s="130">
        <f>IF(H25=31,1,H25+1)</f>
        <v>24</v>
      </c>
      <c r="K25" s="23">
        <f t="shared" ref="K25:K26" si="24">K24+1</f>
        <v>33</v>
      </c>
      <c r="L25" s="130">
        <f>IF(R24=31,1,R24+1)</f>
        <v>15</v>
      </c>
      <c r="M25" s="130">
        <f t="shared" si="20"/>
        <v>16</v>
      </c>
      <c r="N25" s="130">
        <f t="shared" si="20"/>
        <v>17</v>
      </c>
      <c r="O25" s="130">
        <f t="shared" si="20"/>
        <v>18</v>
      </c>
      <c r="P25" s="131">
        <f t="shared" si="20"/>
        <v>19</v>
      </c>
      <c r="Q25" s="131">
        <f t="shared" si="20"/>
        <v>20</v>
      </c>
      <c r="R25" s="130">
        <f t="shared" si="20"/>
        <v>21</v>
      </c>
      <c r="T25" s="21">
        <f t="shared" ref="T25:T27" si="25">T24+1</f>
        <v>37</v>
      </c>
      <c r="U25" s="130">
        <f>IF(AA24=31,1,AA24+1)</f>
        <v>12</v>
      </c>
      <c r="V25" s="130">
        <f t="shared" si="21"/>
        <v>13</v>
      </c>
      <c r="W25" s="130">
        <f t="shared" si="21"/>
        <v>14</v>
      </c>
      <c r="X25" s="131">
        <f t="shared" si="21"/>
        <v>15</v>
      </c>
      <c r="Y25" s="131">
        <f t="shared" si="21"/>
        <v>16</v>
      </c>
      <c r="Z25" s="131">
        <f t="shared" si="21"/>
        <v>17</v>
      </c>
      <c r="AA25" s="130">
        <f t="shared" si="21"/>
        <v>18</v>
      </c>
    </row>
    <row r="26" spans="2:34" x14ac:dyDescent="0.25">
      <c r="B26" s="23">
        <f t="shared" si="22"/>
        <v>30</v>
      </c>
      <c r="C26" s="130">
        <f>IF(I25=31,1,I25+1)</f>
        <v>25</v>
      </c>
      <c r="D26" s="130">
        <f>+C26+1</f>
        <v>26</v>
      </c>
      <c r="E26" s="130">
        <f>IF(D26=31,1,D26+1)</f>
        <v>27</v>
      </c>
      <c r="F26" s="131">
        <f>IF(E26=31,1,E26+1)</f>
        <v>28</v>
      </c>
      <c r="G26" s="130">
        <f>IF(F26=31,1,F26+1)</f>
        <v>29</v>
      </c>
      <c r="H26" s="131">
        <f>IF(G26=31,1,G26+1)</f>
        <v>30</v>
      </c>
      <c r="I26" s="130">
        <f>IF(H26=31,1,H26+1)</f>
        <v>31</v>
      </c>
      <c r="K26" s="23">
        <f t="shared" si="24"/>
        <v>34</v>
      </c>
      <c r="L26" s="130">
        <f>IF(R25=31,1,R25+1)</f>
        <v>22</v>
      </c>
      <c r="M26" s="130">
        <f t="shared" si="20"/>
        <v>23</v>
      </c>
      <c r="N26" s="130">
        <f t="shared" si="20"/>
        <v>24</v>
      </c>
      <c r="O26" s="131">
        <f t="shared" si="20"/>
        <v>25</v>
      </c>
      <c r="P26" s="130">
        <f t="shared" si="20"/>
        <v>26</v>
      </c>
      <c r="Q26" s="130">
        <f t="shared" si="20"/>
        <v>27</v>
      </c>
      <c r="R26" s="130">
        <f t="shared" si="20"/>
        <v>28</v>
      </c>
      <c r="T26" s="21">
        <f t="shared" si="25"/>
        <v>38</v>
      </c>
      <c r="U26" s="130">
        <f>IF(AA25=30,1,AA25+1)</f>
        <v>19</v>
      </c>
      <c r="V26" s="130">
        <f t="shared" ref="V26:AA26" si="26">IF(U26=30,1,U26+1)</f>
        <v>20</v>
      </c>
      <c r="W26" s="130">
        <f t="shared" si="26"/>
        <v>21</v>
      </c>
      <c r="X26" s="131">
        <f t="shared" si="26"/>
        <v>22</v>
      </c>
      <c r="Y26" s="131">
        <f t="shared" si="26"/>
        <v>23</v>
      </c>
      <c r="Z26" s="131">
        <f t="shared" si="26"/>
        <v>24</v>
      </c>
      <c r="AA26" s="130">
        <f t="shared" si="26"/>
        <v>25</v>
      </c>
    </row>
    <row r="27" spans="2:34" x14ac:dyDescent="0.25">
      <c r="B27" s="23"/>
      <c r="K27" s="23"/>
      <c r="L27" s="130"/>
      <c r="M27" s="130"/>
      <c r="N27" s="130"/>
      <c r="O27" s="130"/>
      <c r="P27" s="131"/>
      <c r="Q27" s="130"/>
      <c r="T27" s="21">
        <f t="shared" si="25"/>
        <v>39</v>
      </c>
      <c r="U27" s="130">
        <f>IF(AA26=30,1,AA26+1)</f>
        <v>26</v>
      </c>
      <c r="V27" s="130">
        <f t="shared" ref="V27:AA27" si="27">IF(U27=30,1,U27+1)</f>
        <v>27</v>
      </c>
      <c r="W27" s="130">
        <f t="shared" si="27"/>
        <v>28</v>
      </c>
      <c r="X27" s="131">
        <f t="shared" si="27"/>
        <v>29</v>
      </c>
      <c r="Y27" s="131">
        <f t="shared" si="27"/>
        <v>30</v>
      </c>
      <c r="Z27" s="131">
        <f t="shared" si="27"/>
        <v>1</v>
      </c>
      <c r="AA27" s="130">
        <f t="shared" si="27"/>
        <v>2</v>
      </c>
    </row>
    <row r="29" spans="2:34" ht="15.6" x14ac:dyDescent="0.3">
      <c r="B29" s="4" t="s">
        <v>11</v>
      </c>
      <c r="C29" s="2"/>
      <c r="D29" s="2"/>
      <c r="E29" s="2"/>
      <c r="F29" s="2"/>
      <c r="G29" s="2"/>
      <c r="H29" s="2"/>
      <c r="I29" s="1" t="s">
        <v>12</v>
      </c>
      <c r="K29" s="4" t="s">
        <v>10</v>
      </c>
      <c r="L29" s="2"/>
      <c r="M29" s="2"/>
      <c r="N29" s="2"/>
      <c r="O29" s="2"/>
      <c r="P29" s="2"/>
      <c r="Q29" s="2"/>
      <c r="R29" s="1" t="s">
        <v>13</v>
      </c>
      <c r="T29" s="4" t="s">
        <v>9</v>
      </c>
      <c r="U29" s="2"/>
      <c r="V29" s="2"/>
      <c r="W29" s="2"/>
      <c r="X29" s="2"/>
      <c r="Y29" s="2"/>
      <c r="Z29" s="2"/>
      <c r="AA29" s="1" t="s">
        <v>14</v>
      </c>
    </row>
    <row r="30" spans="2:34" s="14" customFormat="1" x14ac:dyDescent="0.25">
      <c r="B30" s="21" t="s">
        <v>0</v>
      </c>
      <c r="C30" s="22" t="s">
        <v>1</v>
      </c>
      <c r="D30" s="22" t="s">
        <v>2</v>
      </c>
      <c r="E30" s="22" t="s">
        <v>3</v>
      </c>
      <c r="F30" s="22" t="s">
        <v>4</v>
      </c>
      <c r="G30" s="22" t="s">
        <v>5</v>
      </c>
      <c r="H30" s="22" t="s">
        <v>6</v>
      </c>
      <c r="I30" s="22" t="s">
        <v>7</v>
      </c>
      <c r="J30" s="13"/>
      <c r="K30" s="21" t="s">
        <v>0</v>
      </c>
      <c r="L30" s="22" t="s">
        <v>1</v>
      </c>
      <c r="M30" s="22" t="s">
        <v>2</v>
      </c>
      <c r="N30" s="22" t="s">
        <v>3</v>
      </c>
      <c r="O30" s="22" t="s">
        <v>4</v>
      </c>
      <c r="P30" s="22" t="s">
        <v>5</v>
      </c>
      <c r="Q30" s="22" t="s">
        <v>6</v>
      </c>
      <c r="R30" s="22" t="s">
        <v>7</v>
      </c>
      <c r="S30" s="13"/>
      <c r="T30" s="21" t="s">
        <v>0</v>
      </c>
      <c r="U30" s="22" t="s">
        <v>1</v>
      </c>
      <c r="V30" s="22" t="s">
        <v>2</v>
      </c>
      <c r="W30" s="22" t="s">
        <v>3</v>
      </c>
      <c r="X30" s="22" t="s">
        <v>4</v>
      </c>
      <c r="Y30" s="22" t="s">
        <v>5</v>
      </c>
      <c r="Z30" s="22" t="s">
        <v>6</v>
      </c>
      <c r="AA30" s="22" t="s">
        <v>7</v>
      </c>
    </row>
    <row r="31" spans="2:34" x14ac:dyDescent="0.25">
      <c r="B31" s="23">
        <f>T27+1</f>
        <v>40</v>
      </c>
      <c r="C31" s="130">
        <f>IF(AA27=30,1,AA27+1)</f>
        <v>3</v>
      </c>
      <c r="D31" s="130">
        <f>IF(C31=30,1,C31+1)</f>
        <v>4</v>
      </c>
      <c r="E31" s="130">
        <f>IF(D31=30,1,D31+1)</f>
        <v>5</v>
      </c>
      <c r="F31" s="130">
        <f>IF(E31=30,1,E31+1)</f>
        <v>6</v>
      </c>
      <c r="G31" s="131">
        <f>IF(F31=31,1,F31+1)</f>
        <v>7</v>
      </c>
      <c r="H31" s="130">
        <f>IF(G31=30,1,G31+1)</f>
        <v>8</v>
      </c>
      <c r="I31" s="130">
        <f>IF(H31=30,1,H31+1)</f>
        <v>9</v>
      </c>
      <c r="K31" s="23">
        <f>B34+1</f>
        <v>44</v>
      </c>
      <c r="L31" s="130">
        <f>IF(I34=31,1,I34+1)</f>
        <v>31</v>
      </c>
      <c r="M31" s="130">
        <f t="shared" ref="M31:R31" si="28">IF(L31=31,1,L31+1)</f>
        <v>1</v>
      </c>
      <c r="N31" s="130">
        <f t="shared" si="28"/>
        <v>2</v>
      </c>
      <c r="O31" s="130">
        <f t="shared" si="28"/>
        <v>3</v>
      </c>
      <c r="P31" s="131">
        <f t="shared" si="28"/>
        <v>4</v>
      </c>
      <c r="Q31" s="130">
        <f t="shared" si="28"/>
        <v>5</v>
      </c>
      <c r="R31" s="130">
        <f t="shared" si="28"/>
        <v>6</v>
      </c>
      <c r="T31" s="23">
        <f>K34+1</f>
        <v>48</v>
      </c>
      <c r="U31" s="130">
        <f>IF(R34=30,1,R34+1)</f>
        <v>28</v>
      </c>
      <c r="V31" s="130">
        <f t="shared" ref="V31:X32" si="29">IF(U31=30,1,U31+1)</f>
        <v>29</v>
      </c>
      <c r="W31" s="130">
        <f t="shared" si="29"/>
        <v>30</v>
      </c>
      <c r="X31" s="130">
        <f t="shared" si="29"/>
        <v>1</v>
      </c>
      <c r="Y31" s="131">
        <f>IF(X31=31,1,X31+1)</f>
        <v>2</v>
      </c>
      <c r="Z31" s="130">
        <f>IF(Y31=30,1,Y31+1)</f>
        <v>3</v>
      </c>
      <c r="AA31" s="130">
        <f>IF(Z31=30,1,Z31+1)</f>
        <v>4</v>
      </c>
    </row>
    <row r="32" spans="2:34" x14ac:dyDescent="0.25">
      <c r="B32" s="23">
        <f>B31+1</f>
        <v>41</v>
      </c>
      <c r="C32" s="130">
        <f>IF(I31=31,1,I31+1)</f>
        <v>10</v>
      </c>
      <c r="D32" s="132">
        <f t="shared" ref="D32:F33" si="30">IF(C32=31,1,C32+1)</f>
        <v>11</v>
      </c>
      <c r="E32" s="130">
        <f t="shared" si="30"/>
        <v>12</v>
      </c>
      <c r="F32" s="130">
        <f t="shared" si="30"/>
        <v>13</v>
      </c>
      <c r="G32" s="131">
        <f>IF(F32=31,1,F32+1)</f>
        <v>14</v>
      </c>
      <c r="H32" s="130">
        <f t="shared" ref="H32:I34" si="31">IF(G32=31,1,G32+1)</f>
        <v>15</v>
      </c>
      <c r="I32" s="130">
        <f t="shared" si="31"/>
        <v>16</v>
      </c>
      <c r="K32" s="23">
        <f>K31+1</f>
        <v>45</v>
      </c>
      <c r="L32" s="130">
        <f>+R31+1</f>
        <v>7</v>
      </c>
      <c r="M32" s="130">
        <f t="shared" ref="M32:P33" si="32">IF(L32=31,1,L32+1)</f>
        <v>8</v>
      </c>
      <c r="N32" s="130">
        <f t="shared" si="32"/>
        <v>9</v>
      </c>
      <c r="O32" s="130">
        <f t="shared" si="32"/>
        <v>10</v>
      </c>
      <c r="P32" s="132">
        <f t="shared" si="32"/>
        <v>11</v>
      </c>
      <c r="Q32" s="130">
        <f>+P32+1</f>
        <v>12</v>
      </c>
      <c r="R32" s="130">
        <f>+Q32+1</f>
        <v>13</v>
      </c>
      <c r="T32" s="23">
        <f>T31+1</f>
        <v>49</v>
      </c>
      <c r="U32" s="130">
        <f>IF(AA31=30,1,AA31+1)</f>
        <v>5</v>
      </c>
      <c r="V32" s="130">
        <f t="shared" si="29"/>
        <v>6</v>
      </c>
      <c r="W32" s="130">
        <f t="shared" si="29"/>
        <v>7</v>
      </c>
      <c r="X32" s="130">
        <f t="shared" si="29"/>
        <v>8</v>
      </c>
      <c r="Y32" s="131">
        <f>IF(X32=31,1,X32+1)</f>
        <v>9</v>
      </c>
      <c r="Z32" s="130">
        <f>IF(Y32=30,1,Y32+1)</f>
        <v>10</v>
      </c>
      <c r="AA32" s="130">
        <f>IF(Z32=30,1,Z32+1)</f>
        <v>11</v>
      </c>
    </row>
    <row r="33" spans="2:27" x14ac:dyDescent="0.25">
      <c r="B33" s="23">
        <f t="shared" ref="B33:B34" si="33">B32+1</f>
        <v>42</v>
      </c>
      <c r="C33" s="130">
        <f>IF(I32=31,1,I32+1)</f>
        <v>17</v>
      </c>
      <c r="D33" s="130">
        <f t="shared" si="30"/>
        <v>18</v>
      </c>
      <c r="E33" s="130">
        <f t="shared" si="30"/>
        <v>19</v>
      </c>
      <c r="F33" s="131">
        <f t="shared" si="30"/>
        <v>20</v>
      </c>
      <c r="G33" s="131">
        <f>IF(F33=31,1,F33+1)</f>
        <v>21</v>
      </c>
      <c r="H33" s="131">
        <f t="shared" si="31"/>
        <v>22</v>
      </c>
      <c r="I33" s="130">
        <f t="shared" si="31"/>
        <v>23</v>
      </c>
      <c r="K33" s="23">
        <f t="shared" ref="K33:K34" si="34">K32+1</f>
        <v>46</v>
      </c>
      <c r="L33" s="130">
        <f>IF(R32=30,1,R32+1)</f>
        <v>14</v>
      </c>
      <c r="M33" s="130">
        <f t="shared" si="32"/>
        <v>15</v>
      </c>
      <c r="N33" s="130">
        <f t="shared" si="32"/>
        <v>16</v>
      </c>
      <c r="O33" s="133">
        <f t="shared" si="32"/>
        <v>17</v>
      </c>
      <c r="P33" s="131">
        <f t="shared" si="32"/>
        <v>18</v>
      </c>
      <c r="Q33" s="131">
        <f>IF(P33=31,1,P33+1)</f>
        <v>19</v>
      </c>
      <c r="R33" s="130">
        <f>IF(Q33=31,1,Q33+1)</f>
        <v>20</v>
      </c>
      <c r="T33" s="23">
        <f t="shared" ref="T33:T35" si="35">T32+1</f>
        <v>50</v>
      </c>
      <c r="U33" s="130">
        <f>+AA32+1</f>
        <v>12</v>
      </c>
      <c r="V33" s="130">
        <f>IF(U33=30,1,U33+1)</f>
        <v>13</v>
      </c>
      <c r="W33" s="130">
        <f>+V33+1</f>
        <v>14</v>
      </c>
      <c r="X33" s="130">
        <f>+W33+1</f>
        <v>15</v>
      </c>
      <c r="Y33" s="131">
        <f>IF(X33=31,1,X33+1)</f>
        <v>16</v>
      </c>
      <c r="Z33" s="131">
        <f>IF(Y33=30,1,Y33+1)</f>
        <v>17</v>
      </c>
      <c r="AA33" s="130">
        <f>+Z33+1</f>
        <v>18</v>
      </c>
    </row>
    <row r="34" spans="2:27" x14ac:dyDescent="0.25">
      <c r="B34" s="23">
        <f t="shared" si="33"/>
        <v>43</v>
      </c>
      <c r="C34" s="130">
        <f>IF(I33=31,1,I33+1)</f>
        <v>24</v>
      </c>
      <c r="D34" s="130">
        <f>IF(C34=31,1,C34+1)</f>
        <v>25</v>
      </c>
      <c r="E34" s="130">
        <f>IF(D34=31,1,D34+1)</f>
        <v>26</v>
      </c>
      <c r="F34" s="131">
        <f>IF(E34=31,1,E34+1)</f>
        <v>27</v>
      </c>
      <c r="G34" s="131">
        <f>IF(F34=31,1,F34+1)</f>
        <v>28</v>
      </c>
      <c r="H34" s="131">
        <f t="shared" si="31"/>
        <v>29</v>
      </c>
      <c r="I34" s="130">
        <f t="shared" si="31"/>
        <v>30</v>
      </c>
      <c r="K34" s="23">
        <f t="shared" si="34"/>
        <v>47</v>
      </c>
      <c r="L34" s="130">
        <f>IF(R33=30,1,R33+1)</f>
        <v>21</v>
      </c>
      <c r="M34" s="130">
        <f t="shared" ref="M34:R34" si="36">IF(L34=30,1,L34+1)</f>
        <v>22</v>
      </c>
      <c r="N34" s="130">
        <f t="shared" si="36"/>
        <v>23</v>
      </c>
      <c r="O34" s="131">
        <f t="shared" si="36"/>
        <v>24</v>
      </c>
      <c r="P34" s="131">
        <f t="shared" si="36"/>
        <v>25</v>
      </c>
      <c r="Q34" s="131">
        <f t="shared" si="36"/>
        <v>26</v>
      </c>
      <c r="R34" s="130">
        <f t="shared" si="36"/>
        <v>27</v>
      </c>
      <c r="T34" s="23">
        <f t="shared" si="35"/>
        <v>51</v>
      </c>
      <c r="U34" s="130">
        <f>+AA33+1</f>
        <v>19</v>
      </c>
      <c r="V34" s="130">
        <f>IF(U34=30,1,U34+1)</f>
        <v>20</v>
      </c>
      <c r="W34" s="130">
        <f>IF(V34=30,1,V34+1)</f>
        <v>21</v>
      </c>
      <c r="X34" s="130">
        <f>IF(W34=30,1,W34+1)</f>
        <v>22</v>
      </c>
      <c r="Y34" s="131">
        <f>IF(X34=30,1,X34+1)</f>
        <v>23</v>
      </c>
      <c r="Z34" s="131">
        <f>IF(Y34=31,1,Y34+1)</f>
        <v>24</v>
      </c>
      <c r="AA34" s="130">
        <f>+Z34+1</f>
        <v>25</v>
      </c>
    </row>
    <row r="35" spans="2:27" x14ac:dyDescent="0.25">
      <c r="B35" s="23"/>
      <c r="K35" s="23"/>
      <c r="T35" s="23">
        <f t="shared" si="35"/>
        <v>52</v>
      </c>
      <c r="U35" s="130">
        <f>+AA34+1</f>
        <v>26</v>
      </c>
      <c r="V35" s="132">
        <f t="shared" ref="V35:X35" si="37">IF(U35=30,1,U35+1)</f>
        <v>27</v>
      </c>
      <c r="W35" s="132">
        <f t="shared" si="37"/>
        <v>28</v>
      </c>
      <c r="X35" s="130">
        <f t="shared" si="37"/>
        <v>29</v>
      </c>
      <c r="Y35" s="131">
        <f>X35+1</f>
        <v>30</v>
      </c>
      <c r="Z35" s="131">
        <f>Y35+1</f>
        <v>31</v>
      </c>
      <c r="AA35" s="130"/>
    </row>
    <row r="36" spans="2:27" s="33" customFormat="1" ht="3.75" customHeight="1" x14ac:dyDescent="0.25">
      <c r="B36" s="34"/>
      <c r="C36" s="3"/>
      <c r="D36" s="3"/>
      <c r="E36" s="3"/>
      <c r="F36" s="3"/>
      <c r="G36" s="3"/>
      <c r="H36" s="3"/>
      <c r="I36" s="3"/>
      <c r="J36" s="3"/>
      <c r="K36" s="34"/>
      <c r="L36" s="3"/>
      <c r="M36" s="3"/>
      <c r="N36" s="3"/>
      <c r="O36" s="3"/>
      <c r="P36" s="3"/>
      <c r="Q36" s="3"/>
      <c r="R36" s="3"/>
      <c r="S36" s="3"/>
      <c r="T36" s="34"/>
      <c r="U36" s="3"/>
      <c r="V36" s="3"/>
      <c r="W36" s="3"/>
      <c r="X36" s="3"/>
      <c r="Y36" s="3"/>
      <c r="Z36" s="3"/>
      <c r="AA36" s="3"/>
    </row>
  </sheetData>
  <pageMargins left="0.7" right="0.7" top="0.75" bottom="0.75" header="0.3" footer="0.3"/>
  <pageSetup orientation="portrait" horizontalDpi="90" verticalDpi="90" r:id="rId1"/>
  <ignoredErrors>
    <ignoredError sqref="C10 M16:R16 P8:P9 Z16:Z17 Y15 X18 I17 G25 Y31:Y32 W33:X33 Q32:R32 G3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275D-D4A0-4F99-961A-8C29337032A5}">
  <dimension ref="B1:AJ38"/>
  <sheetViews>
    <sheetView workbookViewId="0">
      <selection activeCell="A37" sqref="A37:XFD38"/>
    </sheetView>
  </sheetViews>
  <sheetFormatPr defaultRowHeight="13.2" x14ac:dyDescent="0.25"/>
  <cols>
    <col min="1" max="1" width="0.33203125" customWidth="1"/>
    <col min="2" max="2" width="4.6640625" customWidth="1"/>
    <col min="3" max="10" width="4.6640625" style="138" customWidth="1"/>
    <col min="11" max="11" width="4.88671875" style="140" customWidth="1"/>
    <col min="12" max="12" width="4.44140625" style="138" customWidth="1"/>
    <col min="13" max="19" width="4.6640625" style="138" customWidth="1"/>
    <col min="20" max="20" width="4.6640625" style="140" customWidth="1"/>
    <col min="21" max="21" width="7.109375" style="138" customWidth="1"/>
    <col min="22" max="27" width="4.6640625" style="138" customWidth="1"/>
    <col min="28" max="124" width="4.6640625" customWidth="1"/>
  </cols>
  <sheetData>
    <row r="1" spans="2:36" ht="27.6" x14ac:dyDescent="0.25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2:36" ht="27.6" x14ac:dyDescent="0.25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 spans="2:36" s="101" customFormat="1" x14ac:dyDescent="0.25">
      <c r="B3" s="136"/>
      <c r="C3" s="137" t="s">
        <v>30</v>
      </c>
      <c r="D3" s="138"/>
      <c r="E3" s="138"/>
      <c r="F3" s="138"/>
      <c r="G3" s="138"/>
      <c r="H3" s="139"/>
      <c r="I3" s="137" t="s">
        <v>98</v>
      </c>
      <c r="J3" s="138"/>
      <c r="K3" s="140"/>
      <c r="L3" s="141"/>
      <c r="M3" s="3"/>
      <c r="N3" s="152"/>
      <c r="O3" s="3"/>
      <c r="P3" s="99"/>
      <c r="Q3" s="6"/>
      <c r="R3" s="6"/>
      <c r="S3" s="3"/>
      <c r="T3" s="152"/>
      <c r="U3" s="3"/>
      <c r="V3" s="99"/>
      <c r="W3" s="6"/>
      <c r="X3" s="6"/>
      <c r="Y3" s="6"/>
      <c r="Z3" s="6"/>
      <c r="AA3" s="6"/>
    </row>
    <row r="4" spans="2:36" ht="3.75" customHeight="1" x14ac:dyDescent="0.25"/>
    <row r="5" spans="2:36" ht="15.6" x14ac:dyDescent="0.3">
      <c r="B5" s="4" t="s">
        <v>27</v>
      </c>
      <c r="C5" s="2"/>
      <c r="D5" s="2"/>
      <c r="E5" s="2"/>
      <c r="F5" s="2"/>
      <c r="G5" s="2"/>
      <c r="H5" s="2"/>
      <c r="I5" s="1" t="s">
        <v>99</v>
      </c>
      <c r="K5" s="4" t="s">
        <v>28</v>
      </c>
      <c r="L5" s="2"/>
      <c r="M5" s="2"/>
      <c r="N5" s="2"/>
      <c r="O5" s="2"/>
      <c r="P5" s="2"/>
      <c r="Q5" s="2"/>
      <c r="R5" s="1" t="s">
        <v>100</v>
      </c>
      <c r="T5" s="4" t="s">
        <v>29</v>
      </c>
      <c r="U5" s="2"/>
      <c r="V5" s="2"/>
      <c r="W5" s="2"/>
      <c r="X5" s="2"/>
      <c r="Y5" s="2"/>
      <c r="Z5" s="2"/>
      <c r="AA5" s="1" t="s">
        <v>101</v>
      </c>
    </row>
    <row r="6" spans="2:36" s="145" customFormat="1" x14ac:dyDescent="0.25">
      <c r="B6" s="142" t="s">
        <v>0</v>
      </c>
      <c r="C6" s="143" t="s">
        <v>1</v>
      </c>
      <c r="D6" s="143" t="s">
        <v>2</v>
      </c>
      <c r="E6" s="143" t="s">
        <v>3</v>
      </c>
      <c r="F6" s="143" t="s">
        <v>4</v>
      </c>
      <c r="G6" s="143" t="s">
        <v>5</v>
      </c>
      <c r="H6" s="143" t="s">
        <v>6</v>
      </c>
      <c r="I6" s="143" t="s">
        <v>7</v>
      </c>
      <c r="J6" s="144"/>
      <c r="K6" s="142" t="s">
        <v>0</v>
      </c>
      <c r="L6" s="143" t="s">
        <v>1</v>
      </c>
      <c r="M6" s="143" t="s">
        <v>2</v>
      </c>
      <c r="N6" s="143" t="s">
        <v>3</v>
      </c>
      <c r="O6" s="143" t="s">
        <v>4</v>
      </c>
      <c r="P6" s="143" t="s">
        <v>5</v>
      </c>
      <c r="Q6" s="143" t="s">
        <v>6</v>
      </c>
      <c r="R6" s="143" t="s">
        <v>7</v>
      </c>
      <c r="S6" s="144"/>
      <c r="T6" s="142" t="s">
        <v>0</v>
      </c>
      <c r="U6" s="143" t="s">
        <v>1</v>
      </c>
      <c r="V6" s="143" t="s">
        <v>2</v>
      </c>
      <c r="W6" s="143" t="s">
        <v>3</v>
      </c>
      <c r="X6" s="143" t="s">
        <v>4</v>
      </c>
      <c r="Y6" s="143" t="s">
        <v>5</v>
      </c>
      <c r="Z6" s="143" t="s">
        <v>6</v>
      </c>
      <c r="AA6" s="143" t="s">
        <v>7</v>
      </c>
    </row>
    <row r="7" spans="2:36" x14ac:dyDescent="0.25">
      <c r="B7" s="146">
        <v>1</v>
      </c>
      <c r="C7" s="138" t="s">
        <v>8</v>
      </c>
      <c r="D7" s="138" t="s">
        <v>8</v>
      </c>
      <c r="E7" s="138" t="s">
        <v>8</v>
      </c>
      <c r="F7" s="147">
        <v>1</v>
      </c>
      <c r="G7" s="138">
        <f t="shared" ref="F7:I9" si="0">F7+1</f>
        <v>2</v>
      </c>
      <c r="H7" s="138">
        <f t="shared" si="0"/>
        <v>3</v>
      </c>
      <c r="I7" s="138">
        <f t="shared" si="0"/>
        <v>4</v>
      </c>
      <c r="K7" s="146">
        <f>B10+1</f>
        <v>5</v>
      </c>
      <c r="L7" s="138">
        <f>I10+1</f>
        <v>26</v>
      </c>
      <c r="M7" s="138">
        <f t="shared" ref="M7:R8" si="1">IF(L7=31,1,L7+1)</f>
        <v>27</v>
      </c>
      <c r="N7" s="138">
        <f t="shared" si="1"/>
        <v>28</v>
      </c>
      <c r="O7" s="138">
        <f t="shared" si="1"/>
        <v>29</v>
      </c>
      <c r="P7" s="138">
        <f t="shared" si="1"/>
        <v>30</v>
      </c>
      <c r="Q7" s="138">
        <f t="shared" si="1"/>
        <v>31</v>
      </c>
      <c r="R7" s="138">
        <f t="shared" si="1"/>
        <v>1</v>
      </c>
      <c r="T7" s="146">
        <f>K10+1</f>
        <v>9</v>
      </c>
      <c r="U7" s="138">
        <f>IF(R10=28,1,R10+1)</f>
        <v>23</v>
      </c>
      <c r="V7" s="138">
        <f>IF(U7=29,1,U7+1)</f>
        <v>24</v>
      </c>
      <c r="W7" s="138">
        <f>IF(V7=29,1,V7+1)</f>
        <v>25</v>
      </c>
      <c r="X7" s="138">
        <f t="shared" ref="X7:AA8" si="2">IF(W7=28,1,W7+1)</f>
        <v>26</v>
      </c>
      <c r="Y7" s="138">
        <f t="shared" si="2"/>
        <v>27</v>
      </c>
      <c r="Z7" s="138">
        <f t="shared" si="2"/>
        <v>28</v>
      </c>
      <c r="AA7" s="138">
        <v>29</v>
      </c>
    </row>
    <row r="8" spans="2:36" x14ac:dyDescent="0.25">
      <c r="B8" s="146">
        <v>2</v>
      </c>
      <c r="C8" s="138">
        <f>I7+1</f>
        <v>5</v>
      </c>
      <c r="D8" s="138">
        <f>C8+1</f>
        <v>6</v>
      </c>
      <c r="E8" s="138">
        <f>D8+1</f>
        <v>7</v>
      </c>
      <c r="F8" s="138">
        <f t="shared" si="0"/>
        <v>8</v>
      </c>
      <c r="G8" s="138">
        <f t="shared" si="0"/>
        <v>9</v>
      </c>
      <c r="H8" s="138">
        <f t="shared" si="0"/>
        <v>10</v>
      </c>
      <c r="I8" s="138">
        <f t="shared" si="0"/>
        <v>11</v>
      </c>
      <c r="K8" s="146">
        <f>K7+1</f>
        <v>6</v>
      </c>
      <c r="L8" s="138">
        <f>IF(R7=31,1,R7+1)</f>
        <v>2</v>
      </c>
      <c r="M8" s="138">
        <f t="shared" si="1"/>
        <v>3</v>
      </c>
      <c r="N8" s="138">
        <f t="shared" si="1"/>
        <v>4</v>
      </c>
      <c r="O8" s="138">
        <f t="shared" si="1"/>
        <v>5</v>
      </c>
      <c r="P8" s="138">
        <f t="shared" si="1"/>
        <v>6</v>
      </c>
      <c r="Q8" s="138">
        <f t="shared" si="1"/>
        <v>7</v>
      </c>
      <c r="R8" s="138">
        <f t="shared" si="1"/>
        <v>8</v>
      </c>
      <c r="T8" s="146">
        <f>T7+1</f>
        <v>10</v>
      </c>
      <c r="U8" s="138">
        <v>1</v>
      </c>
      <c r="V8" s="138">
        <f>IF(U8=28,1,U8+1)</f>
        <v>2</v>
      </c>
      <c r="W8" s="138">
        <f>IF(V8=28,1,V8+1)</f>
        <v>3</v>
      </c>
      <c r="X8" s="138">
        <f t="shared" si="2"/>
        <v>4</v>
      </c>
      <c r="Y8" s="138">
        <f t="shared" si="2"/>
        <v>5</v>
      </c>
      <c r="Z8" s="138">
        <f t="shared" si="2"/>
        <v>6</v>
      </c>
      <c r="AA8" s="138">
        <f t="shared" si="2"/>
        <v>7</v>
      </c>
    </row>
    <row r="9" spans="2:36" x14ac:dyDescent="0.25">
      <c r="B9" s="146">
        <v>3</v>
      </c>
      <c r="C9" s="138">
        <f>I8+1</f>
        <v>12</v>
      </c>
      <c r="D9" s="138">
        <f>C9+1</f>
        <v>13</v>
      </c>
      <c r="E9" s="138">
        <f>D9+1</f>
        <v>14</v>
      </c>
      <c r="F9" s="138">
        <f t="shared" si="0"/>
        <v>15</v>
      </c>
      <c r="G9" s="138">
        <f t="shared" si="0"/>
        <v>16</v>
      </c>
      <c r="H9" s="151">
        <f t="shared" si="0"/>
        <v>17</v>
      </c>
      <c r="I9" s="138">
        <f t="shared" si="0"/>
        <v>18</v>
      </c>
      <c r="K9" s="146">
        <f>K8+1</f>
        <v>7</v>
      </c>
      <c r="L9" s="138">
        <f>IF(R8=28,1,R8+1)</f>
        <v>9</v>
      </c>
      <c r="M9" s="138">
        <f t="shared" ref="M9:O10" si="3">IF(L9=28,1,L9+1)</f>
        <v>10</v>
      </c>
      <c r="N9" s="138">
        <f t="shared" si="3"/>
        <v>11</v>
      </c>
      <c r="O9" s="138">
        <f t="shared" si="3"/>
        <v>12</v>
      </c>
      <c r="P9" s="151">
        <f>IF(O9=31,1,O9+1)</f>
        <v>13</v>
      </c>
      <c r="Q9" s="138">
        <f>IF(P9=28,1,P9+1)</f>
        <v>14</v>
      </c>
      <c r="R9" s="138">
        <f>IF(Q9=28,1,Q9+1)</f>
        <v>15</v>
      </c>
      <c r="T9" s="146">
        <f>T8+1</f>
        <v>11</v>
      </c>
      <c r="U9" s="138">
        <f>IF(AA8=30,1,AA8+1)</f>
        <v>8</v>
      </c>
      <c r="V9" s="138">
        <f t="shared" ref="V9:AA9" si="4">IF(U9=30,1,U9+1)</f>
        <v>9</v>
      </c>
      <c r="W9" s="138">
        <f t="shared" si="4"/>
        <v>10</v>
      </c>
      <c r="X9" s="138">
        <f t="shared" si="4"/>
        <v>11</v>
      </c>
      <c r="Y9" s="151">
        <f t="shared" si="4"/>
        <v>12</v>
      </c>
      <c r="Z9" s="138">
        <f t="shared" si="4"/>
        <v>13</v>
      </c>
      <c r="AA9" s="138">
        <f t="shared" si="4"/>
        <v>14</v>
      </c>
    </row>
    <row r="10" spans="2:36" x14ac:dyDescent="0.25">
      <c r="B10" s="146">
        <v>4</v>
      </c>
      <c r="C10" s="138">
        <f>IF(I9=31,1,I9+1)</f>
        <v>19</v>
      </c>
      <c r="D10" s="138">
        <f t="shared" ref="D10:I10" si="5">IF(C10=31,1,C10+1)</f>
        <v>20</v>
      </c>
      <c r="E10" s="138">
        <f t="shared" si="5"/>
        <v>21</v>
      </c>
      <c r="F10" s="138">
        <f t="shared" si="5"/>
        <v>22</v>
      </c>
      <c r="G10" s="151">
        <f t="shared" si="5"/>
        <v>23</v>
      </c>
      <c r="H10" s="138">
        <f t="shared" si="5"/>
        <v>24</v>
      </c>
      <c r="I10" s="138">
        <f t="shared" si="5"/>
        <v>25</v>
      </c>
      <c r="K10" s="146">
        <f>K9+1</f>
        <v>8</v>
      </c>
      <c r="L10" s="138">
        <f>IF(R9=28,1,R9+1)</f>
        <v>16</v>
      </c>
      <c r="M10" s="138">
        <f t="shared" si="3"/>
        <v>17</v>
      </c>
      <c r="N10" s="138">
        <f t="shared" si="3"/>
        <v>18</v>
      </c>
      <c r="O10" s="138">
        <f t="shared" si="3"/>
        <v>19</v>
      </c>
      <c r="P10" s="138">
        <f>IF(O10=31,1,O10+1)</f>
        <v>20</v>
      </c>
      <c r="Q10" s="151">
        <f>IF(P10=28,1,P10+1)</f>
        <v>21</v>
      </c>
      <c r="R10" s="138">
        <f>IF(Q10=28,1,Q10+1)</f>
        <v>22</v>
      </c>
      <c r="T10" s="146">
        <f>T9+1</f>
        <v>12</v>
      </c>
      <c r="U10" s="138">
        <f>IF(AA9=31,1,AA9+1)</f>
        <v>15</v>
      </c>
      <c r="V10" s="138">
        <f t="shared" ref="V10:X11" si="6">IF(U10=31,1,U10+1)</f>
        <v>16</v>
      </c>
      <c r="W10" s="138">
        <f t="shared" si="6"/>
        <v>17</v>
      </c>
      <c r="X10" s="138">
        <f t="shared" si="6"/>
        <v>18</v>
      </c>
      <c r="Y10" s="138">
        <f>IF(X10=28,1,X10+1)</f>
        <v>19</v>
      </c>
      <c r="Z10" s="151">
        <f>IF(Y10=30,1,Y10+1)</f>
        <v>20</v>
      </c>
      <c r="AA10" s="138">
        <f>IF(Z10=31,1,Z10+1)</f>
        <v>21</v>
      </c>
    </row>
    <row r="11" spans="2:36" x14ac:dyDescent="0.25">
      <c r="B11" s="146"/>
      <c r="K11" s="146"/>
      <c r="T11" s="146">
        <f>T10+1</f>
        <v>13</v>
      </c>
      <c r="U11" s="138">
        <f>IF(AA10=31,1,AA10+1)</f>
        <v>22</v>
      </c>
      <c r="V11" s="138">
        <f t="shared" si="6"/>
        <v>23</v>
      </c>
      <c r="W11" s="138">
        <f t="shared" si="6"/>
        <v>24</v>
      </c>
      <c r="X11" s="138">
        <f t="shared" si="6"/>
        <v>25</v>
      </c>
      <c r="Y11" s="138">
        <f>IF(X11=31,1,X11+1)</f>
        <v>26</v>
      </c>
      <c r="Z11" s="138">
        <f>IF(Y11=31,1,Y11+1)</f>
        <v>27</v>
      </c>
      <c r="AA11" s="138">
        <f>IF(Z11=31,1,Z11+1)</f>
        <v>28</v>
      </c>
    </row>
    <row r="13" spans="2:36" ht="15.6" x14ac:dyDescent="0.3">
      <c r="B13" s="4" t="s">
        <v>24</v>
      </c>
      <c r="C13" s="2"/>
      <c r="D13" s="2"/>
      <c r="E13" s="2"/>
      <c r="F13" s="2"/>
      <c r="G13" s="2"/>
      <c r="H13" s="2"/>
      <c r="I13" s="1" t="s">
        <v>102</v>
      </c>
      <c r="K13" s="4" t="s">
        <v>25</v>
      </c>
      <c r="L13" s="2"/>
      <c r="M13" s="2"/>
      <c r="N13" s="2"/>
      <c r="O13" s="2"/>
      <c r="P13" s="2"/>
      <c r="Q13" s="2"/>
      <c r="R13" s="1" t="s">
        <v>103</v>
      </c>
      <c r="T13" s="4" t="s">
        <v>26</v>
      </c>
      <c r="U13" s="2"/>
      <c r="V13" s="2"/>
      <c r="W13" s="2"/>
      <c r="X13" s="2"/>
      <c r="Y13" s="2"/>
      <c r="Z13" s="2"/>
      <c r="AA13" s="1" t="s">
        <v>104</v>
      </c>
    </row>
    <row r="14" spans="2:36" s="145" customFormat="1" x14ac:dyDescent="0.25">
      <c r="B14" s="142" t="s">
        <v>0</v>
      </c>
      <c r="C14" s="143" t="s">
        <v>1</v>
      </c>
      <c r="D14" s="143" t="s">
        <v>2</v>
      </c>
      <c r="E14" s="143" t="s">
        <v>3</v>
      </c>
      <c r="F14" s="143" t="s">
        <v>4</v>
      </c>
      <c r="G14" s="143" t="s">
        <v>5</v>
      </c>
      <c r="H14" s="143" t="s">
        <v>6</v>
      </c>
      <c r="I14" s="143" t="s">
        <v>7</v>
      </c>
      <c r="J14" s="144"/>
      <c r="K14" s="142" t="s">
        <v>0</v>
      </c>
      <c r="L14" s="143" t="s">
        <v>1</v>
      </c>
      <c r="M14" s="143" t="s">
        <v>2</v>
      </c>
      <c r="N14" s="143" t="s">
        <v>3</v>
      </c>
      <c r="O14" s="143" t="s">
        <v>4</v>
      </c>
      <c r="P14" s="143" t="s">
        <v>5</v>
      </c>
      <c r="Q14" s="143" t="s">
        <v>6</v>
      </c>
      <c r="R14" s="143" t="s">
        <v>7</v>
      </c>
      <c r="S14" s="144"/>
      <c r="T14" s="142" t="s">
        <v>0</v>
      </c>
      <c r="U14" s="143" t="s">
        <v>1</v>
      </c>
      <c r="V14" s="143" t="s">
        <v>2</v>
      </c>
      <c r="W14" s="143" t="s">
        <v>3</v>
      </c>
      <c r="X14" s="143" t="s">
        <v>4</v>
      </c>
      <c r="Y14" s="143" t="s">
        <v>5</v>
      </c>
      <c r="Z14" s="143" t="s">
        <v>6</v>
      </c>
      <c r="AA14" s="143" t="s">
        <v>7</v>
      </c>
      <c r="AJ14" s="145" t="s">
        <v>8</v>
      </c>
    </row>
    <row r="15" spans="2:36" x14ac:dyDescent="0.25">
      <c r="B15" s="146">
        <f>T11+1</f>
        <v>14</v>
      </c>
      <c r="C15" s="138">
        <f>IF(AA11=31,1,AA11+1)</f>
        <v>29</v>
      </c>
      <c r="D15" s="138">
        <f t="shared" ref="D15:I16" si="7">IF(C15=31,1,C15+1)</f>
        <v>30</v>
      </c>
      <c r="E15" s="138">
        <f t="shared" si="7"/>
        <v>31</v>
      </c>
      <c r="F15" s="138">
        <f t="shared" si="7"/>
        <v>1</v>
      </c>
      <c r="G15" s="138">
        <f t="shared" si="7"/>
        <v>2</v>
      </c>
      <c r="H15" s="138">
        <f t="shared" si="7"/>
        <v>3</v>
      </c>
      <c r="I15" s="138">
        <f t="shared" si="7"/>
        <v>4</v>
      </c>
      <c r="K15" s="146">
        <f>B18+1</f>
        <v>18</v>
      </c>
      <c r="L15" s="138">
        <f>IF(I18=30,1,I18+1)</f>
        <v>26</v>
      </c>
      <c r="M15" s="138">
        <f t="shared" ref="M15:R16" si="8">IF(L15=30,1,L15+1)</f>
        <v>27</v>
      </c>
      <c r="N15" s="138">
        <f t="shared" si="8"/>
        <v>28</v>
      </c>
      <c r="O15" s="138">
        <f t="shared" si="8"/>
        <v>29</v>
      </c>
      <c r="P15" s="138">
        <f t="shared" si="8"/>
        <v>30</v>
      </c>
      <c r="Q15" s="138">
        <f t="shared" si="8"/>
        <v>1</v>
      </c>
      <c r="R15" s="138">
        <f t="shared" si="8"/>
        <v>2</v>
      </c>
      <c r="T15" s="146">
        <v>22</v>
      </c>
      <c r="U15" s="138">
        <f>IF(R18=31,1,R18+1)</f>
        <v>24</v>
      </c>
      <c r="V15" s="138">
        <f t="shared" ref="V15:AA15" si="9">IF(U15=31,1,U15+1)</f>
        <v>25</v>
      </c>
      <c r="W15" s="138">
        <f t="shared" si="9"/>
        <v>26</v>
      </c>
      <c r="X15" s="138">
        <f t="shared" si="9"/>
        <v>27</v>
      </c>
      <c r="Y15" s="138">
        <f t="shared" si="9"/>
        <v>28</v>
      </c>
      <c r="Z15" s="138">
        <f t="shared" si="9"/>
        <v>29</v>
      </c>
      <c r="AA15" s="138">
        <f t="shared" si="9"/>
        <v>30</v>
      </c>
    </row>
    <row r="16" spans="2:36" x14ac:dyDescent="0.25">
      <c r="B16" s="146">
        <f>B15+1</f>
        <v>15</v>
      </c>
      <c r="C16" s="138">
        <f>IF(I15=31,1,I15+1)</f>
        <v>5</v>
      </c>
      <c r="D16" s="138">
        <f t="shared" si="7"/>
        <v>6</v>
      </c>
      <c r="E16" s="138">
        <f t="shared" si="7"/>
        <v>7</v>
      </c>
      <c r="F16" s="138">
        <f t="shared" si="7"/>
        <v>8</v>
      </c>
      <c r="G16" s="138">
        <f t="shared" si="7"/>
        <v>9</v>
      </c>
      <c r="H16" s="147">
        <f>+G16+1</f>
        <v>10</v>
      </c>
      <c r="I16" s="138">
        <f t="shared" si="7"/>
        <v>11</v>
      </c>
      <c r="K16" s="146">
        <f>K15+1</f>
        <v>19</v>
      </c>
      <c r="L16" s="138">
        <f>IF(R15=30,1,R15+1)</f>
        <v>3</v>
      </c>
      <c r="M16" s="138">
        <f t="shared" si="8"/>
        <v>4</v>
      </c>
      <c r="N16" s="138">
        <f t="shared" si="8"/>
        <v>5</v>
      </c>
      <c r="O16" s="138">
        <f t="shared" si="8"/>
        <v>6</v>
      </c>
      <c r="P16" s="138">
        <f t="shared" si="8"/>
        <v>7</v>
      </c>
      <c r="Q16" s="138">
        <f t="shared" si="8"/>
        <v>8</v>
      </c>
      <c r="R16" s="138">
        <f t="shared" si="8"/>
        <v>9</v>
      </c>
      <c r="T16" s="146">
        <f>T15+1</f>
        <v>23</v>
      </c>
      <c r="U16" s="138">
        <f>IF(AA15=31,1,AA15+1)</f>
        <v>31</v>
      </c>
      <c r="V16" s="138">
        <f>IF(U16=31,1,U16+1)</f>
        <v>1</v>
      </c>
      <c r="W16" s="138">
        <f>IF(V16=31,1,V16+1)</f>
        <v>2</v>
      </c>
      <c r="X16" s="138">
        <f>IF(W16=31,1,W16+1)</f>
        <v>3</v>
      </c>
      <c r="Y16" s="138">
        <f>IF(X16=30,1,X16+1)</f>
        <v>4</v>
      </c>
      <c r="Z16" s="138">
        <f>IF(Y16=31,1,Y16+1)</f>
        <v>5</v>
      </c>
      <c r="AA16" s="138">
        <f>IF(Z16=31,1,Z16+1)</f>
        <v>6</v>
      </c>
    </row>
    <row r="17" spans="2:27" x14ac:dyDescent="0.25">
      <c r="B17" s="146">
        <v>16</v>
      </c>
      <c r="C17" s="138">
        <f>IF(I16=30,1,I16+1)</f>
        <v>12</v>
      </c>
      <c r="D17" s="147">
        <f>+C17+1</f>
        <v>13</v>
      </c>
      <c r="E17" s="138">
        <f>IF(D17=31,1,D17+1)</f>
        <v>14</v>
      </c>
      <c r="F17" s="138">
        <f>+E17+1</f>
        <v>15</v>
      </c>
      <c r="G17" s="151">
        <f>IF(F17=31,1,F17+1)</f>
        <v>16</v>
      </c>
      <c r="H17" s="151">
        <f>IF(G17=31,1,G17+1)</f>
        <v>17</v>
      </c>
      <c r="I17" s="138">
        <f>IF(H17=31,1,H17+1)</f>
        <v>18</v>
      </c>
      <c r="K17" s="146">
        <f>K16+1</f>
        <v>20</v>
      </c>
      <c r="L17" s="138">
        <f>+R16+1</f>
        <v>10</v>
      </c>
      <c r="M17" s="138">
        <f>IF(L17=30,1,L17+1)</f>
        <v>11</v>
      </c>
      <c r="N17" s="138">
        <f>+M17+1</f>
        <v>12</v>
      </c>
      <c r="O17" s="138">
        <f>+N17+1</f>
        <v>13</v>
      </c>
      <c r="P17" s="151">
        <f>IF(O17=30,1,O17+1)</f>
        <v>14</v>
      </c>
      <c r="Q17" s="138">
        <f>+P17+1</f>
        <v>15</v>
      </c>
      <c r="R17" s="138">
        <f>+Q17+1</f>
        <v>16</v>
      </c>
      <c r="T17" s="146">
        <f>T16+1</f>
        <v>24</v>
      </c>
      <c r="U17" s="138">
        <f>IF(AA16=30,1,AA16+1)</f>
        <v>7</v>
      </c>
      <c r="V17" s="138">
        <f t="shared" ref="V17:X19" si="10">IF(U17=30,1,U17+1)</f>
        <v>8</v>
      </c>
      <c r="W17" s="138">
        <f t="shared" si="10"/>
        <v>9</v>
      </c>
      <c r="X17" s="138">
        <f t="shared" si="10"/>
        <v>10</v>
      </c>
      <c r="Y17" s="151">
        <f>IF(X17=30,1,X17+1)</f>
        <v>11</v>
      </c>
      <c r="Z17" s="138">
        <f>IF(Y17=30,1,Y17+1)</f>
        <v>12</v>
      </c>
      <c r="AA17" s="138">
        <f>IF(Z17=30,1,Z17+1)</f>
        <v>13</v>
      </c>
    </row>
    <row r="18" spans="2:27" x14ac:dyDescent="0.25">
      <c r="B18" s="146">
        <v>17</v>
      </c>
      <c r="C18" s="138">
        <f>IF(I17=30,1,I17+1)</f>
        <v>19</v>
      </c>
      <c r="D18" s="138">
        <f>IF(C18=31,1,C18+1)</f>
        <v>20</v>
      </c>
      <c r="E18" s="138">
        <f>IF(D18=30,1,D18+1)</f>
        <v>21</v>
      </c>
      <c r="F18" s="138">
        <f>IF(E18=30,1,E18+1)</f>
        <v>22</v>
      </c>
      <c r="G18" s="138">
        <f>IF(F18=30,1,F18+1)</f>
        <v>23</v>
      </c>
      <c r="H18" s="138">
        <f>IF(G18=30,1,G18+1)</f>
        <v>24</v>
      </c>
      <c r="I18" s="138">
        <f>IF(H18=30,1,H18+1)</f>
        <v>25</v>
      </c>
      <c r="K18" s="146">
        <f>K17+1</f>
        <v>21</v>
      </c>
      <c r="L18" s="138">
        <f>IF(R17=31,1,R17+1)</f>
        <v>17</v>
      </c>
      <c r="M18" s="147">
        <f>+L18+1</f>
        <v>18</v>
      </c>
      <c r="N18" s="138">
        <f>IF(M18=31,1,M18+1)</f>
        <v>19</v>
      </c>
      <c r="O18" s="138">
        <f>IF(N18=31,1,N18+1)</f>
        <v>20</v>
      </c>
      <c r="P18" s="138">
        <f>IF(O18=30,1,O18+1)</f>
        <v>21</v>
      </c>
      <c r="Q18" s="151">
        <f>IF(P18=31,1,P18+1)</f>
        <v>22</v>
      </c>
      <c r="R18" s="138">
        <f>IF(Q18=31,1,Q18+1)</f>
        <v>23</v>
      </c>
      <c r="T18" s="146">
        <f>T17+1</f>
        <v>25</v>
      </c>
      <c r="U18" s="138">
        <f>IF(AA17=30,1,AA17+1)</f>
        <v>14</v>
      </c>
      <c r="V18" s="138">
        <f t="shared" si="10"/>
        <v>15</v>
      </c>
      <c r="W18" s="138">
        <f t="shared" si="10"/>
        <v>16</v>
      </c>
      <c r="X18" s="138">
        <f t="shared" si="10"/>
        <v>17</v>
      </c>
      <c r="Y18" s="138">
        <f>IF(X18=30,1,X18+1)</f>
        <v>18</v>
      </c>
      <c r="Z18" s="151">
        <f>IF(Y18=31,1,Y18+1)</f>
        <v>19</v>
      </c>
      <c r="AA18" s="138">
        <f>IF(Z18=30,1,Z18+1)</f>
        <v>20</v>
      </c>
    </row>
    <row r="19" spans="2:27" x14ac:dyDescent="0.25">
      <c r="B19" s="146"/>
      <c r="K19" s="146"/>
      <c r="T19" s="146">
        <f>T18+1</f>
        <v>26</v>
      </c>
      <c r="U19" s="138">
        <f>IF(AA18=30,1,AA18+1)</f>
        <v>21</v>
      </c>
      <c r="V19" s="138">
        <f t="shared" si="10"/>
        <v>22</v>
      </c>
      <c r="W19" s="138">
        <f>IF(V19=30,1,V19+1)</f>
        <v>23</v>
      </c>
      <c r="X19" s="148">
        <f>+W19+1</f>
        <v>24</v>
      </c>
      <c r="Y19" s="138">
        <f>IF(X19=30,1,X19+1)</f>
        <v>25</v>
      </c>
      <c r="Z19" s="138">
        <f>IF(Y19=30,1,Y19+1)</f>
        <v>26</v>
      </c>
      <c r="AA19" s="138">
        <f>IF(Z19=30,1,Z19+1)</f>
        <v>27</v>
      </c>
    </row>
    <row r="20" spans="2:27" x14ac:dyDescent="0.25">
      <c r="I20" s="138" t="s">
        <v>8</v>
      </c>
      <c r="X20" s="138" t="s">
        <v>8</v>
      </c>
    </row>
    <row r="21" spans="2:27" ht="15.6" x14ac:dyDescent="0.3">
      <c r="B21" s="4" t="s">
        <v>21</v>
      </c>
      <c r="C21" s="2"/>
      <c r="D21" s="2"/>
      <c r="E21" s="2"/>
      <c r="F21" s="2"/>
      <c r="G21" s="2"/>
      <c r="H21" s="2"/>
      <c r="I21" s="1" t="s">
        <v>105</v>
      </c>
      <c r="K21" s="4" t="s">
        <v>22</v>
      </c>
      <c r="L21" s="2"/>
      <c r="M21" s="2"/>
      <c r="N21" s="2"/>
      <c r="O21" s="2"/>
      <c r="P21" s="2"/>
      <c r="Q21" s="2"/>
      <c r="R21" s="1" t="s">
        <v>106</v>
      </c>
      <c r="T21" s="4" t="s">
        <v>23</v>
      </c>
      <c r="U21" s="2"/>
      <c r="V21" s="2"/>
      <c r="W21" s="2"/>
      <c r="X21" s="2"/>
      <c r="Y21" s="2"/>
      <c r="Z21" s="2"/>
      <c r="AA21" s="1" t="s">
        <v>107</v>
      </c>
    </row>
    <row r="22" spans="2:27" s="145" customFormat="1" x14ac:dyDescent="0.25">
      <c r="B22" s="142" t="s">
        <v>0</v>
      </c>
      <c r="C22" s="143" t="s">
        <v>1</v>
      </c>
      <c r="D22" s="143" t="s">
        <v>2</v>
      </c>
      <c r="E22" s="143" t="s">
        <v>3</v>
      </c>
      <c r="F22" s="143" t="s">
        <v>4</v>
      </c>
      <c r="G22" s="143" t="s">
        <v>5</v>
      </c>
      <c r="H22" s="143" t="s">
        <v>6</v>
      </c>
      <c r="I22" s="143" t="s">
        <v>7</v>
      </c>
      <c r="J22" s="144"/>
      <c r="K22" s="142" t="s">
        <v>0</v>
      </c>
      <c r="L22" s="143" t="s">
        <v>1</v>
      </c>
      <c r="M22" s="143" t="s">
        <v>2</v>
      </c>
      <c r="N22" s="143" t="s">
        <v>3</v>
      </c>
      <c r="O22" s="143" t="s">
        <v>4</v>
      </c>
      <c r="P22" s="143" t="s">
        <v>5</v>
      </c>
      <c r="Q22" s="143" t="s">
        <v>6</v>
      </c>
      <c r="R22" s="143" t="s">
        <v>7</v>
      </c>
      <c r="S22" s="144"/>
      <c r="T22" s="142" t="s">
        <v>0</v>
      </c>
      <c r="U22" s="143" t="s">
        <v>1</v>
      </c>
      <c r="V22" s="143" t="s">
        <v>2</v>
      </c>
      <c r="W22" s="143" t="s">
        <v>3</v>
      </c>
      <c r="X22" s="143" t="s">
        <v>4</v>
      </c>
      <c r="Y22" s="143" t="s">
        <v>5</v>
      </c>
      <c r="Z22" s="143" t="s">
        <v>6</v>
      </c>
      <c r="AA22" s="143" t="s">
        <v>7</v>
      </c>
    </row>
    <row r="23" spans="2:27" x14ac:dyDescent="0.25">
      <c r="B23" s="146">
        <v>27</v>
      </c>
      <c r="C23" s="138">
        <f>IF(AA19=30,1,AA19+1)</f>
        <v>28</v>
      </c>
      <c r="D23" s="138">
        <f>IF(C23=30,1,C23+1)</f>
        <v>29</v>
      </c>
      <c r="E23" s="138">
        <f>IF(D23=30,1,D23+1)</f>
        <v>30</v>
      </c>
      <c r="F23" s="147">
        <f>IF(E23=30,1,E23+1)</f>
        <v>1</v>
      </c>
      <c r="G23" s="138">
        <f>IF(F23=30,1,F23+1)</f>
        <v>2</v>
      </c>
      <c r="H23" s="138">
        <f t="shared" ref="G23:I24" si="11">IF(G23=30,1,G23+1)</f>
        <v>3</v>
      </c>
      <c r="I23" s="138">
        <f t="shared" si="11"/>
        <v>4</v>
      </c>
      <c r="K23" s="146">
        <v>31</v>
      </c>
      <c r="L23" s="138">
        <f>IF(I26=31,1,I26+1)</f>
        <v>26</v>
      </c>
      <c r="M23" s="138">
        <f>+L23+1</f>
        <v>27</v>
      </c>
      <c r="N23" s="138">
        <f>IF(M23=31,1,M23+1)</f>
        <v>28</v>
      </c>
      <c r="O23" s="138">
        <f>IF(N23=31,1,N23+1)</f>
        <v>29</v>
      </c>
      <c r="P23" s="138">
        <f>IF(O23=31,1,O23+1)</f>
        <v>30</v>
      </c>
      <c r="Q23" s="138">
        <f>IF(P23=31,1,P23+1)</f>
        <v>31</v>
      </c>
      <c r="R23" s="138">
        <f>IF(Q23=31,1,Q23+1)</f>
        <v>1</v>
      </c>
      <c r="T23" s="146">
        <v>35</v>
      </c>
      <c r="U23" s="138">
        <f>IF(R26=31,1,R26+1)</f>
        <v>23</v>
      </c>
      <c r="V23" s="138">
        <f t="shared" ref="V23:AA24" si="12">IF(U23=31,1,U23+1)</f>
        <v>24</v>
      </c>
      <c r="W23" s="138">
        <f t="shared" si="12"/>
        <v>25</v>
      </c>
      <c r="X23" s="138">
        <f t="shared" si="12"/>
        <v>26</v>
      </c>
      <c r="Y23" s="138">
        <f t="shared" si="12"/>
        <v>27</v>
      </c>
      <c r="Z23" s="138">
        <f t="shared" si="12"/>
        <v>28</v>
      </c>
      <c r="AA23" s="138">
        <f t="shared" si="12"/>
        <v>29</v>
      </c>
    </row>
    <row r="24" spans="2:27" x14ac:dyDescent="0.25">
      <c r="B24" s="146">
        <f>B23+1</f>
        <v>28</v>
      </c>
      <c r="C24" s="138">
        <f>IF(I23=30,1,I23+1)</f>
        <v>5</v>
      </c>
      <c r="D24" s="138">
        <f>IF(C24=30,1,C24+1)</f>
        <v>6</v>
      </c>
      <c r="E24" s="138">
        <f>IF(D24=30,1,D24+1)</f>
        <v>7</v>
      </c>
      <c r="F24" s="138">
        <f>IF(E24=30,1,E24+1)</f>
        <v>8</v>
      </c>
      <c r="G24" s="138">
        <f t="shared" si="11"/>
        <v>9</v>
      </c>
      <c r="H24" s="138">
        <f t="shared" si="11"/>
        <v>10</v>
      </c>
      <c r="I24" s="138">
        <f t="shared" si="11"/>
        <v>11</v>
      </c>
      <c r="K24" s="146">
        <f>K23+1</f>
        <v>32</v>
      </c>
      <c r="L24" s="138">
        <f>IF(R23=31,1,R23+1)</f>
        <v>2</v>
      </c>
      <c r="M24" s="148">
        <f>+L24+1</f>
        <v>3</v>
      </c>
      <c r="N24" s="138">
        <f>+M24+1</f>
        <v>4</v>
      </c>
      <c r="O24" s="138">
        <f>+N24+1</f>
        <v>5</v>
      </c>
      <c r="P24" s="138">
        <f>IF(O24=31,1,O24+1)</f>
        <v>6</v>
      </c>
      <c r="Q24" s="138">
        <f>+P24+1</f>
        <v>7</v>
      </c>
      <c r="R24" s="138">
        <f>+Q24+1</f>
        <v>8</v>
      </c>
      <c r="T24" s="146">
        <f>T23+1</f>
        <v>36</v>
      </c>
      <c r="U24" s="138">
        <f>IF(AA23=31,1,AA23+1)</f>
        <v>30</v>
      </c>
      <c r="V24" s="138">
        <f t="shared" si="12"/>
        <v>31</v>
      </c>
      <c r="W24" s="138">
        <f t="shared" si="12"/>
        <v>1</v>
      </c>
      <c r="X24" s="138">
        <f t="shared" si="12"/>
        <v>2</v>
      </c>
      <c r="Y24" s="138">
        <f t="shared" si="12"/>
        <v>3</v>
      </c>
      <c r="Z24" s="138">
        <f t="shared" si="12"/>
        <v>4</v>
      </c>
      <c r="AA24" s="138">
        <f t="shared" si="12"/>
        <v>5</v>
      </c>
    </row>
    <row r="25" spans="2:27" x14ac:dyDescent="0.25">
      <c r="B25" s="146">
        <v>29</v>
      </c>
      <c r="C25" s="138">
        <f>IF(I24=31,1,I24+1)</f>
        <v>12</v>
      </c>
      <c r="D25" s="138">
        <f t="shared" ref="D25:F26" si="13">IF(C25=31,1,C25+1)</f>
        <v>13</v>
      </c>
      <c r="E25" s="138">
        <f t="shared" si="13"/>
        <v>14</v>
      </c>
      <c r="F25" s="138">
        <f t="shared" si="13"/>
        <v>15</v>
      </c>
      <c r="G25" s="151">
        <f>IF(F25=30,1,F25+1)</f>
        <v>16</v>
      </c>
      <c r="H25" s="151">
        <f>IF(G25=31,1,G25+1)</f>
        <v>17</v>
      </c>
      <c r="I25" s="138">
        <f>IF(H25=31,1,H25+1)</f>
        <v>18</v>
      </c>
      <c r="K25" s="146">
        <v>33</v>
      </c>
      <c r="L25" s="138">
        <f>+R24+1</f>
        <v>9</v>
      </c>
      <c r="M25" s="138">
        <f>+L25+1</f>
        <v>10</v>
      </c>
      <c r="N25" s="138">
        <f>+M25+1</f>
        <v>11</v>
      </c>
      <c r="O25" s="138">
        <f>+N25+1</f>
        <v>12</v>
      </c>
      <c r="P25" s="151">
        <f>IF(O25=31,1,O25+1)</f>
        <v>13</v>
      </c>
      <c r="Q25" s="138">
        <f>+P25+1</f>
        <v>14</v>
      </c>
      <c r="R25" s="138">
        <f>+Q25+1</f>
        <v>15</v>
      </c>
      <c r="T25" s="146">
        <v>37</v>
      </c>
      <c r="U25" s="138">
        <f>+AA24+1</f>
        <v>6</v>
      </c>
      <c r="V25" s="147">
        <f>IF(U25=31,1,U25+1)</f>
        <v>7</v>
      </c>
      <c r="W25" s="138">
        <f>+V25+1</f>
        <v>8</v>
      </c>
      <c r="X25" s="138">
        <f>+W25+1</f>
        <v>9</v>
      </c>
      <c r="Y25" s="151">
        <f>IF(X25=31,1,X25+1)</f>
        <v>10</v>
      </c>
      <c r="Z25" s="138">
        <f>+Y25+1</f>
        <v>11</v>
      </c>
      <c r="AA25" s="138">
        <f>+Z25+1</f>
        <v>12</v>
      </c>
    </row>
    <row r="26" spans="2:27" x14ac:dyDescent="0.25">
      <c r="B26" s="146">
        <v>30</v>
      </c>
      <c r="C26" s="138">
        <f>IF(I25=31,1,I25+1)</f>
        <v>19</v>
      </c>
      <c r="D26" s="138">
        <f t="shared" si="13"/>
        <v>20</v>
      </c>
      <c r="E26" s="138">
        <f t="shared" si="13"/>
        <v>21</v>
      </c>
      <c r="F26" s="138">
        <f t="shared" si="13"/>
        <v>22</v>
      </c>
      <c r="G26" s="138">
        <f>IF(F26=30,1,F26+1)</f>
        <v>23</v>
      </c>
      <c r="H26" s="138">
        <f>IF(G26=31,1,G26+1)</f>
        <v>24</v>
      </c>
      <c r="I26" s="138">
        <f>IF(H26=31,1,H26+1)</f>
        <v>25</v>
      </c>
      <c r="K26" s="146">
        <v>34</v>
      </c>
      <c r="L26" s="138">
        <f>IF(R25=31,1,R25+1)</f>
        <v>16</v>
      </c>
      <c r="M26" s="138">
        <f>IF(L26=31,1,L26+1)</f>
        <v>17</v>
      </c>
      <c r="N26" s="138">
        <f>IF(M26=31,1,M26+1)</f>
        <v>18</v>
      </c>
      <c r="O26" s="138">
        <f>IF(N26=31,1,N26+1)</f>
        <v>19</v>
      </c>
      <c r="P26" s="138">
        <f>IF(O26=31,1,O26+1)</f>
        <v>20</v>
      </c>
      <c r="Q26" s="151">
        <f>IF(P26=31,1,P26+1)</f>
        <v>21</v>
      </c>
      <c r="R26" s="138">
        <f>IF(Q26=31,1,Q26+1)</f>
        <v>22</v>
      </c>
      <c r="T26" s="146">
        <v>38</v>
      </c>
      <c r="U26" s="138">
        <f>+AA25+1</f>
        <v>13</v>
      </c>
      <c r="V26" s="138">
        <f>+U26+1</f>
        <v>14</v>
      </c>
      <c r="W26" s="138">
        <f>+V26+1</f>
        <v>15</v>
      </c>
      <c r="X26" s="138">
        <f>+W26+1</f>
        <v>16</v>
      </c>
      <c r="Y26" s="138">
        <f>IF(X26=31,1,X26+1)</f>
        <v>17</v>
      </c>
      <c r="Z26" s="151">
        <f>+Y26+1</f>
        <v>18</v>
      </c>
      <c r="AA26" s="138">
        <f>+Z26+1</f>
        <v>19</v>
      </c>
    </row>
    <row r="27" spans="2:27" x14ac:dyDescent="0.25">
      <c r="B27" s="146"/>
      <c r="K27" s="146"/>
      <c r="T27" s="146">
        <v>39</v>
      </c>
      <c r="U27" s="138">
        <f>IF(AA26=30,1,AA26+1)</f>
        <v>20</v>
      </c>
      <c r="V27" s="138">
        <f t="shared" ref="V27:AA27" si="14">IF(U27=30,1,U27+1)</f>
        <v>21</v>
      </c>
      <c r="W27" s="138">
        <f t="shared" si="14"/>
        <v>22</v>
      </c>
      <c r="X27" s="138">
        <f t="shared" si="14"/>
        <v>23</v>
      </c>
      <c r="Y27" s="138">
        <f t="shared" si="14"/>
        <v>24</v>
      </c>
      <c r="Z27" s="138">
        <f t="shared" si="14"/>
        <v>25</v>
      </c>
      <c r="AA27" s="138">
        <f t="shared" si="14"/>
        <v>26</v>
      </c>
    </row>
    <row r="29" spans="2:27" ht="15.6" x14ac:dyDescent="0.3">
      <c r="B29" s="4" t="s">
        <v>11</v>
      </c>
      <c r="C29" s="2"/>
      <c r="D29" s="2"/>
      <c r="E29" s="2"/>
      <c r="F29" s="2"/>
      <c r="G29" s="2"/>
      <c r="H29" s="2"/>
      <c r="I29" s="1" t="s">
        <v>108</v>
      </c>
      <c r="K29" s="4" t="s">
        <v>10</v>
      </c>
      <c r="L29" s="2"/>
      <c r="M29" s="2"/>
      <c r="N29" s="2"/>
      <c r="O29" s="2"/>
      <c r="P29" s="2"/>
      <c r="Q29" s="2"/>
      <c r="R29" s="1" t="s">
        <v>109</v>
      </c>
      <c r="T29" s="4" t="s">
        <v>9</v>
      </c>
      <c r="U29" s="2"/>
      <c r="V29" s="2"/>
      <c r="W29" s="2"/>
      <c r="X29" s="2"/>
      <c r="Y29" s="2"/>
      <c r="Z29" s="2"/>
      <c r="AA29" s="1" t="s">
        <v>110</v>
      </c>
    </row>
    <row r="30" spans="2:27" s="145" customFormat="1" x14ac:dyDescent="0.25">
      <c r="B30" s="142" t="s">
        <v>0</v>
      </c>
      <c r="C30" s="143" t="s">
        <v>1</v>
      </c>
      <c r="D30" s="143" t="s">
        <v>2</v>
      </c>
      <c r="E30" s="143" t="s">
        <v>3</v>
      </c>
      <c r="F30" s="143" t="s">
        <v>4</v>
      </c>
      <c r="G30" s="143" t="s">
        <v>5</v>
      </c>
      <c r="H30" s="143" t="s">
        <v>6</v>
      </c>
      <c r="I30" s="143" t="s">
        <v>7</v>
      </c>
      <c r="J30" s="144"/>
      <c r="K30" s="142" t="s">
        <v>0</v>
      </c>
      <c r="L30" s="143" t="s">
        <v>1</v>
      </c>
      <c r="M30" s="143" t="s">
        <v>2</v>
      </c>
      <c r="N30" s="143" t="s">
        <v>3</v>
      </c>
      <c r="O30" s="143" t="s">
        <v>4</v>
      </c>
      <c r="P30" s="143" t="s">
        <v>5</v>
      </c>
      <c r="Q30" s="143" t="s">
        <v>6</v>
      </c>
      <c r="R30" s="143" t="s">
        <v>7</v>
      </c>
      <c r="S30" s="144"/>
      <c r="T30" s="142" t="s">
        <v>0</v>
      </c>
      <c r="U30" s="143" t="s">
        <v>1</v>
      </c>
      <c r="V30" s="143" t="s">
        <v>2</v>
      </c>
      <c r="W30" s="143" t="s">
        <v>3</v>
      </c>
      <c r="X30" s="143" t="s">
        <v>4</v>
      </c>
      <c r="Y30" s="143" t="s">
        <v>5</v>
      </c>
      <c r="Z30" s="143" t="s">
        <v>6</v>
      </c>
      <c r="AA30" s="143" t="s">
        <v>7</v>
      </c>
    </row>
    <row r="31" spans="2:27" x14ac:dyDescent="0.25">
      <c r="B31" s="146">
        <v>40</v>
      </c>
      <c r="C31" s="138">
        <f>IF(AA27=30,1,AA27+1)</f>
        <v>27</v>
      </c>
      <c r="D31" s="138">
        <f t="shared" ref="D31:F33" si="15">IF(C31=30,1,C31+1)</f>
        <v>28</v>
      </c>
      <c r="E31" s="138">
        <f t="shared" si="15"/>
        <v>29</v>
      </c>
      <c r="F31" s="138">
        <f t="shared" si="15"/>
        <v>30</v>
      </c>
      <c r="G31" s="138">
        <f>IF(F31=30,1,F31+1)</f>
        <v>1</v>
      </c>
      <c r="H31" s="138">
        <f>IF(G31=31,1,G31+1)</f>
        <v>2</v>
      </c>
      <c r="I31" s="138">
        <f t="shared" ref="H31:I33" si="16">IF(H31=30,1,H31+1)</f>
        <v>3</v>
      </c>
      <c r="K31" s="146">
        <v>44</v>
      </c>
      <c r="L31" s="138">
        <f>IF(I34=31,1,I34+1)</f>
        <v>25</v>
      </c>
      <c r="M31" s="138">
        <f t="shared" ref="M31:R34" si="17">IF(L31=31,1,L31+1)</f>
        <v>26</v>
      </c>
      <c r="N31" s="138">
        <f t="shared" si="17"/>
        <v>27</v>
      </c>
      <c r="O31" s="138">
        <f t="shared" si="17"/>
        <v>28</v>
      </c>
      <c r="P31" s="138">
        <f t="shared" si="17"/>
        <v>29</v>
      </c>
      <c r="Q31" s="138">
        <f t="shared" si="17"/>
        <v>30</v>
      </c>
      <c r="R31" s="138">
        <f t="shared" si="17"/>
        <v>31</v>
      </c>
      <c r="T31" s="146">
        <v>48</v>
      </c>
      <c r="U31" s="138">
        <f>IF(R34=30,1,R34+1)</f>
        <v>22</v>
      </c>
      <c r="V31" s="138">
        <f t="shared" ref="V31:AA33" si="18">IF(U31=30,1,U31+1)</f>
        <v>23</v>
      </c>
      <c r="W31" s="138">
        <f t="shared" si="18"/>
        <v>24</v>
      </c>
      <c r="X31" s="138">
        <f t="shared" si="18"/>
        <v>25</v>
      </c>
      <c r="Y31" s="138">
        <f t="shared" si="18"/>
        <v>26</v>
      </c>
      <c r="Z31" s="138">
        <f t="shared" si="18"/>
        <v>27</v>
      </c>
      <c r="AA31" s="138">
        <f t="shared" si="18"/>
        <v>28</v>
      </c>
    </row>
    <row r="32" spans="2:27" x14ac:dyDescent="0.25">
      <c r="B32" s="146">
        <f>B31+1</f>
        <v>41</v>
      </c>
      <c r="C32" s="138">
        <f>IF(I31=30,1,I31+1)</f>
        <v>4</v>
      </c>
      <c r="D32" s="138">
        <f t="shared" si="15"/>
        <v>5</v>
      </c>
      <c r="E32" s="138">
        <f t="shared" si="15"/>
        <v>6</v>
      </c>
      <c r="F32" s="138">
        <f t="shared" si="15"/>
        <v>7</v>
      </c>
      <c r="G32" s="138">
        <f>IF(F32=31,1,F32+1)</f>
        <v>8</v>
      </c>
      <c r="H32" s="138">
        <f t="shared" si="16"/>
        <v>9</v>
      </c>
      <c r="I32" s="138">
        <f t="shared" si="16"/>
        <v>10</v>
      </c>
      <c r="K32" s="146">
        <f>K31+1</f>
        <v>45</v>
      </c>
      <c r="L32" s="138">
        <f>IF(R31=31,1,R31+1)</f>
        <v>1</v>
      </c>
      <c r="M32" s="138">
        <f t="shared" si="17"/>
        <v>2</v>
      </c>
      <c r="N32" s="138">
        <f t="shared" si="17"/>
        <v>3</v>
      </c>
      <c r="O32" s="138">
        <f t="shared" si="17"/>
        <v>4</v>
      </c>
      <c r="P32" s="138">
        <f t="shared" si="17"/>
        <v>5</v>
      </c>
      <c r="Q32" s="138">
        <f t="shared" si="17"/>
        <v>6</v>
      </c>
      <c r="R32" s="138">
        <f t="shared" si="17"/>
        <v>7</v>
      </c>
      <c r="T32" s="146">
        <f>T31+1</f>
        <v>49</v>
      </c>
      <c r="U32" s="138">
        <f>IF(AA31=30,1,AA31+1)</f>
        <v>29</v>
      </c>
      <c r="V32" s="138">
        <f t="shared" si="18"/>
        <v>30</v>
      </c>
      <c r="W32" s="138">
        <f t="shared" si="18"/>
        <v>1</v>
      </c>
      <c r="X32" s="138">
        <f t="shared" si="18"/>
        <v>2</v>
      </c>
      <c r="Y32" s="138">
        <f>IF(X32=31,1,X32+1)</f>
        <v>3</v>
      </c>
      <c r="Z32" s="138">
        <f>IF(Y32=30,1,Y32+1)</f>
        <v>4</v>
      </c>
      <c r="AA32" s="138">
        <f>IF(Z32=30,1,Z32+1)</f>
        <v>5</v>
      </c>
    </row>
    <row r="33" spans="2:27" x14ac:dyDescent="0.25">
      <c r="B33" s="146">
        <v>42</v>
      </c>
      <c r="C33" s="138">
        <f>IF(I32=30,1,I32+1)</f>
        <v>11</v>
      </c>
      <c r="D33" s="147">
        <f t="shared" si="15"/>
        <v>12</v>
      </c>
      <c r="E33" s="138">
        <f t="shared" si="15"/>
        <v>13</v>
      </c>
      <c r="F33" s="138">
        <f t="shared" si="15"/>
        <v>14</v>
      </c>
      <c r="G33" s="151">
        <f>IF(F33=31,1,F33+1)</f>
        <v>15</v>
      </c>
      <c r="H33" s="151">
        <f t="shared" si="16"/>
        <v>16</v>
      </c>
      <c r="I33" s="138">
        <f t="shared" si="16"/>
        <v>17</v>
      </c>
      <c r="K33" s="146">
        <v>46</v>
      </c>
      <c r="L33" s="138">
        <f>+R32+1</f>
        <v>8</v>
      </c>
      <c r="M33" s="138">
        <f t="shared" si="17"/>
        <v>9</v>
      </c>
      <c r="N33" s="138">
        <f t="shared" si="17"/>
        <v>10</v>
      </c>
      <c r="O33" s="147">
        <f>IF(N33=31,1,N33+1)</f>
        <v>11</v>
      </c>
      <c r="P33" s="151">
        <f t="shared" si="17"/>
        <v>12</v>
      </c>
      <c r="Q33" s="138">
        <f>+P33+1</f>
        <v>13</v>
      </c>
      <c r="R33" s="138">
        <f>+Q33+1</f>
        <v>14</v>
      </c>
      <c r="T33" s="146">
        <v>50</v>
      </c>
      <c r="U33" s="138">
        <f>IF(AA32=30,1,AA32+1)</f>
        <v>6</v>
      </c>
      <c r="V33" s="138">
        <f t="shared" si="18"/>
        <v>7</v>
      </c>
      <c r="W33" s="138">
        <f t="shared" si="18"/>
        <v>8</v>
      </c>
      <c r="X33" s="138">
        <f t="shared" si="18"/>
        <v>9</v>
      </c>
      <c r="Y33" s="151">
        <f>IF(X33=31,1,X33+1)</f>
        <v>10</v>
      </c>
      <c r="Z33" s="138">
        <f>IF(Y33=30,1,Y33+1)</f>
        <v>11</v>
      </c>
      <c r="AA33" s="138">
        <f>IF(Z33=30,1,Z33+1)</f>
        <v>12</v>
      </c>
    </row>
    <row r="34" spans="2:27" x14ac:dyDescent="0.25">
      <c r="B34" s="146">
        <v>43</v>
      </c>
      <c r="C34" s="138">
        <f>IF(I33=31,1,I33+1)</f>
        <v>18</v>
      </c>
      <c r="D34" s="138">
        <f>IF(C34=31,1,C34+1)</f>
        <v>19</v>
      </c>
      <c r="E34" s="138">
        <f>IF(D34=31,1,D34+1)</f>
        <v>20</v>
      </c>
      <c r="F34" s="138">
        <f>IF(E34=31,1,E34+1)</f>
        <v>21</v>
      </c>
      <c r="G34" s="138">
        <f>IF(F34=31,1,F34+1)</f>
        <v>22</v>
      </c>
      <c r="H34" s="138">
        <f>IF(G34=31,1,G34+1)</f>
        <v>23</v>
      </c>
      <c r="I34" s="138">
        <f>IF(H34=31,1,H34+1)</f>
        <v>24</v>
      </c>
      <c r="K34" s="146">
        <v>47</v>
      </c>
      <c r="L34" s="138">
        <f>IF(R33=30,1,R33+1)</f>
        <v>15</v>
      </c>
      <c r="M34" s="138">
        <f t="shared" si="17"/>
        <v>16</v>
      </c>
      <c r="N34" s="138">
        <f t="shared" si="17"/>
        <v>17</v>
      </c>
      <c r="O34" s="138">
        <f t="shared" si="17"/>
        <v>18</v>
      </c>
      <c r="P34" s="138">
        <f t="shared" si="17"/>
        <v>19</v>
      </c>
      <c r="Q34" s="151">
        <f>IF(P34=31,1,P34+1)</f>
        <v>20</v>
      </c>
      <c r="R34" s="138">
        <f>IF(Q34=31,1,Q34+1)</f>
        <v>21</v>
      </c>
      <c r="T34" s="146">
        <v>51</v>
      </c>
      <c r="U34" s="138">
        <f>+AA33+1</f>
        <v>13</v>
      </c>
      <c r="V34" s="138">
        <f>IF(U34=30,1,U34+1)</f>
        <v>14</v>
      </c>
      <c r="W34" s="138">
        <f>+V34+1</f>
        <v>15</v>
      </c>
      <c r="X34" s="138">
        <f>+W34+1</f>
        <v>16</v>
      </c>
      <c r="Y34" s="138">
        <f>IF(X34=31,1,X34+1)</f>
        <v>17</v>
      </c>
      <c r="Z34" s="151">
        <f>IF(Y34=30,1,Y34+1)</f>
        <v>18</v>
      </c>
      <c r="AA34" s="138">
        <f>+Z34+1</f>
        <v>19</v>
      </c>
    </row>
    <row r="35" spans="2:27" x14ac:dyDescent="0.25">
      <c r="B35" s="146"/>
      <c r="K35" s="146"/>
      <c r="T35" s="146">
        <v>52</v>
      </c>
      <c r="U35" s="138">
        <f>+AA34+1</f>
        <v>20</v>
      </c>
      <c r="V35" s="138">
        <f>IF(U35=30,1,U35+1)</f>
        <v>21</v>
      </c>
      <c r="W35" s="138">
        <f>IF(V35=30,1,V35+1)</f>
        <v>22</v>
      </c>
      <c r="X35" s="138">
        <f>IF(W35=30,1,W35+1)</f>
        <v>23</v>
      </c>
      <c r="Y35" s="138">
        <f>IF(X35=30,1,X35+1)</f>
        <v>24</v>
      </c>
      <c r="Z35" s="147">
        <f>IF(Y35=31,1,Y35+1)</f>
        <v>25</v>
      </c>
      <c r="AA35" s="138">
        <f>+Z35+1</f>
        <v>26</v>
      </c>
    </row>
    <row r="36" spans="2:27" x14ac:dyDescent="0.25">
      <c r="B36" s="146"/>
      <c r="K36" s="146"/>
      <c r="T36" s="146">
        <v>53</v>
      </c>
      <c r="U36" s="138">
        <f>+AA35+1</f>
        <v>27</v>
      </c>
      <c r="V36" s="147">
        <f t="shared" ref="V36:X36" si="19">IF(U36=30,1,U36+1)</f>
        <v>28</v>
      </c>
      <c r="W36" s="138">
        <f t="shared" si="19"/>
        <v>29</v>
      </c>
      <c r="X36" s="138">
        <f t="shared" si="19"/>
        <v>30</v>
      </c>
      <c r="Y36" s="138">
        <f>X36+1</f>
        <v>31</v>
      </c>
    </row>
    <row r="37" spans="2:27" x14ac:dyDescent="0.25">
      <c r="B37" s="149"/>
      <c r="C37" s="149"/>
      <c r="D37" s="149"/>
      <c r="E37" s="149"/>
      <c r="F37" s="149"/>
      <c r="G37" s="149"/>
    </row>
    <row r="38" spans="2:27" x14ac:dyDescent="0.25">
      <c r="B38" s="149"/>
      <c r="C38" s="149"/>
      <c r="D38" s="149"/>
      <c r="E38" s="149"/>
      <c r="F38" s="149"/>
      <c r="G38" s="149"/>
    </row>
  </sheetData>
  <mergeCells count="3">
    <mergeCell ref="B1:AA1"/>
    <mergeCell ref="B37:G37"/>
    <mergeCell ref="B38:G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B4C8-9B84-462B-814D-5AAD9E796C10}">
  <dimension ref="B1:AA44"/>
  <sheetViews>
    <sheetView tabSelected="1" workbookViewId="0">
      <selection activeCell="AD17" sqref="AD17"/>
    </sheetView>
  </sheetViews>
  <sheetFormatPr defaultRowHeight="13.2" x14ac:dyDescent="0.25"/>
  <cols>
    <col min="1" max="1" width="1.88671875" customWidth="1"/>
    <col min="2" max="2" width="4.6640625" customWidth="1"/>
    <col min="3" max="10" width="4.6640625" style="138" customWidth="1"/>
    <col min="11" max="11" width="4.88671875" style="140" customWidth="1"/>
    <col min="12" max="12" width="4.44140625" style="138" customWidth="1"/>
    <col min="13" max="19" width="4.6640625" style="138" customWidth="1"/>
    <col min="20" max="20" width="4.6640625" style="140" customWidth="1"/>
    <col min="21" max="21" width="5.44140625" style="138" customWidth="1"/>
    <col min="22" max="27" width="4.6640625" style="138" customWidth="1"/>
    <col min="28" max="124" width="4.6640625" customWidth="1"/>
  </cols>
  <sheetData>
    <row r="1" spans="2:27" ht="17.399999999999999" x14ac:dyDescent="0.3">
      <c r="B1" s="153" t="s">
        <v>111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</row>
    <row r="2" spans="2:27" s="101" customFormat="1" ht="12" customHeight="1" x14ac:dyDescent="0.25">
      <c r="B2" s="154"/>
      <c r="C2" s="141"/>
      <c r="D2" s="141"/>
      <c r="E2" s="141"/>
      <c r="F2" s="141"/>
      <c r="G2" s="141"/>
      <c r="H2" s="141"/>
      <c r="I2" s="141"/>
      <c r="J2" s="141"/>
      <c r="K2" s="155"/>
      <c r="L2" s="141"/>
      <c r="M2" s="141"/>
      <c r="N2" s="141"/>
      <c r="O2" s="141"/>
      <c r="P2" s="141"/>
      <c r="Q2" s="141"/>
      <c r="R2" s="141"/>
      <c r="S2" s="141"/>
      <c r="T2" s="155"/>
      <c r="U2" s="141"/>
      <c r="V2" s="141"/>
      <c r="W2" s="141"/>
      <c r="X2" s="141"/>
      <c r="Y2" s="141"/>
      <c r="AA2" s="141"/>
    </row>
    <row r="3" spans="2:27" s="101" customFormat="1" x14ac:dyDescent="0.25">
      <c r="B3" s="168"/>
      <c r="C3" s="26"/>
      <c r="D3" s="6"/>
      <c r="E3" s="6"/>
      <c r="F3" s="6"/>
      <c r="G3" s="6"/>
      <c r="H3" s="6"/>
      <c r="I3" s="6"/>
      <c r="J3" s="141"/>
      <c r="K3" s="157"/>
      <c r="L3" s="156" t="s">
        <v>112</v>
      </c>
      <c r="M3" s="141"/>
      <c r="N3" s="141"/>
      <c r="O3" s="141"/>
      <c r="P3" s="141"/>
      <c r="Q3" s="141"/>
      <c r="R3" s="141"/>
      <c r="S3" s="141"/>
      <c r="T3" s="158"/>
      <c r="U3" s="156" t="s">
        <v>98</v>
      </c>
      <c r="V3" s="141"/>
      <c r="W3" s="141"/>
      <c r="X3" s="141"/>
      <c r="Y3" s="141"/>
      <c r="AA3" s="141"/>
    </row>
    <row r="4" spans="2:27" s="101" customFormat="1" ht="4.8" customHeight="1" x14ac:dyDescent="0.25">
      <c r="B4" s="168"/>
      <c r="C4" s="26"/>
      <c r="D4" s="6"/>
      <c r="E4" s="6"/>
      <c r="F4" s="6"/>
      <c r="G4" s="6"/>
      <c r="H4" s="6"/>
      <c r="I4" s="6"/>
      <c r="J4" s="141"/>
      <c r="K4" s="155"/>
      <c r="L4" s="156"/>
      <c r="M4" s="141"/>
      <c r="N4" s="141"/>
      <c r="O4" s="141"/>
      <c r="P4" s="141"/>
      <c r="Q4" s="141"/>
      <c r="R4" s="141"/>
      <c r="S4" s="141"/>
      <c r="T4" s="155"/>
      <c r="U4" s="156"/>
      <c r="V4" s="141"/>
      <c r="W4" s="141"/>
      <c r="X4" s="141"/>
      <c r="Y4" s="141"/>
      <c r="AA4" s="141"/>
    </row>
    <row r="5" spans="2:27" s="101" customFormat="1" x14ac:dyDescent="0.25">
      <c r="B5" s="168"/>
      <c r="C5" s="26"/>
      <c r="D5" s="6"/>
      <c r="E5" s="6"/>
      <c r="F5" s="6"/>
      <c r="G5" s="6"/>
      <c r="H5" s="6"/>
      <c r="I5" s="6"/>
      <c r="J5" s="141"/>
      <c r="K5" s="155"/>
      <c r="L5" s="156"/>
      <c r="M5" s="141"/>
      <c r="N5" s="141"/>
      <c r="O5" s="141"/>
      <c r="P5" s="141"/>
      <c r="Q5" s="141"/>
      <c r="R5" s="141"/>
      <c r="S5" s="141"/>
      <c r="T5" s="155"/>
      <c r="U5" s="156"/>
      <c r="V5" s="141"/>
      <c r="W5" s="141"/>
      <c r="X5" s="141"/>
      <c r="Y5" s="141"/>
      <c r="AA5" s="141"/>
    </row>
    <row r="6" spans="2:27" ht="4.8" customHeight="1" x14ac:dyDescent="0.25"/>
    <row r="7" spans="2:27" ht="15.6" x14ac:dyDescent="0.3">
      <c r="B7" s="159" t="s">
        <v>27</v>
      </c>
      <c r="C7" s="2"/>
      <c r="D7" s="2"/>
      <c r="E7" s="2"/>
      <c r="F7" s="2"/>
      <c r="G7" s="2"/>
      <c r="H7" s="2"/>
      <c r="I7" s="1" t="s">
        <v>99</v>
      </c>
      <c r="K7" s="4" t="s">
        <v>28</v>
      </c>
      <c r="L7" s="2"/>
      <c r="M7" s="2"/>
      <c r="N7" s="2"/>
      <c r="O7" s="2"/>
      <c r="P7" s="2"/>
      <c r="Q7" s="2"/>
      <c r="R7" s="1" t="s">
        <v>100</v>
      </c>
      <c r="T7" s="4" t="s">
        <v>29</v>
      </c>
      <c r="U7" s="2"/>
      <c r="V7" s="2"/>
      <c r="W7" s="2"/>
      <c r="X7" s="2"/>
      <c r="Y7" s="2"/>
      <c r="Z7" s="2"/>
      <c r="AA7" s="1" t="s">
        <v>101</v>
      </c>
    </row>
    <row r="8" spans="2:27" s="145" customFormat="1" x14ac:dyDescent="0.25">
      <c r="B8" s="160" t="s">
        <v>0</v>
      </c>
      <c r="C8" s="161" t="s">
        <v>1</v>
      </c>
      <c r="D8" s="161" t="s">
        <v>2</v>
      </c>
      <c r="E8" s="161" t="s">
        <v>3</v>
      </c>
      <c r="F8" s="161" t="s">
        <v>4</v>
      </c>
      <c r="G8" s="161" t="s">
        <v>5</v>
      </c>
      <c r="H8" s="161" t="s">
        <v>6</v>
      </c>
      <c r="I8" s="161" t="s">
        <v>7</v>
      </c>
      <c r="J8" s="144"/>
      <c r="K8" s="160" t="s">
        <v>0</v>
      </c>
      <c r="L8" s="161" t="s">
        <v>1</v>
      </c>
      <c r="M8" s="161" t="s">
        <v>2</v>
      </c>
      <c r="N8" s="161" t="s">
        <v>3</v>
      </c>
      <c r="O8" s="161" t="s">
        <v>4</v>
      </c>
      <c r="P8" s="161" t="s">
        <v>5</v>
      </c>
      <c r="Q8" s="161" t="s">
        <v>6</v>
      </c>
      <c r="R8" s="161" t="s">
        <v>7</v>
      </c>
      <c r="S8" s="144"/>
      <c r="T8" s="160" t="s">
        <v>0</v>
      </c>
      <c r="U8" s="161" t="s">
        <v>1</v>
      </c>
      <c r="V8" s="161" t="s">
        <v>2</v>
      </c>
      <c r="W8" s="161" t="s">
        <v>3</v>
      </c>
      <c r="X8" s="161" t="s">
        <v>4</v>
      </c>
      <c r="Y8" s="161" t="s">
        <v>5</v>
      </c>
      <c r="Z8" s="161" t="s">
        <v>6</v>
      </c>
      <c r="AA8" s="161" t="s">
        <v>7</v>
      </c>
    </row>
    <row r="9" spans="2:27" x14ac:dyDescent="0.25">
      <c r="B9" s="162">
        <v>1</v>
      </c>
      <c r="C9" s="138" t="s">
        <v>8</v>
      </c>
      <c r="D9" s="138" t="s">
        <v>8</v>
      </c>
      <c r="E9" s="136">
        <v>1</v>
      </c>
      <c r="F9" s="138">
        <f t="shared" ref="E9:I11" si="0">E9+1</f>
        <v>2</v>
      </c>
      <c r="G9" s="138">
        <f t="shared" si="0"/>
        <v>3</v>
      </c>
      <c r="H9" s="138">
        <f t="shared" si="0"/>
        <v>4</v>
      </c>
      <c r="I9" s="138">
        <f t="shared" si="0"/>
        <v>5</v>
      </c>
      <c r="K9" s="162">
        <f>B12+1</f>
        <v>5</v>
      </c>
      <c r="L9" s="138">
        <f>I12+1</f>
        <v>27</v>
      </c>
      <c r="M9" s="138">
        <f t="shared" ref="M9:R10" si="1">IF(L9=31,1,L9+1)</f>
        <v>28</v>
      </c>
      <c r="N9" s="138">
        <f t="shared" si="1"/>
        <v>29</v>
      </c>
      <c r="O9" s="138">
        <f t="shared" si="1"/>
        <v>30</v>
      </c>
      <c r="P9" s="138">
        <f t="shared" si="1"/>
        <v>31</v>
      </c>
      <c r="Q9" s="138">
        <f t="shared" si="1"/>
        <v>1</v>
      </c>
      <c r="R9" s="138">
        <f t="shared" si="1"/>
        <v>2</v>
      </c>
      <c r="T9" s="162">
        <f>K12+1</f>
        <v>9</v>
      </c>
      <c r="U9" s="138">
        <f>IF(R12=28,1,R12+1)</f>
        <v>24</v>
      </c>
      <c r="V9" s="138">
        <f>IF(U9=29,1,U9+1)</f>
        <v>25</v>
      </c>
      <c r="W9" s="138">
        <f>IF(V9=29,1,V9+1)</f>
        <v>26</v>
      </c>
      <c r="X9" s="138">
        <f t="shared" ref="X9:AA10" si="2">IF(W9=28,1,W9+1)</f>
        <v>27</v>
      </c>
      <c r="Y9" s="138">
        <f t="shared" si="2"/>
        <v>28</v>
      </c>
      <c r="Z9" s="138">
        <f t="shared" si="2"/>
        <v>1</v>
      </c>
      <c r="AA9" s="138">
        <f t="shared" si="2"/>
        <v>2</v>
      </c>
    </row>
    <row r="10" spans="2:27" x14ac:dyDescent="0.25">
      <c r="B10" s="162">
        <v>2</v>
      </c>
      <c r="C10" s="138">
        <f>I9+1</f>
        <v>6</v>
      </c>
      <c r="D10" s="138">
        <f>C10+1</f>
        <v>7</v>
      </c>
      <c r="E10" s="138">
        <f t="shared" si="0"/>
        <v>8</v>
      </c>
      <c r="F10" s="138">
        <f t="shared" si="0"/>
        <v>9</v>
      </c>
      <c r="G10" s="138">
        <f t="shared" si="0"/>
        <v>10</v>
      </c>
      <c r="H10" s="138">
        <f t="shared" si="0"/>
        <v>11</v>
      </c>
      <c r="I10" s="138">
        <f t="shared" si="0"/>
        <v>12</v>
      </c>
      <c r="K10" s="162">
        <f>K9+1</f>
        <v>6</v>
      </c>
      <c r="L10" s="138">
        <f>IF(R9=31,1,R9+1)</f>
        <v>3</v>
      </c>
      <c r="M10" s="138">
        <f t="shared" si="1"/>
        <v>4</v>
      </c>
      <c r="N10" s="138">
        <f t="shared" si="1"/>
        <v>5</v>
      </c>
      <c r="O10" s="138">
        <f t="shared" si="1"/>
        <v>6</v>
      </c>
      <c r="P10" s="138">
        <f t="shared" si="1"/>
        <v>7</v>
      </c>
      <c r="Q10" s="138">
        <f t="shared" si="1"/>
        <v>8</v>
      </c>
      <c r="R10" s="138">
        <f t="shared" si="1"/>
        <v>9</v>
      </c>
      <c r="T10" s="162">
        <f>T9+1</f>
        <v>10</v>
      </c>
      <c r="U10" s="138">
        <f>IF(AA9=28,1,AA9+1)</f>
        <v>3</v>
      </c>
      <c r="V10" s="138">
        <f>IF(U10=28,1,U10+1)</f>
        <v>4</v>
      </c>
      <c r="W10" s="138">
        <f>IF(V10=28,1,V10+1)</f>
        <v>5</v>
      </c>
      <c r="X10" s="138">
        <f t="shared" si="2"/>
        <v>6</v>
      </c>
      <c r="Y10" s="138">
        <f t="shared" si="2"/>
        <v>7</v>
      </c>
      <c r="Z10" s="138">
        <f t="shared" si="2"/>
        <v>8</v>
      </c>
      <c r="AA10" s="138">
        <f t="shared" si="2"/>
        <v>9</v>
      </c>
    </row>
    <row r="11" spans="2:27" x14ac:dyDescent="0.25">
      <c r="B11" s="162">
        <v>3</v>
      </c>
      <c r="C11" s="138">
        <f>I10+1</f>
        <v>13</v>
      </c>
      <c r="D11" s="138">
        <f>C11+1</f>
        <v>14</v>
      </c>
      <c r="E11" s="138">
        <f t="shared" si="0"/>
        <v>15</v>
      </c>
      <c r="F11" s="138">
        <f t="shared" si="0"/>
        <v>16</v>
      </c>
      <c r="G11" s="138">
        <f t="shared" si="0"/>
        <v>17</v>
      </c>
      <c r="H11" s="163">
        <f t="shared" si="0"/>
        <v>18</v>
      </c>
      <c r="I11" s="138">
        <f t="shared" si="0"/>
        <v>19</v>
      </c>
      <c r="K11" s="162">
        <f>K10+1</f>
        <v>7</v>
      </c>
      <c r="L11" s="138">
        <f>IF(R10=28,1,R10+1)</f>
        <v>10</v>
      </c>
      <c r="M11" s="138">
        <f t="shared" ref="M11:O12" si="3">IF(L11=28,1,L11+1)</f>
        <v>11</v>
      </c>
      <c r="N11" s="138">
        <f t="shared" si="3"/>
        <v>12</v>
      </c>
      <c r="O11" s="138">
        <f t="shared" si="3"/>
        <v>13</v>
      </c>
      <c r="P11" s="150">
        <f>IF(O11=31,1,O11+1)</f>
        <v>14</v>
      </c>
      <c r="Q11" s="163">
        <f>IF(P11=28,1,P11+1)</f>
        <v>15</v>
      </c>
      <c r="R11" s="138">
        <f>IF(Q11=28,1,Q11+1)</f>
        <v>16</v>
      </c>
      <c r="T11" s="162">
        <f>T10+1</f>
        <v>11</v>
      </c>
      <c r="U11" s="138">
        <f>IF(AA10=30,1,AA10+1)</f>
        <v>10</v>
      </c>
      <c r="V11" s="138">
        <f t="shared" ref="V11:AA11" si="4">IF(U11=30,1,U11+1)</f>
        <v>11</v>
      </c>
      <c r="W11" s="138">
        <f t="shared" si="4"/>
        <v>12</v>
      </c>
      <c r="X11" s="138">
        <f t="shared" si="4"/>
        <v>13</v>
      </c>
      <c r="Y11" s="150">
        <f t="shared" si="4"/>
        <v>14</v>
      </c>
      <c r="Z11" s="163">
        <f t="shared" si="4"/>
        <v>15</v>
      </c>
      <c r="AA11" s="138">
        <f t="shared" si="4"/>
        <v>16</v>
      </c>
    </row>
    <row r="12" spans="2:27" x14ac:dyDescent="0.25">
      <c r="B12" s="162">
        <v>4</v>
      </c>
      <c r="C12" s="138">
        <f>IF(I11=31,1,I11+1)</f>
        <v>20</v>
      </c>
      <c r="D12" s="138">
        <f t="shared" ref="D12:I12" si="5">IF(C12=31,1,C12+1)</f>
        <v>21</v>
      </c>
      <c r="E12" s="138">
        <f t="shared" si="5"/>
        <v>22</v>
      </c>
      <c r="F12" s="138">
        <f t="shared" si="5"/>
        <v>23</v>
      </c>
      <c r="G12" s="169">
        <f t="shared" si="5"/>
        <v>24</v>
      </c>
      <c r="H12" s="138">
        <f t="shared" si="5"/>
        <v>25</v>
      </c>
      <c r="I12" s="138">
        <f t="shared" si="5"/>
        <v>26</v>
      </c>
      <c r="K12" s="162">
        <f>K11+1</f>
        <v>8</v>
      </c>
      <c r="L12" s="138">
        <f>IF(R11=28,1,R11+1)</f>
        <v>17</v>
      </c>
      <c r="M12" s="138">
        <f t="shared" si="3"/>
        <v>18</v>
      </c>
      <c r="N12" s="138">
        <f t="shared" si="3"/>
        <v>19</v>
      </c>
      <c r="O12" s="138">
        <f t="shared" si="3"/>
        <v>20</v>
      </c>
      <c r="P12" s="138">
        <f>IF(O12=31,1,O12+1)</f>
        <v>21</v>
      </c>
      <c r="Q12" s="138">
        <f>IF(P12=28,1,P12+1)</f>
        <v>22</v>
      </c>
      <c r="R12" s="138">
        <f>IF(Q12=28,1,Q12+1)</f>
        <v>23</v>
      </c>
      <c r="T12" s="162">
        <f>T11+1</f>
        <v>12</v>
      </c>
      <c r="U12" s="138">
        <f>IF(AA11=31,1,AA11+1)</f>
        <v>17</v>
      </c>
      <c r="V12" s="138">
        <f t="shared" ref="V12:X13" si="6">IF(U12=31,1,U12+1)</f>
        <v>18</v>
      </c>
      <c r="W12" s="138">
        <f t="shared" si="6"/>
        <v>19</v>
      </c>
      <c r="X12" s="138">
        <f t="shared" si="6"/>
        <v>20</v>
      </c>
      <c r="Y12" s="138">
        <f>IF(X12=28,1,X12+1)</f>
        <v>21</v>
      </c>
      <c r="Z12" s="138">
        <f>IF(Y12=30,1,Y12+1)</f>
        <v>22</v>
      </c>
      <c r="AA12" s="138">
        <f>IF(Z12=31,1,Z12+1)</f>
        <v>23</v>
      </c>
    </row>
    <row r="13" spans="2:27" x14ac:dyDescent="0.25">
      <c r="B13" s="162"/>
      <c r="K13" s="162"/>
      <c r="T13" s="162">
        <f>T12+1</f>
        <v>13</v>
      </c>
      <c r="U13" s="138">
        <f>IF(AA12=31,1,AA12+1)</f>
        <v>24</v>
      </c>
      <c r="V13" s="138">
        <f t="shared" si="6"/>
        <v>25</v>
      </c>
      <c r="W13" s="138">
        <f t="shared" si="6"/>
        <v>26</v>
      </c>
      <c r="X13" s="138">
        <f t="shared" si="6"/>
        <v>27</v>
      </c>
      <c r="Y13" s="138">
        <f>IF(X13=31,1,X13+1)</f>
        <v>28</v>
      </c>
      <c r="Z13" s="138">
        <f>IF(Y13=31,1,Y13+1)</f>
        <v>29</v>
      </c>
      <c r="AA13" s="138">
        <f>IF(Z13=31,1,Z13+1)</f>
        <v>30</v>
      </c>
    </row>
    <row r="15" spans="2:27" ht="15.6" x14ac:dyDescent="0.3">
      <c r="B15" s="159" t="s">
        <v>24</v>
      </c>
      <c r="C15" s="2"/>
      <c r="D15" s="2"/>
      <c r="E15" s="2"/>
      <c r="F15" s="2"/>
      <c r="G15" s="2"/>
      <c r="H15" s="2"/>
      <c r="I15" s="1" t="s">
        <v>102</v>
      </c>
      <c r="K15" s="4" t="s">
        <v>25</v>
      </c>
      <c r="L15" s="2"/>
      <c r="M15" s="2"/>
      <c r="N15" s="2"/>
      <c r="O15" s="2"/>
      <c r="P15" s="2"/>
      <c r="Q15" s="2"/>
      <c r="R15" s="1" t="s">
        <v>103</v>
      </c>
      <c r="T15" s="4" t="s">
        <v>26</v>
      </c>
      <c r="U15" s="2"/>
      <c r="V15" s="2"/>
      <c r="W15" s="2"/>
      <c r="X15" s="2"/>
      <c r="Y15" s="2"/>
      <c r="Z15" s="2"/>
      <c r="AA15" s="1" t="s">
        <v>104</v>
      </c>
    </row>
    <row r="16" spans="2:27" s="145" customFormat="1" x14ac:dyDescent="0.25">
      <c r="B16" s="160" t="s">
        <v>0</v>
      </c>
      <c r="C16" s="161" t="s">
        <v>1</v>
      </c>
      <c r="D16" s="161" t="s">
        <v>2</v>
      </c>
      <c r="E16" s="161" t="s">
        <v>3</v>
      </c>
      <c r="F16" s="161" t="s">
        <v>4</v>
      </c>
      <c r="G16" s="161" t="s">
        <v>5</v>
      </c>
      <c r="H16" s="161" t="s">
        <v>6</v>
      </c>
      <c r="I16" s="161" t="s">
        <v>7</v>
      </c>
      <c r="J16" s="144"/>
      <c r="K16" s="160" t="s">
        <v>0</v>
      </c>
      <c r="L16" s="161" t="s">
        <v>1</v>
      </c>
      <c r="M16" s="161" t="s">
        <v>2</v>
      </c>
      <c r="N16" s="161" t="s">
        <v>3</v>
      </c>
      <c r="O16" s="161" t="s">
        <v>4</v>
      </c>
      <c r="P16" s="161" t="s">
        <v>5</v>
      </c>
      <c r="Q16" s="161" t="s">
        <v>6</v>
      </c>
      <c r="R16" s="161" t="s">
        <v>7</v>
      </c>
      <c r="S16" s="144"/>
      <c r="T16" s="160" t="s">
        <v>0</v>
      </c>
      <c r="U16" s="161" t="s">
        <v>1</v>
      </c>
      <c r="V16" s="161" t="s">
        <v>2</v>
      </c>
      <c r="W16" s="161" t="s">
        <v>3</v>
      </c>
      <c r="X16" s="161" t="s">
        <v>4</v>
      </c>
      <c r="Y16" s="161" t="s">
        <v>5</v>
      </c>
      <c r="Z16" s="161" t="s">
        <v>6</v>
      </c>
      <c r="AA16" s="161" t="s">
        <v>7</v>
      </c>
    </row>
    <row r="17" spans="2:27" x14ac:dyDescent="0.25">
      <c r="B17" s="162">
        <f>T13+1</f>
        <v>14</v>
      </c>
      <c r="C17" s="138">
        <f>IF(AA13=31,1,AA13+1)</f>
        <v>31</v>
      </c>
      <c r="D17" s="138">
        <f t="shared" ref="D17:I18" si="7">IF(C17=31,1,C17+1)</f>
        <v>1</v>
      </c>
      <c r="E17" s="138">
        <f t="shared" si="7"/>
        <v>2</v>
      </c>
      <c r="F17" s="138">
        <f t="shared" si="7"/>
        <v>3</v>
      </c>
      <c r="G17" s="138">
        <f t="shared" si="7"/>
        <v>4</v>
      </c>
      <c r="H17" s="138">
        <f t="shared" si="7"/>
        <v>5</v>
      </c>
      <c r="I17" s="138">
        <f t="shared" si="7"/>
        <v>6</v>
      </c>
      <c r="K17" s="162">
        <f>B20+1</f>
        <v>18</v>
      </c>
      <c r="L17" s="138">
        <f>IF(I20=30,1,I20+1)</f>
        <v>28</v>
      </c>
      <c r="M17" s="138">
        <f t="shared" ref="M17:R18" si="8">IF(L17=30,1,L17+1)</f>
        <v>29</v>
      </c>
      <c r="N17" s="138">
        <f t="shared" si="8"/>
        <v>30</v>
      </c>
      <c r="O17" s="138">
        <f t="shared" si="8"/>
        <v>1</v>
      </c>
      <c r="P17" s="138">
        <f t="shared" si="8"/>
        <v>2</v>
      </c>
      <c r="Q17" s="138">
        <f t="shared" si="8"/>
        <v>3</v>
      </c>
      <c r="R17" s="138">
        <f t="shared" si="8"/>
        <v>4</v>
      </c>
      <c r="T17" s="162">
        <v>22</v>
      </c>
      <c r="U17" s="138">
        <f>IF(R20=31,1,R20+1)</f>
        <v>26</v>
      </c>
      <c r="V17" s="138">
        <f t="shared" ref="V17:AA17" si="9">IF(U17=31,1,U17+1)</f>
        <v>27</v>
      </c>
      <c r="W17" s="138">
        <f t="shared" si="9"/>
        <v>28</v>
      </c>
      <c r="X17" s="138">
        <f t="shared" si="9"/>
        <v>29</v>
      </c>
      <c r="Y17" s="138">
        <f t="shared" si="9"/>
        <v>30</v>
      </c>
      <c r="Z17" s="138">
        <f t="shared" si="9"/>
        <v>31</v>
      </c>
      <c r="AA17" s="138">
        <f t="shared" si="9"/>
        <v>1</v>
      </c>
    </row>
    <row r="18" spans="2:27" x14ac:dyDescent="0.25">
      <c r="B18" s="162">
        <f>B17+1</f>
        <v>15</v>
      </c>
      <c r="C18" s="138">
        <f>IF(I17=31,1,I17+1)</f>
        <v>7</v>
      </c>
      <c r="D18" s="138">
        <f>IF(C18=31,1,C18+1)</f>
        <v>8</v>
      </c>
      <c r="E18" s="138">
        <f t="shared" si="7"/>
        <v>9</v>
      </c>
      <c r="F18" s="138">
        <f t="shared" si="7"/>
        <v>10</v>
      </c>
      <c r="G18" s="138">
        <f t="shared" si="7"/>
        <v>11</v>
      </c>
      <c r="H18" s="138">
        <f t="shared" si="7"/>
        <v>12</v>
      </c>
      <c r="I18" s="138">
        <f t="shared" si="7"/>
        <v>13</v>
      </c>
      <c r="K18" s="162">
        <f>K17+1</f>
        <v>19</v>
      </c>
      <c r="L18" s="138">
        <f>IF(R17=30,1,R17+1)</f>
        <v>5</v>
      </c>
      <c r="M18" s="138">
        <f t="shared" si="8"/>
        <v>6</v>
      </c>
      <c r="N18" s="138">
        <f t="shared" si="8"/>
        <v>7</v>
      </c>
      <c r="O18" s="138">
        <f t="shared" si="8"/>
        <v>8</v>
      </c>
      <c r="P18" s="138">
        <f t="shared" si="8"/>
        <v>9</v>
      </c>
      <c r="Q18" s="138">
        <f t="shared" si="8"/>
        <v>10</v>
      </c>
      <c r="R18" s="138">
        <f t="shared" si="8"/>
        <v>11</v>
      </c>
      <c r="T18" s="162">
        <f>T17+1</f>
        <v>23</v>
      </c>
      <c r="U18" s="138">
        <f>IF(AA17=31,1,AA17+1)</f>
        <v>2</v>
      </c>
      <c r="V18" s="138">
        <f>IF(U18=31,1,U18+1)</f>
        <v>3</v>
      </c>
      <c r="W18" s="138">
        <f>IF(V18=31,1,V18+1)</f>
        <v>4</v>
      </c>
      <c r="X18" s="138">
        <f>IF(W18=31,1,W18+1)</f>
        <v>5</v>
      </c>
      <c r="Y18" s="138">
        <f>IF(X18=30,1,X18+1)</f>
        <v>6</v>
      </c>
      <c r="Z18" s="138">
        <f>IF(Y18=31,1,Y18+1)</f>
        <v>7</v>
      </c>
      <c r="AA18" s="138">
        <f>IF(Z18=31,1,Z18+1)</f>
        <v>8</v>
      </c>
    </row>
    <row r="19" spans="2:27" x14ac:dyDescent="0.25">
      <c r="B19" s="162">
        <v>16</v>
      </c>
      <c r="C19" s="138">
        <f>IF(I18=30,1,I18+1)</f>
        <v>14</v>
      </c>
      <c r="D19" s="138">
        <f>IF(C19=31,1,C19+1)</f>
        <v>15</v>
      </c>
      <c r="E19" s="138">
        <f>IF(D19=31,1,D19+1)</f>
        <v>16</v>
      </c>
      <c r="F19" s="138">
        <f>+E19+1</f>
        <v>17</v>
      </c>
      <c r="G19" s="164">
        <f>IF(F19=31,1,F19+1)</f>
        <v>18</v>
      </c>
      <c r="H19" s="136">
        <f>+G19+1</f>
        <v>19</v>
      </c>
      <c r="I19" s="138">
        <f>IF(H19=31,1,H19+1)</f>
        <v>20</v>
      </c>
      <c r="K19" s="162">
        <f>K18+1</f>
        <v>20</v>
      </c>
      <c r="L19" s="138">
        <f>+R18+1</f>
        <v>12</v>
      </c>
      <c r="M19" s="138">
        <f>IF(L19=30,1,L19+1)</f>
        <v>13</v>
      </c>
      <c r="N19" s="138">
        <f>+M19+1</f>
        <v>14</v>
      </c>
      <c r="O19" s="138">
        <f>+N19+1</f>
        <v>15</v>
      </c>
      <c r="P19" s="150">
        <f>IF(O19=30,1,O19+1)</f>
        <v>16</v>
      </c>
      <c r="Q19" s="163">
        <f>+P19+1</f>
        <v>17</v>
      </c>
      <c r="R19" s="138">
        <f>+Q19+1</f>
        <v>18</v>
      </c>
      <c r="T19" s="162">
        <f>T18+1</f>
        <v>24</v>
      </c>
      <c r="U19" s="138">
        <f>IF(AA18=30,1,AA18+1)</f>
        <v>9</v>
      </c>
      <c r="V19" s="138">
        <f t="shared" ref="V19:X20" si="10">IF(U19=30,1,U19+1)</f>
        <v>10</v>
      </c>
      <c r="W19" s="138">
        <f t="shared" si="10"/>
        <v>11</v>
      </c>
      <c r="X19" s="138">
        <f t="shared" si="10"/>
        <v>12</v>
      </c>
      <c r="Y19" s="150">
        <f>IF(X19=30,1,X19+1)</f>
        <v>13</v>
      </c>
      <c r="Z19" s="138">
        <f>IF(Y19=30,1,Y19+1)</f>
        <v>14</v>
      </c>
      <c r="AA19" s="138">
        <f>IF(Z19=30,1,Z19+1)</f>
        <v>15</v>
      </c>
    </row>
    <row r="20" spans="2:27" x14ac:dyDescent="0.25">
      <c r="B20" s="162">
        <v>17</v>
      </c>
      <c r="C20" s="138">
        <f>IF(I19=30,1,I19+1)</f>
        <v>21</v>
      </c>
      <c r="D20" s="136">
        <f>+C20+1</f>
        <v>22</v>
      </c>
      <c r="E20" s="138">
        <f>IF(D20=30,1,D20+1)</f>
        <v>23</v>
      </c>
      <c r="F20" s="138">
        <f>IF(E20=30,1,E20+1)</f>
        <v>24</v>
      </c>
      <c r="G20" s="138">
        <f>IF(F20=30,1,F20+1)</f>
        <v>25</v>
      </c>
      <c r="H20" s="138">
        <f>IF(G20=30,1,G20+1)</f>
        <v>26</v>
      </c>
      <c r="I20" s="138">
        <f>IF(H20=30,1,H20+1)</f>
        <v>27</v>
      </c>
      <c r="K20" s="162">
        <f>K19+1</f>
        <v>21</v>
      </c>
      <c r="L20" s="138">
        <f>IF(R19=31,1,R19+1)</f>
        <v>19</v>
      </c>
      <c r="M20" s="136">
        <f>+L20+1</f>
        <v>20</v>
      </c>
      <c r="N20" s="138">
        <f>IF(M20=31,1,M20+1)</f>
        <v>21</v>
      </c>
      <c r="O20" s="138">
        <f>IF(N20=31,1,N20+1)</f>
        <v>22</v>
      </c>
      <c r="P20" s="138">
        <f>IF(O20=30,1,O20+1)</f>
        <v>23</v>
      </c>
      <c r="Q20" s="138">
        <f>IF(P20=31,1,P20+1)</f>
        <v>24</v>
      </c>
      <c r="R20" s="138">
        <f>IF(Q20=31,1,Q20+1)</f>
        <v>25</v>
      </c>
      <c r="T20" s="162">
        <f>T19+1</f>
        <v>25</v>
      </c>
      <c r="U20" s="138">
        <f>IF(AA19=30,1,AA19+1)</f>
        <v>16</v>
      </c>
      <c r="V20" s="138">
        <f t="shared" si="10"/>
        <v>17</v>
      </c>
      <c r="W20" s="138">
        <f t="shared" si="10"/>
        <v>18</v>
      </c>
      <c r="X20" s="138">
        <f t="shared" si="10"/>
        <v>19</v>
      </c>
      <c r="Y20" s="138">
        <f>IF(X20=30,1,X20+1)</f>
        <v>20</v>
      </c>
      <c r="Z20" s="163">
        <f>IF(Y20=31,1,Y20+1)</f>
        <v>21</v>
      </c>
      <c r="AA20" s="138">
        <f>IF(Z20=30,1,Z20+1)</f>
        <v>22</v>
      </c>
    </row>
    <row r="21" spans="2:27" x14ac:dyDescent="0.25">
      <c r="B21" s="162"/>
      <c r="K21" s="162"/>
      <c r="T21" s="162">
        <f>T20+1</f>
        <v>26</v>
      </c>
      <c r="U21" s="138">
        <f>IF(AA20=30,1,AA20+1)</f>
        <v>23</v>
      </c>
      <c r="V21" s="139">
        <f>IF(U21=31,1,U21+1)</f>
        <v>24</v>
      </c>
      <c r="W21" s="138">
        <f>IF(V21=30,1,V21+1)</f>
        <v>25</v>
      </c>
      <c r="X21" s="138">
        <f>IF(W21=30,1,W21+1)</f>
        <v>26</v>
      </c>
      <c r="Y21" s="138">
        <f>IF(X21=30,1,X21+1)</f>
        <v>27</v>
      </c>
      <c r="Z21" s="138">
        <f>IF(Y21=30,1,Y21+1)</f>
        <v>28</v>
      </c>
      <c r="AA21" s="138">
        <f>IF(Z21=30,1,Z21+1)</f>
        <v>29</v>
      </c>
    </row>
    <row r="22" spans="2:27" x14ac:dyDescent="0.25">
      <c r="I22" s="138" t="s">
        <v>8</v>
      </c>
      <c r="X22" s="138" t="s">
        <v>8</v>
      </c>
    </row>
    <row r="23" spans="2:27" ht="15.6" x14ac:dyDescent="0.3">
      <c r="B23" s="159" t="s">
        <v>21</v>
      </c>
      <c r="C23" s="2"/>
      <c r="D23" s="2"/>
      <c r="E23" s="2"/>
      <c r="F23" s="2"/>
      <c r="G23" s="2"/>
      <c r="H23" s="2"/>
      <c r="I23" s="1" t="s">
        <v>105</v>
      </c>
      <c r="K23" s="4" t="s">
        <v>22</v>
      </c>
      <c r="L23" s="2"/>
      <c r="M23" s="2"/>
      <c r="N23" s="2"/>
      <c r="O23" s="2"/>
      <c r="P23" s="2"/>
      <c r="Q23" s="2"/>
      <c r="R23" s="1" t="s">
        <v>106</v>
      </c>
      <c r="T23" s="4" t="s">
        <v>23</v>
      </c>
      <c r="U23" s="2"/>
      <c r="V23" s="2"/>
      <c r="W23" s="2"/>
      <c r="X23" s="2"/>
      <c r="Y23" s="2"/>
      <c r="Z23" s="2"/>
      <c r="AA23" s="1" t="s">
        <v>107</v>
      </c>
    </row>
    <row r="24" spans="2:27" s="145" customFormat="1" x14ac:dyDescent="0.25">
      <c r="B24" s="160" t="s">
        <v>0</v>
      </c>
      <c r="C24" s="161" t="s">
        <v>1</v>
      </c>
      <c r="D24" s="161" t="s">
        <v>2</v>
      </c>
      <c r="E24" s="161" t="s">
        <v>3</v>
      </c>
      <c r="F24" s="161" t="s">
        <v>4</v>
      </c>
      <c r="G24" s="161" t="s">
        <v>5</v>
      </c>
      <c r="H24" s="161" t="s">
        <v>6</v>
      </c>
      <c r="I24" s="161" t="s">
        <v>7</v>
      </c>
      <c r="J24" s="144"/>
      <c r="K24" s="160" t="s">
        <v>0</v>
      </c>
      <c r="L24" s="161" t="s">
        <v>1</v>
      </c>
      <c r="M24" s="161" t="s">
        <v>2</v>
      </c>
      <c r="N24" s="161" t="s">
        <v>3</v>
      </c>
      <c r="O24" s="161" t="s">
        <v>4</v>
      </c>
      <c r="P24" s="161" t="s">
        <v>5</v>
      </c>
      <c r="Q24" s="161" t="s">
        <v>6</v>
      </c>
      <c r="R24" s="161" t="s">
        <v>7</v>
      </c>
      <c r="S24" s="144"/>
      <c r="T24" s="160" t="s">
        <v>0</v>
      </c>
      <c r="U24" s="161" t="s">
        <v>1</v>
      </c>
      <c r="V24" s="161" t="s">
        <v>2</v>
      </c>
      <c r="W24" s="161" t="s">
        <v>3</v>
      </c>
      <c r="X24" s="161" t="s">
        <v>4</v>
      </c>
      <c r="Y24" s="161" t="s">
        <v>5</v>
      </c>
      <c r="Z24" s="161" t="s">
        <v>6</v>
      </c>
      <c r="AA24" s="161" t="s">
        <v>7</v>
      </c>
    </row>
    <row r="25" spans="2:27" x14ac:dyDescent="0.25">
      <c r="B25" s="162">
        <v>27</v>
      </c>
      <c r="C25" s="138">
        <f>IF(AA21=30,1,AA21+1)</f>
        <v>30</v>
      </c>
      <c r="D25" s="136">
        <f>IF(C25=30,1,C25+1)</f>
        <v>1</v>
      </c>
      <c r="E25" s="138">
        <f>IF(D25=31,1,D25+1)</f>
        <v>2</v>
      </c>
      <c r="F25" s="138">
        <f>IF(E25=31,1,E25+1)</f>
        <v>3</v>
      </c>
      <c r="G25" s="138">
        <f t="shared" ref="G25:I26" si="11">IF(F25=30,1,F25+1)</f>
        <v>4</v>
      </c>
      <c r="H25" s="138">
        <f t="shared" si="11"/>
        <v>5</v>
      </c>
      <c r="I25" s="138">
        <f t="shared" si="11"/>
        <v>6</v>
      </c>
      <c r="K25" s="162">
        <v>31</v>
      </c>
      <c r="L25" s="138">
        <f>IF(I28=31,1,I28+1)</f>
        <v>28</v>
      </c>
      <c r="M25" s="138">
        <f>+L25+1</f>
        <v>29</v>
      </c>
      <c r="N25" s="138">
        <f>IF(M25=31,1,M25+1)</f>
        <v>30</v>
      </c>
      <c r="O25" s="138">
        <f>IF(N25=31,1,N25+1)</f>
        <v>31</v>
      </c>
      <c r="P25" s="138">
        <f>IF(O25=31,1,O25+1)</f>
        <v>1</v>
      </c>
      <c r="Q25" s="138">
        <f>IF(P25=31,1,P25+1)</f>
        <v>2</v>
      </c>
      <c r="R25" s="138">
        <f>IF(Q25=31,1,Q25+1)</f>
        <v>3</v>
      </c>
      <c r="T25" s="162">
        <v>35</v>
      </c>
      <c r="U25" s="138">
        <f>IF(R28=31,1,R28+1)</f>
        <v>25</v>
      </c>
      <c r="V25" s="138">
        <f t="shared" ref="V25:AA26" si="12">IF(U25=31,1,U25+1)</f>
        <v>26</v>
      </c>
      <c r="W25" s="138">
        <f t="shared" si="12"/>
        <v>27</v>
      </c>
      <c r="X25" s="138">
        <f t="shared" si="12"/>
        <v>28</v>
      </c>
      <c r="Y25" s="138">
        <f t="shared" si="12"/>
        <v>29</v>
      </c>
      <c r="Z25" s="138">
        <f t="shared" si="12"/>
        <v>30</v>
      </c>
      <c r="AA25" s="138">
        <f t="shared" si="12"/>
        <v>31</v>
      </c>
    </row>
    <row r="26" spans="2:27" x14ac:dyDescent="0.25">
      <c r="B26" s="162">
        <f>B25+1</f>
        <v>28</v>
      </c>
      <c r="C26" s="138">
        <f>IF(I25=30,1,I25+1)</f>
        <v>7</v>
      </c>
      <c r="D26" s="138">
        <f>IF(C26=30,1,C26+1)</f>
        <v>8</v>
      </c>
      <c r="E26" s="138">
        <f>IF(D26=30,1,D26+1)</f>
        <v>9</v>
      </c>
      <c r="F26" s="138">
        <f>IF(E26=30,1,E26+1)</f>
        <v>10</v>
      </c>
      <c r="G26" s="138">
        <f t="shared" si="11"/>
        <v>11</v>
      </c>
      <c r="H26" s="138">
        <f t="shared" si="11"/>
        <v>12</v>
      </c>
      <c r="I26" s="138">
        <f t="shared" si="11"/>
        <v>13</v>
      </c>
      <c r="K26" s="162">
        <f>K25+1</f>
        <v>32</v>
      </c>
      <c r="L26" s="138">
        <f>IF(R25=31,1,R25+1)</f>
        <v>4</v>
      </c>
      <c r="M26" s="139">
        <f>+L26+1</f>
        <v>5</v>
      </c>
      <c r="N26" s="138">
        <f>+M26+1</f>
        <v>6</v>
      </c>
      <c r="O26" s="138">
        <f>+N26+1</f>
        <v>7</v>
      </c>
      <c r="P26" s="138">
        <f>IF(O26=31,1,O26+1)</f>
        <v>8</v>
      </c>
      <c r="Q26" s="138">
        <f>+P26+1</f>
        <v>9</v>
      </c>
      <c r="R26" s="138">
        <f>+Q26+1</f>
        <v>10</v>
      </c>
      <c r="T26" s="162">
        <f>T25+1</f>
        <v>36</v>
      </c>
      <c r="U26" s="138">
        <f>IF(AA25=31,1,AA25+1)</f>
        <v>1</v>
      </c>
      <c r="V26" s="136">
        <f t="shared" si="12"/>
        <v>2</v>
      </c>
      <c r="W26" s="138">
        <f t="shared" si="12"/>
        <v>3</v>
      </c>
      <c r="X26" s="138">
        <f t="shared" si="12"/>
        <v>4</v>
      </c>
      <c r="Y26" s="138">
        <f t="shared" si="12"/>
        <v>5</v>
      </c>
      <c r="Z26" s="138">
        <f t="shared" si="12"/>
        <v>6</v>
      </c>
      <c r="AA26" s="138">
        <f t="shared" si="12"/>
        <v>7</v>
      </c>
    </row>
    <row r="27" spans="2:27" x14ac:dyDescent="0.25">
      <c r="B27" s="162">
        <v>29</v>
      </c>
      <c r="C27" s="138">
        <f>IF(I26=31,1,I26+1)</f>
        <v>14</v>
      </c>
      <c r="D27" s="138">
        <f t="shared" ref="D27:F28" si="13">IF(C27=31,1,C27+1)</f>
        <v>15</v>
      </c>
      <c r="E27" s="138">
        <f t="shared" si="13"/>
        <v>16</v>
      </c>
      <c r="F27" s="138">
        <f t="shared" si="13"/>
        <v>17</v>
      </c>
      <c r="G27" s="150">
        <f>IF(F27=30,1,F27+1)</f>
        <v>18</v>
      </c>
      <c r="H27" s="163">
        <f>IF(G27=31,1,G27+1)</f>
        <v>19</v>
      </c>
      <c r="I27" s="138">
        <f>IF(H27=31,1,H27+1)</f>
        <v>20</v>
      </c>
      <c r="K27" s="162">
        <v>33</v>
      </c>
      <c r="L27" s="138">
        <f>+R26+1</f>
        <v>11</v>
      </c>
      <c r="M27" s="138">
        <f>+L27+1</f>
        <v>12</v>
      </c>
      <c r="N27" s="138">
        <f>+M27+1</f>
        <v>13</v>
      </c>
      <c r="O27" s="138">
        <f>+N27+1</f>
        <v>14</v>
      </c>
      <c r="P27" s="150">
        <f>IF(O27=31,1,O27+1)</f>
        <v>15</v>
      </c>
      <c r="Q27" s="163">
        <f>+P27+1</f>
        <v>16</v>
      </c>
      <c r="R27" s="138">
        <f>+Q27+1</f>
        <v>17</v>
      </c>
      <c r="T27" s="162">
        <v>37</v>
      </c>
      <c r="U27" s="138">
        <f>+AA26+1</f>
        <v>8</v>
      </c>
      <c r="V27" s="138">
        <f>IF(U27=31,1,U27+1)</f>
        <v>9</v>
      </c>
      <c r="W27" s="138">
        <f>+V27+1</f>
        <v>10</v>
      </c>
      <c r="X27" s="138">
        <f>+W27+1</f>
        <v>11</v>
      </c>
      <c r="Y27" s="150">
        <f>IF(X27=31,1,X27+1)</f>
        <v>12</v>
      </c>
      <c r="Z27" s="138">
        <f>+Y27+1</f>
        <v>13</v>
      </c>
      <c r="AA27" s="138">
        <f>+Z27+1</f>
        <v>14</v>
      </c>
    </row>
    <row r="28" spans="2:27" x14ac:dyDescent="0.25">
      <c r="B28" s="162">
        <v>30</v>
      </c>
      <c r="C28" s="138">
        <f>IF(I27=31,1,I27+1)</f>
        <v>21</v>
      </c>
      <c r="D28" s="138">
        <f t="shared" si="13"/>
        <v>22</v>
      </c>
      <c r="E28" s="138">
        <f t="shared" si="13"/>
        <v>23</v>
      </c>
      <c r="F28" s="138">
        <f t="shared" si="13"/>
        <v>24</v>
      </c>
      <c r="G28" s="138">
        <f>IF(F28=30,1,F28+1)</f>
        <v>25</v>
      </c>
      <c r="H28" s="138">
        <f>IF(G28=31,1,G28+1)</f>
        <v>26</v>
      </c>
      <c r="I28" s="138">
        <f>IF(H28=31,1,H28+1)</f>
        <v>27</v>
      </c>
      <c r="K28" s="162">
        <v>34</v>
      </c>
      <c r="L28" s="138">
        <f>IF(R27=31,1,R27+1)</f>
        <v>18</v>
      </c>
      <c r="M28" s="138">
        <f>IF(L28=31,1,L28+1)</f>
        <v>19</v>
      </c>
      <c r="N28" s="138">
        <f>IF(M28=31,1,M28+1)</f>
        <v>20</v>
      </c>
      <c r="O28" s="138">
        <f>IF(N28=31,1,N28+1)</f>
        <v>21</v>
      </c>
      <c r="P28" s="138">
        <f>IF(O28=31,1,O28+1)</f>
        <v>22</v>
      </c>
      <c r="Q28" s="138">
        <f>IF(P28=31,1,P28+1)</f>
        <v>23</v>
      </c>
      <c r="R28" s="138">
        <f>IF(Q28=31,1,Q28+1)</f>
        <v>24</v>
      </c>
      <c r="T28" s="162">
        <v>38</v>
      </c>
      <c r="U28" s="138">
        <f>+AA27+1</f>
        <v>15</v>
      </c>
      <c r="V28" s="138">
        <f>+U28+1</f>
        <v>16</v>
      </c>
      <c r="W28" s="138">
        <f>+V28+1</f>
        <v>17</v>
      </c>
      <c r="X28" s="138">
        <f>+W28+1</f>
        <v>18</v>
      </c>
      <c r="Y28" s="138">
        <f>IF(X28=31,1,X28+1)</f>
        <v>19</v>
      </c>
      <c r="Z28" s="163">
        <f>+Y28+1</f>
        <v>20</v>
      </c>
      <c r="AA28" s="138">
        <f>+Z28+1</f>
        <v>21</v>
      </c>
    </row>
    <row r="29" spans="2:27" x14ac:dyDescent="0.25">
      <c r="B29" s="162"/>
      <c r="K29" s="162"/>
      <c r="T29" s="162">
        <v>39</v>
      </c>
      <c r="U29" s="138">
        <f>IF(AA28=30,1,AA28+1)</f>
        <v>22</v>
      </c>
      <c r="V29" s="138">
        <f t="shared" ref="V29:AA29" si="14">IF(U29=30,1,U29+1)</f>
        <v>23</v>
      </c>
      <c r="W29" s="138">
        <f t="shared" si="14"/>
        <v>24</v>
      </c>
      <c r="X29" s="138">
        <f t="shared" si="14"/>
        <v>25</v>
      </c>
      <c r="Y29" s="138">
        <f t="shared" si="14"/>
        <v>26</v>
      </c>
      <c r="Z29" s="138">
        <f t="shared" si="14"/>
        <v>27</v>
      </c>
      <c r="AA29" s="138">
        <f t="shared" si="14"/>
        <v>28</v>
      </c>
    </row>
    <row r="31" spans="2:27" ht="15.6" x14ac:dyDescent="0.3">
      <c r="B31" s="159" t="s">
        <v>11</v>
      </c>
      <c r="C31" s="2"/>
      <c r="D31" s="2"/>
      <c r="E31" s="2"/>
      <c r="F31" s="2"/>
      <c r="G31" s="2"/>
      <c r="H31" s="2"/>
      <c r="I31" s="1" t="s">
        <v>108</v>
      </c>
      <c r="K31" s="159" t="s">
        <v>10</v>
      </c>
      <c r="L31" s="2"/>
      <c r="M31" s="2"/>
      <c r="N31" s="2"/>
      <c r="O31" s="2"/>
      <c r="P31" s="2"/>
      <c r="Q31" s="2"/>
      <c r="R31" s="1" t="s">
        <v>109</v>
      </c>
      <c r="T31" s="159" t="s">
        <v>9</v>
      </c>
      <c r="U31" s="2"/>
      <c r="V31" s="2"/>
      <c r="W31" s="2"/>
      <c r="X31" s="2"/>
      <c r="Y31" s="2"/>
      <c r="Z31" s="2"/>
      <c r="AA31" s="1" t="s">
        <v>110</v>
      </c>
    </row>
    <row r="32" spans="2:27" s="145" customFormat="1" x14ac:dyDescent="0.25">
      <c r="B32" s="160" t="s">
        <v>0</v>
      </c>
      <c r="C32" s="161" t="s">
        <v>1</v>
      </c>
      <c r="D32" s="161" t="s">
        <v>2</v>
      </c>
      <c r="E32" s="161" t="s">
        <v>3</v>
      </c>
      <c r="F32" s="161" t="s">
        <v>4</v>
      </c>
      <c r="G32" s="161" t="s">
        <v>5</v>
      </c>
      <c r="H32" s="161" t="s">
        <v>6</v>
      </c>
      <c r="I32" s="161" t="s">
        <v>7</v>
      </c>
      <c r="J32" s="144"/>
      <c r="K32" s="160" t="s">
        <v>0</v>
      </c>
      <c r="L32" s="161" t="s">
        <v>1</v>
      </c>
      <c r="M32" s="161" t="s">
        <v>2</v>
      </c>
      <c r="N32" s="161" t="s">
        <v>3</v>
      </c>
      <c r="O32" s="161" t="s">
        <v>4</v>
      </c>
      <c r="P32" s="161" t="s">
        <v>5</v>
      </c>
      <c r="Q32" s="161" t="s">
        <v>6</v>
      </c>
      <c r="R32" s="161" t="s">
        <v>7</v>
      </c>
      <c r="S32" s="144"/>
      <c r="T32" s="160" t="s">
        <v>0</v>
      </c>
      <c r="U32" s="161" t="s">
        <v>1</v>
      </c>
      <c r="V32" s="161" t="s">
        <v>2</v>
      </c>
      <c r="W32" s="161" t="s">
        <v>3</v>
      </c>
      <c r="X32" s="161" t="s">
        <v>4</v>
      </c>
      <c r="Y32" s="161" t="s">
        <v>5</v>
      </c>
      <c r="Z32" s="161" t="s">
        <v>6</v>
      </c>
      <c r="AA32" s="161" t="s">
        <v>7</v>
      </c>
    </row>
    <row r="33" spans="2:27" x14ac:dyDescent="0.25">
      <c r="B33" s="162">
        <v>40</v>
      </c>
      <c r="C33" s="138">
        <f>IF(AA29=30,1,AA29+1)</f>
        <v>29</v>
      </c>
      <c r="D33" s="138">
        <f t="shared" ref="D33:F35" si="15">IF(C33=30,1,C33+1)</f>
        <v>30</v>
      </c>
      <c r="E33" s="138">
        <f t="shared" si="15"/>
        <v>1</v>
      </c>
      <c r="F33" s="138">
        <f t="shared" si="15"/>
        <v>2</v>
      </c>
      <c r="G33" s="138">
        <f>IF(F33=31,1,F33+1)</f>
        <v>3</v>
      </c>
      <c r="H33" s="138">
        <f t="shared" ref="H33:I35" si="16">IF(G33=30,1,G33+1)</f>
        <v>4</v>
      </c>
      <c r="I33" s="138">
        <f t="shared" si="16"/>
        <v>5</v>
      </c>
      <c r="K33" s="162">
        <v>44</v>
      </c>
      <c r="L33" s="138">
        <f>IF(I36=31,1,I36+1)</f>
        <v>27</v>
      </c>
      <c r="M33" s="138">
        <f t="shared" ref="M33:R36" si="17">IF(L33=31,1,L33+1)</f>
        <v>28</v>
      </c>
      <c r="N33" s="138">
        <f t="shared" si="17"/>
        <v>29</v>
      </c>
      <c r="O33" s="138">
        <f t="shared" si="17"/>
        <v>30</v>
      </c>
      <c r="P33" s="138">
        <f t="shared" si="17"/>
        <v>31</v>
      </c>
      <c r="Q33" s="138">
        <f t="shared" si="17"/>
        <v>1</v>
      </c>
      <c r="R33" s="138">
        <f t="shared" si="17"/>
        <v>2</v>
      </c>
      <c r="T33" s="162">
        <v>48</v>
      </c>
      <c r="U33" s="138">
        <f>IF(R36=30,1,R36+1)</f>
        <v>24</v>
      </c>
      <c r="V33" s="138">
        <f t="shared" ref="V33:AA35" si="18">IF(U33=30,1,U33+1)</f>
        <v>25</v>
      </c>
      <c r="W33" s="138">
        <f t="shared" si="18"/>
        <v>26</v>
      </c>
      <c r="X33" s="138">
        <f t="shared" si="18"/>
        <v>27</v>
      </c>
      <c r="Y33" s="138">
        <f t="shared" si="18"/>
        <v>28</v>
      </c>
      <c r="Z33" s="138">
        <f t="shared" si="18"/>
        <v>29</v>
      </c>
      <c r="AA33" s="138">
        <f t="shared" si="18"/>
        <v>30</v>
      </c>
    </row>
    <row r="34" spans="2:27" x14ac:dyDescent="0.25">
      <c r="B34" s="162">
        <f>B33+1</f>
        <v>41</v>
      </c>
      <c r="C34" s="138">
        <f>IF(I33=30,1,I33+1)</f>
        <v>6</v>
      </c>
      <c r="D34" s="138">
        <f t="shared" si="15"/>
        <v>7</v>
      </c>
      <c r="E34" s="138">
        <f t="shared" si="15"/>
        <v>8</v>
      </c>
      <c r="F34" s="138">
        <f t="shared" si="15"/>
        <v>9</v>
      </c>
      <c r="G34" s="138">
        <f>IF(F34=31,1,F34+1)</f>
        <v>10</v>
      </c>
      <c r="H34" s="138">
        <f t="shared" si="16"/>
        <v>11</v>
      </c>
      <c r="I34" s="138">
        <f t="shared" si="16"/>
        <v>12</v>
      </c>
      <c r="K34" s="162">
        <f>K33+1</f>
        <v>45</v>
      </c>
      <c r="L34" s="138">
        <f>IF(R33=31,1,R33+1)</f>
        <v>3</v>
      </c>
      <c r="M34" s="138">
        <f t="shared" si="17"/>
        <v>4</v>
      </c>
      <c r="N34" s="138">
        <f t="shared" si="17"/>
        <v>5</v>
      </c>
      <c r="O34" s="138">
        <f t="shared" si="17"/>
        <v>6</v>
      </c>
      <c r="P34" s="138">
        <f t="shared" si="17"/>
        <v>7</v>
      </c>
      <c r="Q34" s="138">
        <f t="shared" si="17"/>
        <v>8</v>
      </c>
      <c r="R34" s="138">
        <f t="shared" si="17"/>
        <v>9</v>
      </c>
      <c r="T34" s="162">
        <f>T33+1</f>
        <v>49</v>
      </c>
      <c r="U34" s="138">
        <f>IF(AA33=30,1,AA33+1)</f>
        <v>1</v>
      </c>
      <c r="V34" s="138">
        <f t="shared" si="18"/>
        <v>2</v>
      </c>
      <c r="W34" s="138">
        <f t="shared" si="18"/>
        <v>3</v>
      </c>
      <c r="X34" s="138">
        <f t="shared" si="18"/>
        <v>4</v>
      </c>
      <c r="Y34" s="138">
        <f>IF(X34=31,1,X34+1)</f>
        <v>5</v>
      </c>
      <c r="Z34" s="138">
        <f>IF(Y34=30,1,Y34+1)</f>
        <v>6</v>
      </c>
      <c r="AA34" s="138">
        <f>IF(Z34=30,1,Z34+1)</f>
        <v>7</v>
      </c>
    </row>
    <row r="35" spans="2:27" x14ac:dyDescent="0.25">
      <c r="B35" s="162">
        <v>42</v>
      </c>
      <c r="C35" s="138">
        <f>IF(I34=30,1,I34+1)</f>
        <v>13</v>
      </c>
      <c r="D35" s="136">
        <f t="shared" si="15"/>
        <v>14</v>
      </c>
      <c r="E35" s="138">
        <f t="shared" si="15"/>
        <v>15</v>
      </c>
      <c r="F35" s="138">
        <f>IF(E35=30,1,E35+1)</f>
        <v>16</v>
      </c>
      <c r="G35" s="150">
        <f>IF(F35=31,1,F35+1)</f>
        <v>17</v>
      </c>
      <c r="H35" s="163">
        <f t="shared" si="16"/>
        <v>18</v>
      </c>
      <c r="I35" s="138">
        <f t="shared" si="16"/>
        <v>19</v>
      </c>
      <c r="K35" s="162">
        <v>46</v>
      </c>
      <c r="L35" s="138">
        <f>+R34+1</f>
        <v>10</v>
      </c>
      <c r="M35" s="136">
        <f t="shared" si="17"/>
        <v>11</v>
      </c>
      <c r="N35" s="138">
        <f t="shared" si="17"/>
        <v>12</v>
      </c>
      <c r="O35" s="138">
        <f t="shared" si="17"/>
        <v>13</v>
      </c>
      <c r="P35" s="150">
        <f t="shared" si="17"/>
        <v>14</v>
      </c>
      <c r="Q35" s="163">
        <f>+P35+1</f>
        <v>15</v>
      </c>
      <c r="R35" s="138">
        <f>+Q35+1</f>
        <v>16</v>
      </c>
      <c r="T35" s="162">
        <v>50</v>
      </c>
      <c r="U35" s="138">
        <f>IF(AA34=30,1,AA34+1)</f>
        <v>8</v>
      </c>
      <c r="V35" s="138">
        <f t="shared" si="18"/>
        <v>9</v>
      </c>
      <c r="W35" s="138">
        <f t="shared" si="18"/>
        <v>10</v>
      </c>
      <c r="X35" s="138">
        <f t="shared" si="18"/>
        <v>11</v>
      </c>
      <c r="Y35" s="150">
        <f>IF(X35=31,1,X35+1)</f>
        <v>12</v>
      </c>
      <c r="Z35" s="138">
        <f>IF(Y35=30,1,Y35+1)</f>
        <v>13</v>
      </c>
      <c r="AA35" s="138">
        <f>IF(Z35=30,1,Z35+1)</f>
        <v>14</v>
      </c>
    </row>
    <row r="36" spans="2:27" x14ac:dyDescent="0.25">
      <c r="B36" s="162">
        <v>43</v>
      </c>
      <c r="C36" s="138">
        <f>IF(I35=31,1,I35+1)</f>
        <v>20</v>
      </c>
      <c r="D36" s="138">
        <f>IF(C36=31,1,C36+1)</f>
        <v>21</v>
      </c>
      <c r="E36" s="138">
        <f>IF(D36=31,1,D36+1)</f>
        <v>22</v>
      </c>
      <c r="F36" s="138">
        <f>IF(E36=31,1,E36+1)</f>
        <v>23</v>
      </c>
      <c r="G36" s="138">
        <f>IF(F36=31,1,F36+1)</f>
        <v>24</v>
      </c>
      <c r="H36" s="138">
        <f>IF(G36=31,1,G36+1)</f>
        <v>25</v>
      </c>
      <c r="I36" s="138">
        <f>IF(H36=31,1,H36+1)</f>
        <v>26</v>
      </c>
      <c r="K36" s="162">
        <v>47</v>
      </c>
      <c r="L36" s="138">
        <f>IF(R35=30,1,R35+1)</f>
        <v>17</v>
      </c>
      <c r="M36" s="138">
        <f t="shared" si="17"/>
        <v>18</v>
      </c>
      <c r="N36" s="138">
        <f t="shared" si="17"/>
        <v>19</v>
      </c>
      <c r="O36" s="138">
        <f t="shared" si="17"/>
        <v>20</v>
      </c>
      <c r="P36" s="138">
        <f t="shared" si="17"/>
        <v>21</v>
      </c>
      <c r="Q36" s="138">
        <f>IF(P36=31,1,P36+1)</f>
        <v>22</v>
      </c>
      <c r="R36" s="138">
        <f>IF(Q36=31,1,Q36+1)</f>
        <v>23</v>
      </c>
      <c r="T36" s="162">
        <v>51</v>
      </c>
      <c r="U36" s="138">
        <f>+AA35+1</f>
        <v>15</v>
      </c>
      <c r="V36" s="138">
        <f>IF(U36=30,1,U36+1)</f>
        <v>16</v>
      </c>
      <c r="W36" s="138">
        <f>+V36+1</f>
        <v>17</v>
      </c>
      <c r="X36" s="138">
        <f>+W36+1</f>
        <v>18</v>
      </c>
      <c r="Y36" s="138">
        <f>IF(X36=31,1,X36+1)</f>
        <v>19</v>
      </c>
      <c r="Z36" s="163">
        <f>IF(Y36=30,1,Y36+1)</f>
        <v>20</v>
      </c>
      <c r="AA36" s="138">
        <f>+Z36+1</f>
        <v>21</v>
      </c>
    </row>
    <row r="37" spans="2:27" x14ac:dyDescent="0.25">
      <c r="B37" s="162"/>
      <c r="K37" s="162"/>
      <c r="T37" s="162">
        <v>52</v>
      </c>
      <c r="U37" s="138">
        <f>+AA36+1</f>
        <v>22</v>
      </c>
      <c r="V37" s="138">
        <f>IF(U37=30,1,U37+1)</f>
        <v>23</v>
      </c>
      <c r="W37" s="138">
        <f>IF(V37=30,1,V37+1)</f>
        <v>24</v>
      </c>
      <c r="X37" s="136">
        <f>IF(W37=31,1,W37+1)</f>
        <v>25</v>
      </c>
      <c r="Y37" s="136">
        <f>IF(X37=31,1,X37+1)</f>
        <v>26</v>
      </c>
      <c r="Z37" s="138">
        <f>IF(Y37=31,1,Y37+1)</f>
        <v>27</v>
      </c>
      <c r="AA37" s="138">
        <f>IF(Z37=31,1,Z37+1)</f>
        <v>28</v>
      </c>
    </row>
    <row r="38" spans="2:27" x14ac:dyDescent="0.25">
      <c r="B38" s="138"/>
      <c r="K38" s="138"/>
      <c r="T38" s="162">
        <v>53</v>
      </c>
      <c r="U38" s="138">
        <f>+AA37+1</f>
        <v>29</v>
      </c>
      <c r="V38" s="138">
        <f>IF(U38=31,1,U38+1)</f>
        <v>30</v>
      </c>
      <c r="W38" s="138">
        <f>IF(V38=31,1,V38+1)</f>
        <v>31</v>
      </c>
    </row>
    <row r="39" spans="2:27" x14ac:dyDescent="0.25">
      <c r="D39"/>
      <c r="E39" s="137"/>
    </row>
    <row r="40" spans="2:27" x14ac:dyDescent="0.25">
      <c r="B40" s="138"/>
      <c r="C40" s="137"/>
      <c r="I40" s="137"/>
      <c r="N40" s="137"/>
      <c r="O40" s="140"/>
    </row>
    <row r="41" spans="2:27" hidden="1" x14ac:dyDescent="0.25">
      <c r="D41" s="165"/>
      <c r="E41" s="137" t="s">
        <v>113</v>
      </c>
    </row>
    <row r="42" spans="2:27" x14ac:dyDescent="0.25">
      <c r="E42" s="137"/>
    </row>
    <row r="43" spans="2:27" hidden="1" x14ac:dyDescent="0.25">
      <c r="B43" t="s">
        <v>114</v>
      </c>
      <c r="C43"/>
      <c r="D43"/>
      <c r="E43" s="166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2:27" hidden="1" x14ac:dyDescent="0.25">
      <c r="B44" s="167" t="s">
        <v>115</v>
      </c>
    </row>
  </sheetData>
  <mergeCells count="1">
    <mergeCell ref="B1:AA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e13a6479-3036-40a2-8b15-f251c36370b1" ContentTypeId="0x01010021D12551DD2848B8980345BC4AB516F20089BD350752FD463B9196BB3F39E6638400B744C0B9645745A7A8339DC0511F470F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gram Management - ECT" ma:contentTypeID="0x01010021D12551DD2848B8980345BC4AB516F20089BD350752FD463B9196BB3F39E6638400B744C0B9645745A7A8339DC0511F470F00273C0848B7D3674BA7F192A0592C22E5" ma:contentTypeVersion="76" ma:contentTypeDescription="" ma:contentTypeScope="" ma:versionID="0b367c52b40bd5179917a2b342999c6c">
  <xsd:schema xmlns:xsd="http://www.w3.org/2001/XMLSchema" xmlns:xs="http://www.w3.org/2001/XMLSchema" xmlns:p="http://schemas.microsoft.com/office/2006/metadata/properties" xmlns:ns3="7d41aad7-509a-4ebb-8590-893c74d8c802" xmlns:ns4="3340179b-e4eb-4f1b-a389-dd7173bb759f" targetNamespace="http://schemas.microsoft.com/office/2006/metadata/properties" ma:root="true" ma:fieldsID="c456d3e329408516f8b23b843a2528e8" ns3:_="" ns4:_="">
    <xsd:import namespace="7d41aad7-509a-4ebb-8590-893c74d8c802"/>
    <xsd:import namespace="3340179b-e4eb-4f1b-a389-dd7173bb759f"/>
    <xsd:element name="properties">
      <xsd:complexType>
        <xsd:sequence>
          <xsd:element name="documentManagement">
            <xsd:complexType>
              <xsd:all>
                <xsd:element ref="ns3:DocumentStatusTaxHTField0"/>
                <xsd:element ref="ns3:PublicationDate_1" minOccurs="0"/>
                <xsd:element ref="ns3:SecurityClassificationTaxHTField0"/>
                <xsd:element ref="ns3:PinnedDate" minOccurs="0"/>
                <xsd:element ref="ns4:TaxCatchAll" minOccurs="0"/>
                <xsd:element ref="ns4:TaxCatchAllLabel" minOccurs="0"/>
                <xsd:element ref="ns3:RecordSecurityTaxHTField0" minOccurs="0"/>
                <xsd:element ref="ns3:CaseID" minOccurs="0"/>
                <xsd:element ref="ns3:CaseActivityTaxHTField0" minOccurs="0"/>
                <xsd:element ref="ns3:ProgramManagementActivityTaxHTField0" minOccurs="0"/>
                <xsd:element ref="ns3:ProgramManagementRecordTypeTaxHTField0" minOccurs="0"/>
                <xsd:element ref="ns3:CPCFiscalYearTaxHTField0" minOccurs="0"/>
                <xsd:element ref="ns3:PeriodTaxHTField0" minOccurs="0"/>
                <xsd:element ref="ns4:ERMDispositionEligible" minOccurs="0"/>
                <xsd:element ref="ns4:ee393b01014c449f99530e3ccb357863" minOccurs="0"/>
                <xsd:element ref="ns4:e54304ceea8049a7a831f7f0737b4607" minOccurs="0"/>
                <xsd:element ref="ns4:ERMRetention" minOccurs="0"/>
                <xsd:element ref="ns4:ERMRetentionStart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1aad7-509a-4ebb-8590-893c74d8c802" elementFormDefault="qualified">
    <xsd:import namespace="http://schemas.microsoft.com/office/2006/documentManagement/types"/>
    <xsd:import namespace="http://schemas.microsoft.com/office/infopath/2007/PartnerControls"/>
    <xsd:element name="DocumentStatusTaxHTField0" ma:index="10" ma:taxonomy="true" ma:internalName="DocumentStatusTaxHTField0" ma:taxonomyFieldName="DocumentStatus" ma:displayName="Document Status" ma:default="1;#Work in Progress \ Travail en cours|0866f501-0728-41c4-a4b9-107e4ba0af75" ma:fieldId="{dcb76480-4735-11e0-ab07-0800200c9a66}" ma:sspId="e13a6479-3036-40a2-8b15-f251c36370b1" ma:termSetId="355eab2d-c282-4395-8eb5-a4e8b2737e2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ublicationDate_1" ma:index="11" nillable="true" ma:displayName="Publication Date" ma:format="DateOnly" ma:internalName="PublicationDate_1">
      <xsd:simpleType>
        <xsd:restriction base="dms:DateTime"/>
      </xsd:simpleType>
    </xsd:element>
    <xsd:element name="SecurityClassificationTaxHTField0" ma:index="13" ma:taxonomy="true" ma:internalName="SecurityClassificationTaxHTField0" ma:taxonomyFieldName="SecurityClassification" ma:displayName="Security Classification" ma:default="2;#Protected B \ Protégé B|02c2f757-c137-4e31-a916-b8a4be57816c" ma:fieldId="{d61c2390-2dbe-4e0c-83f3-a542e1c8d695}" ma:sspId="e13a6479-3036-40a2-8b15-f251c36370b1" ma:termSetId="abe4b836-02f6-4b87-95fb-477458025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innedDate" ma:index="14" nillable="true" ma:displayName="Pinned Date" ma:format="DateOnly" ma:internalName="PinnedDate">
      <xsd:simpleType>
        <xsd:restriction base="dms:DateTime"/>
      </xsd:simpleType>
    </xsd:element>
    <xsd:element name="RecordSecurityTaxHTField0" ma:index="18" nillable="true" ma:taxonomy="true" ma:internalName="RecordSecurityTaxHTField0" ma:taxonomyFieldName="RecordSecurity" ma:displayName="Record Security" ma:readOnly="true" ma:default="" ma:fieldId="{f826b28b-92d8-416f-a0c1-f84ee8382ce2}" ma:sspId="e13a6479-3036-40a2-8b15-f251c36370b1" ma:termSetId="f6e499e6-4db1-466d-8c70-fe6273a0a3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seID" ma:index="19" nillable="true" ma:displayName="Case ID" ma:hidden="true" ma:internalName="CaseID">
      <xsd:simpleType>
        <xsd:restriction base="dms:Text"/>
      </xsd:simpleType>
    </xsd:element>
    <xsd:element name="CaseActivityTaxHTField0" ma:index="21" nillable="true" ma:taxonomy="true" ma:internalName="CaseActivityTaxHTField0" ma:taxonomyFieldName="CaseActivity" ma:displayName="Case Activity" ma:default="" ma:fieldId="{1262e765-dd9a-4a42-8553-dd776a1e3a84}" ma:sspId="e13a6479-3036-40a2-8b15-f251c36370b1" ma:termSetId="ba140e94-6e78-47ec-9e40-850e248c75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gramManagementActivityTaxHTField0" ma:index="23" ma:taxonomy="true" ma:internalName="ProgramManagementActivityTaxHTField0" ma:taxonomyFieldName="ProgramManagementActivity" ma:displayName="Program Management Activity" ma:readOnly="true" ma:default="31;#Program Management|7f9c3b4a-e6e7-4994-ad3b-27d7e860b303" ma:fieldId="{0ec2a23d-1856-4cb2-8c3b-ee83bd1411c5}" ma:sspId="e13a6479-3036-40a2-8b15-f251c36370b1" ma:termSetId="ba140e94-6e78-47ec-9e40-850e248c7586" ma:anchorId="e3ffe255-c3e5-4a1b-a30d-6afd9da070df" ma:open="false" ma:isKeyword="false">
      <xsd:complexType>
        <xsd:sequence>
          <xsd:element ref="pc:Terms" minOccurs="0" maxOccurs="1"/>
        </xsd:sequence>
      </xsd:complexType>
    </xsd:element>
    <xsd:element name="ProgramManagementRecordTypeTaxHTField0" ma:index="25" ma:taxonomy="true" ma:internalName="ProgramManagementRecordTypeTaxHTField0" ma:taxonomyFieldName="ProgramManagementRecordType" ma:displayName="Program Management Record Type" ma:indexed="true" ma:fieldId="{7a4ada60-1919-4ae9-ab32-7e5b06101f5d}" ma:sspId="e13a6479-3036-40a2-8b15-f251c36370b1" ma:termSetId="6f27790b-e774-4102-b91a-3c1ca7021c3b" ma:anchorId="22c31d9f-1d1f-4685-b905-813b143e96d3" ma:open="false" ma:isKeyword="false">
      <xsd:complexType>
        <xsd:sequence>
          <xsd:element ref="pc:Terms" minOccurs="0" maxOccurs="1"/>
        </xsd:sequence>
      </xsd:complexType>
    </xsd:element>
    <xsd:element name="CPCFiscalYearTaxHTField0" ma:index="27" nillable="true" ma:taxonomy="true" ma:internalName="CPCFiscalYearTaxHTField0" ma:taxonomyFieldName="CPCFiscalYear" ma:displayName="Fiscal Year" ma:indexed="true" ma:readOnly="false" ma:default="308;#2018|4ea99d59-4850-437b-b119-86332ab858a6" ma:fieldId="{fbaeaf67-f09f-4724-a1f3-867166833688}" ma:sspId="e13a6479-3036-40a2-8b15-f251c36370b1" ma:termSetId="c98c2b6d-0300-45b4-9631-94c4207b14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riodTaxHTField0" ma:index="28" nillable="true" ma:taxonomy="true" ma:internalName="PeriodTaxHTField0" ma:taxonomyFieldName="Period" ma:displayName="Period" ma:readOnly="false" ma:default="" ma:fieldId="{4aeacc87-590f-48f7-b9d8-adcf74f8fb4f}" ma:sspId="e13a6479-3036-40a2-8b15-f251c36370b1" ma:termSetId="6ac77c7c-84a3-428d-b623-b2910e00dba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0179b-e4eb-4f1b-a389-dd7173bb759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258d750-b012-448d-9819-b7d4239af28b}" ma:internalName="TaxCatchAll" ma:showField="CatchAllData" ma:web="7d41aad7-509a-4ebb-8590-893c74d8c8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1258d750-b012-448d-9819-b7d4239af28b}" ma:internalName="TaxCatchAllLabel" ma:readOnly="true" ma:showField="CatchAllDataLabel" ma:web="7d41aad7-509a-4ebb-8590-893c74d8c8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MDispositionEligible" ma:index="30" nillable="true" ma:displayName="ERMDispositionEligible" ma:default="No" ma:format="Dropdown" ma:internalName="ERMDispositionEligible" ma:readOnly="true">
      <xsd:simpleType>
        <xsd:restriction base="dms:Choice">
          <xsd:enumeration value="No"/>
          <xsd:enumeration value="Yes"/>
          <xsd:enumeration value="Deferred"/>
        </xsd:restriction>
      </xsd:simpleType>
    </xsd:element>
    <xsd:element name="ee393b01014c449f99530e3ccb357863" ma:index="31" nillable="true" ma:taxonomy="true" ma:internalName="ee393b01014c449f99530e3ccb357863" ma:taxonomyFieldName="ERMRecordActivity" ma:displayName="ERMRecordActivity" ma:readOnly="true" ma:default="" ma:fieldId="{ee393b01-014c-449f-9953-0e3ccb357863}" ma:sspId="e13a6479-3036-40a2-8b15-f251c36370b1" ma:termSetId="ba140e94-6e78-47ec-9e40-850e248c75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54304ceea8049a7a831f7f0737b4607" ma:index="33" nillable="true" ma:taxonomy="true" ma:internalName="e54304ceea8049a7a831f7f0737b4607" ma:taxonomyFieldName="ERMRecordSecurity" ma:displayName="ERMRecordSecurity" ma:readOnly="true" ma:default="" ma:fieldId="{e54304ce-ea80-49a7-a831-f7f0737b4607}" ma:sspId="e13a6479-3036-40a2-8b15-f251c36370b1" ma:termSetId="f6e499e6-4db1-466d-8c70-fe6273a0a3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MRetention" ma:index="35" nillable="true" ma:displayName="ERMRetention" ma:default="99" ma:internalName="ERMRetention" ma:readOnly="true">
      <xsd:simpleType>
        <xsd:restriction base="dms:Number"/>
      </xsd:simpleType>
    </xsd:element>
    <xsd:element name="ERMRetentionStartDate" ma:index="36" nillable="true" ma:displayName="ERMRetentionStartDate" ma:default="[today]" ma:format="DateOnly" ma:internalName="ERMRetentionStart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8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40179b-e4eb-4f1b-a389-dd7173bb759f">
      <Value>269</Value>
      <Value>31</Value>
      <Value>80</Value>
      <Value>2</Value>
      <Value>1</Value>
      <Value>561</Value>
    </TaxCatchAll>
    <DocumentStatus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in Progress \ Travail en cours</TermName>
          <TermId xmlns="http://schemas.microsoft.com/office/infopath/2007/PartnerControls">0866f501-0728-41c4-a4b9-107e4ba0af75</TermId>
        </TermInfo>
      </Terms>
    </DocumentStatusTaxHTField0>
    <PinnedDate xmlns="7d41aad7-509a-4ebb-8590-893c74d8c802" xsi:nil="true"/>
    <SecurityClassification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Protected B \ Protégé B</TermName>
          <TermId xmlns="http://schemas.microsoft.com/office/infopath/2007/PartnerControls">02c2f757-c137-4e31-a916-b8a4be57816c</TermId>
        </TermInfo>
      </Terms>
    </SecurityClassificationTaxHTField0>
    <CaseID xmlns="7d41aad7-509a-4ebb-8590-893c74d8c802" xsi:nil="true"/>
    <PublicationDate_1 xmlns="7d41aad7-509a-4ebb-8590-893c74d8c802" xsi:nil="true"/>
    <CaseActivityTaxHTField0 xmlns="7d41aad7-509a-4ebb-8590-893c74d8c802">
      <Terms xmlns="http://schemas.microsoft.com/office/infopath/2007/PartnerControls"/>
    </CaseActivityTaxHTField0>
    <RecordSecurity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SPE team</TermName>
          <TermId xmlns="http://schemas.microsoft.com/office/infopath/2007/PartnerControls">051c8fcf-d899-4a86-9906-3f9cb29e6213</TermId>
        </TermInfo>
      </Terms>
    </RecordSecurityTaxHTField0>
    <PeriodTaxHTField0 xmlns="7d41aad7-509a-4ebb-8590-893c74d8c802">
      <Terms xmlns="http://schemas.microsoft.com/office/infopath/2007/PartnerControls"/>
    </PeriodTaxHTField0>
    <CPCFiscalYear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2021</TermName>
          <TermId xmlns="http://schemas.microsoft.com/office/infopath/2007/PartnerControls">ab8f0034-6964-42fc-8cbf-34087bfc39dd</TermId>
        </TermInfo>
      </Terms>
    </CPCFiscalYearTaxHTField0>
    <ProgramManagementRecordType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Reference</TermName>
          <TermId xmlns="http://schemas.microsoft.com/office/infopath/2007/PartnerControls">d6742df9-65d7-4ae5-9423-9ca1b1267861</TermId>
        </TermInfo>
      </Terms>
    </ProgramManagementRecordTypeTaxHTField0>
    <ProgramManagementActivityTaxHTField0 xmlns="7d41aad7-509a-4ebb-8590-893c74d8c8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Program Management</TermName>
          <TermId xmlns="http://schemas.microsoft.com/office/infopath/2007/PartnerControls">7f9c3b4a-e6e7-4994-ad3b-27d7e860b303</TermId>
        </TermInfo>
      </Terms>
    </ProgramManagementActivityTaxHTField0>
    <e54304ceea8049a7a831f7f0737b4607 xmlns="3340179b-e4eb-4f1b-a389-dd7173bb759f">
      <Terms xmlns="http://schemas.microsoft.com/office/infopath/2007/PartnerControls">
        <TermInfo xmlns="http://schemas.microsoft.com/office/infopath/2007/PartnerControls">
          <TermName xmlns="http://schemas.microsoft.com/office/infopath/2007/PartnerControls"/>
          <TermId xmlns="http://schemas.microsoft.com/office/infopath/2007/PartnerControls">051c8fcf-d899-4a86-9906-3f9cb29e6213</TermId>
        </TermInfo>
      </Terms>
    </e54304ceea8049a7a831f7f0737b4607>
    <ee393b01014c449f99530e3ccb357863 xmlns="3340179b-e4eb-4f1b-a389-dd7173bb759f">
      <Terms xmlns="http://schemas.microsoft.com/office/infopath/2007/PartnerControls">
        <TermInfo xmlns="http://schemas.microsoft.com/office/infopath/2007/PartnerControls">
          <TermName xmlns="http://schemas.microsoft.com/office/infopath/2007/PartnerControls"/>
          <TermId xmlns="http://schemas.microsoft.com/office/infopath/2007/PartnerControls">7f9c3b4a-e6e7-4994-ad3b-27d7e860b303</TermId>
        </TermInfo>
      </Terms>
    </ee393b01014c449f99530e3ccb357863>
  </documentManagement>
</p:properties>
</file>

<file path=customXml/itemProps1.xml><?xml version="1.0" encoding="utf-8"?>
<ds:datastoreItem xmlns:ds="http://schemas.openxmlformats.org/officeDocument/2006/customXml" ds:itemID="{48F344EC-618F-4B0B-9EE1-259B416A3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D4586F-480F-43C0-82C0-F414A6A03709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3B8BB1-5B0A-47FB-8484-EFB51CD6D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1aad7-509a-4ebb-8590-893c74d8c802"/>
    <ds:schemaRef ds:uri="3340179b-e4eb-4f1b-a389-dd7173bb75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973A8C-4457-4938-B40A-17A8E4C8B8C8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3340179b-e4eb-4f1b-a389-dd7173bb759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d41aad7-509a-4ebb-8590-893c74d8c80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2023</vt:lpstr>
      <vt:lpstr>2022</vt:lpstr>
      <vt:lpstr>2021</vt:lpstr>
      <vt:lpstr>2020</vt:lpstr>
      <vt:lpstr>2019</vt:lpstr>
    </vt:vector>
  </TitlesOfParts>
  <Company>Canada Post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Fiscal Year / Année fiscale</dc:title>
  <dc:creator>KWONG, Linda</dc:creator>
  <cp:lastModifiedBy>BUTTERA , Dennis</cp:lastModifiedBy>
  <cp:lastPrinted>2017-09-18T19:18:26Z</cp:lastPrinted>
  <dcterms:created xsi:type="dcterms:W3CDTF">2002-09-24T14:37:32Z</dcterms:created>
  <dcterms:modified xsi:type="dcterms:W3CDTF">2024-02-23T19:23:57Z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0x01010021D12551DD2848B8980345BC4AB516F20089BD350752FD463B9196BB3F39E6638400B744C0B9645745A7A8339DC0511F470F00273C0848B7D3674BA7F192A0592C22E5</vt:lpwstr>
  </property>
  <property fmtid="{D5CDD505-2E9C-101B-9397-08002B2CF9AE}" pid="3" name="GS_AddingInProgress">
    <vt:lpwstr>False</vt:lpwstr>
  </property>
  <property fmtid="{D5CDD505-2E9C-101B-9397-08002B2CF9AE}" pid="4" name="CorporatePerformanceManagementActivity">
    <vt:lpwstr>37;#Corporate Performance Management|0c176a6b-610c-4930-acb1-feb07dcddfb0</vt:lpwstr>
  </property>
  <property fmtid="{D5CDD505-2E9C-101B-9397-08002B2CF9AE}" pid="5" name="DocumentStatus">
    <vt:lpwstr>1;#Work in Progress \ Travail en cours|0866f501-0728-41c4-a4b9-107e4ba0af75</vt:lpwstr>
  </property>
  <property fmtid="{D5CDD505-2E9C-101B-9397-08002B2CF9AE}" pid="6" name="CaseActivity">
    <vt:lpwstr/>
  </property>
  <property fmtid="{D5CDD505-2E9C-101B-9397-08002B2CF9AE}" pid="7" name="CPCYearMM">
    <vt:lpwstr>7;#2017|0cea6763-ac74-4279-943a-397277dfc984</vt:lpwstr>
  </property>
  <property fmtid="{D5CDD505-2E9C-101B-9397-08002B2CF9AE}" pid="8" name="SecurityClassification">
    <vt:lpwstr>2;#Protected B \ Protégé B|02c2f757-c137-4e31-a916-b8a4be57816c</vt:lpwstr>
  </property>
  <property fmtid="{D5CDD505-2E9C-101B-9397-08002B2CF9AE}" pid="9" name="RecordSecurity">
    <vt:lpwstr>80;#SPE team|051c8fcf-d899-4a86-9906-3f9cb29e6213</vt:lpwstr>
  </property>
  <property fmtid="{D5CDD505-2E9C-101B-9397-08002B2CF9AE}" pid="10" name="CorporatePerformanceRecordType">
    <vt:lpwstr>51;#Supporting Documentation|1ef8dfe5-f45d-4a7e-b511-91dd97e12367</vt:lpwstr>
  </property>
  <property fmtid="{D5CDD505-2E9C-101B-9397-08002B2CF9AE}" pid="11" name="Period">
    <vt:lpwstr/>
  </property>
  <property fmtid="{D5CDD505-2E9C-101B-9397-08002B2CF9AE}" pid="12" name="ProgramManagementRecordType">
    <vt:lpwstr>269;#Reference|d6742df9-65d7-4ae5-9423-9ca1b1267861</vt:lpwstr>
  </property>
  <property fmtid="{D5CDD505-2E9C-101B-9397-08002B2CF9AE}" pid="13" name="CPCFiscalYear">
    <vt:lpwstr>561;#2021|ab8f0034-6964-42fc-8cbf-34087bfc39dd</vt:lpwstr>
  </property>
  <property fmtid="{D5CDD505-2E9C-101B-9397-08002B2CF9AE}" pid="14" name="ProgramManagementActivity">
    <vt:lpwstr>31;#Program Management|7f9c3b4a-e6e7-4994-ad3b-27d7e860b303</vt:lpwstr>
  </property>
  <property fmtid="{D5CDD505-2E9C-101B-9397-08002B2CF9AE}" pid="15" name="ERMRecordSecurity">
    <vt:lpwstr>80;#|051c8fcf-d899-4a86-9906-3f9cb29e6213</vt:lpwstr>
  </property>
  <property fmtid="{D5CDD505-2E9C-101B-9397-08002B2CF9AE}" pid="16" name="ERMRecordActivity">
    <vt:lpwstr>31;#|7f9c3b4a-e6e7-4994-ad3b-27d7e860b303</vt:lpwstr>
  </property>
</Properties>
</file>