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lashakumar/Documents/active projects/fluency projects/fluency_switch/fluency-switch-experiment/analysis/"/>
    </mc:Choice>
  </mc:AlternateContent>
  <xr:revisionPtr revIDLastSave="0" documentId="13_ncr:1_{AB2D4522-3A28-1543-8752-F6825EC63B5E}" xr6:coauthVersionLast="47" xr6:coauthVersionMax="47" xr10:uidLastSave="{00000000-0000-0000-0000-000000000000}"/>
  <bookViews>
    <workbookView xWindow="0" yWindow="740" windowWidth="34560" windowHeight="21600" xr2:uid="{3FC58C98-7A9D-ED4C-B818-5AEDA18EDA70}"/>
  </bookViews>
  <sheets>
    <sheet name="rater-model" sheetId="1" r:id="rId1"/>
    <sheet name="individual-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</calcChain>
</file>

<file path=xl/sharedStrings.xml><?xml version="1.0" encoding="utf-8"?>
<sst xmlns="http://schemas.openxmlformats.org/spreadsheetml/2006/main" count="336" uniqueCount="23">
  <si>
    <t>animals</t>
  </si>
  <si>
    <t>NA</t>
  </si>
  <si>
    <t>associative</t>
  </si>
  <si>
    <t>categorical</t>
  </si>
  <si>
    <t>multimodaldelta</t>
  </si>
  <si>
    <t>alpha</t>
  </si>
  <si>
    <t>rise</t>
  </si>
  <si>
    <t>fall</t>
  </si>
  <si>
    <t>delta</t>
  </si>
  <si>
    <t>multimodal</t>
  </si>
  <si>
    <t>simdrop</t>
  </si>
  <si>
    <t>svd</t>
  </si>
  <si>
    <t>cosine</t>
  </si>
  <si>
    <t>gtom</t>
  </si>
  <si>
    <t>foods</t>
  </si>
  <si>
    <t>occupations</t>
  </si>
  <si>
    <t>fixed effect</t>
  </si>
  <si>
    <t>AIC</t>
  </si>
  <si>
    <t>BIC</t>
  </si>
  <si>
    <t>R-squared</t>
  </si>
  <si>
    <t>CI_upper</t>
  </si>
  <si>
    <t>R2</t>
  </si>
  <si>
    <t>CI_lowe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</si>
</sst>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3" fillId="0" borderId="0" xfId="0" applyFont="1"/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189B-6078-A941-9C67-53A4C050C230}">
  <dimension ref="A1:W20"/>
  <sheetViews>
    <sheetView tabSelected="1" workbookViewId="0">
      <selection activeCell="A16" sqref="A16:XFD16"/>
    </sheetView>
  </sheetViews>
  <sheetFormatPr baseColWidth="10" defaultRowHeight="16" x14ac:dyDescent="0.2"/>
  <cols>
    <col min="3" max="3" width="15.5" bestFit="1" customWidth="1"/>
    <col min="13" max="13" width="17.1640625" bestFit="1" customWidth="1"/>
    <col min="14" max="14" width="11" bestFit="1" customWidth="1"/>
    <col min="15" max="15" width="12.1640625" bestFit="1" customWidth="1"/>
    <col min="16" max="17" width="12.33203125" bestFit="1" customWidth="1"/>
    <col min="18" max="18" width="17.33203125" bestFit="1" customWidth="1"/>
    <col min="19" max="19" width="12.1640625" bestFit="1" customWidth="1"/>
    <col min="20" max="21" width="11" bestFit="1" customWidth="1"/>
  </cols>
  <sheetData>
    <row r="1" spans="1:23" x14ac:dyDescent="0.2">
      <c r="M1" t="s">
        <v>21</v>
      </c>
      <c r="N1" t="s">
        <v>16</v>
      </c>
      <c r="O1" t="s">
        <v>17</v>
      </c>
      <c r="P1" t="s">
        <v>18</v>
      </c>
      <c r="Q1" t="s">
        <v>19</v>
      </c>
      <c r="T1" t="s">
        <v>22</v>
      </c>
      <c r="U1" t="s">
        <v>20</v>
      </c>
    </row>
    <row r="2" spans="1:23" x14ac:dyDescent="0.2">
      <c r="B2" s="5" t="s">
        <v>0</v>
      </c>
      <c r="C2" s="5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1" t="str">
        <f>CONCATENATE(ROUND(Q2,2), " [", ROUND(T2,2), ", ",ROUND(U2,2),"]")</f>
        <v>0.4 [0.38, 0.45]</v>
      </c>
      <c r="N2" s="6">
        <v>0.43066301000000001</v>
      </c>
      <c r="O2" s="6">
        <v>598.39139999999998</v>
      </c>
      <c r="P2" s="6">
        <v>621.69230000000005</v>
      </c>
      <c r="Q2" s="6">
        <v>0.40335952000000003</v>
      </c>
      <c r="R2" s="6">
        <v>-295.19569999999999</v>
      </c>
      <c r="S2" s="6">
        <v>2503</v>
      </c>
      <c r="T2" s="6">
        <v>0.38289981000000001</v>
      </c>
      <c r="U2" s="6">
        <v>0.45110719999999999</v>
      </c>
      <c r="V2" s="3"/>
      <c r="W2" s="1"/>
    </row>
    <row r="3" spans="1:23" x14ac:dyDescent="0.2">
      <c r="A3" s="4">
        <v>2</v>
      </c>
      <c r="B3" s="5" t="s">
        <v>0</v>
      </c>
      <c r="C3" s="5" t="s">
        <v>3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1" t="str">
        <f t="shared" ref="M3:M20" si="0">CONCATENATE(ROUND(Q3,2), " [", ROUND(T3,2), ", ",ROUND(U3,2),"]")</f>
        <v>0.38 [0.36, 0.43]</v>
      </c>
      <c r="N3" s="6">
        <v>0.41785715000000001</v>
      </c>
      <c r="O3" s="6">
        <v>685.97820000000002</v>
      </c>
      <c r="P3" s="6">
        <v>709.27919999999995</v>
      </c>
      <c r="Q3" s="6">
        <v>0.38200317</v>
      </c>
      <c r="R3" s="6">
        <v>-338.98910000000001</v>
      </c>
      <c r="S3" s="6">
        <v>2503</v>
      </c>
      <c r="T3" s="6">
        <v>0.36254071999999998</v>
      </c>
      <c r="U3" s="6">
        <v>0.4278035</v>
      </c>
      <c r="V3" s="3"/>
      <c r="W3" s="1"/>
    </row>
    <row r="4" spans="1:23" x14ac:dyDescent="0.2">
      <c r="A4" s="4">
        <v>3</v>
      </c>
      <c r="B4" s="5" t="s">
        <v>0</v>
      </c>
      <c r="C4" s="5" t="s">
        <v>8</v>
      </c>
      <c r="D4" s="5" t="s">
        <v>6</v>
      </c>
      <c r="E4" s="5">
        <v>0</v>
      </c>
      <c r="F4" s="5">
        <v>75</v>
      </c>
      <c r="G4" s="5" t="s">
        <v>7</v>
      </c>
      <c r="H4" s="5">
        <v>0</v>
      </c>
      <c r="I4" s="5">
        <v>5</v>
      </c>
      <c r="J4" s="2" t="s">
        <v>1</v>
      </c>
      <c r="K4" s="2" t="s">
        <v>1</v>
      </c>
      <c r="L4" s="2" t="s">
        <v>1</v>
      </c>
      <c r="M4" s="1" t="str">
        <f t="shared" si="0"/>
        <v>0.32 [0.3, 0.37]</v>
      </c>
      <c r="N4" s="6">
        <v>0.37225345999999998</v>
      </c>
      <c r="O4" s="6">
        <v>987.56079999999997</v>
      </c>
      <c r="P4" s="6">
        <v>1010.8618</v>
      </c>
      <c r="Q4" s="6">
        <v>0.31861963999999998</v>
      </c>
      <c r="R4" s="6">
        <v>-489.78039999999999</v>
      </c>
      <c r="S4" s="6">
        <v>2503</v>
      </c>
      <c r="T4" s="6">
        <v>0.30277121000000001</v>
      </c>
      <c r="U4" s="6">
        <v>0.36905680000000002</v>
      </c>
      <c r="V4" s="3"/>
      <c r="W4" s="1"/>
    </row>
    <row r="5" spans="1:23" x14ac:dyDescent="0.2">
      <c r="A5" s="4">
        <v>4</v>
      </c>
      <c r="B5" s="5" t="s">
        <v>0</v>
      </c>
      <c r="C5" s="5" t="s">
        <v>4</v>
      </c>
      <c r="D5" s="5" t="s">
        <v>5</v>
      </c>
      <c r="E5" s="5">
        <v>1</v>
      </c>
      <c r="F5" s="5">
        <v>0</v>
      </c>
      <c r="G5" s="5" t="s">
        <v>6</v>
      </c>
      <c r="H5" s="5">
        <v>0</v>
      </c>
      <c r="I5" s="5">
        <v>75</v>
      </c>
      <c r="J5" s="5" t="s">
        <v>7</v>
      </c>
      <c r="K5" s="5">
        <v>0</v>
      </c>
      <c r="L5" s="5">
        <v>5</v>
      </c>
      <c r="M5" s="1" t="str">
        <f t="shared" si="0"/>
        <v>0.32 [0.3, 0.37]</v>
      </c>
      <c r="N5" s="6">
        <v>0.37225345999999998</v>
      </c>
      <c r="O5" s="6">
        <v>987.56079999999997</v>
      </c>
      <c r="P5" s="6">
        <v>1010.8618</v>
      </c>
      <c r="Q5" s="6">
        <v>0.31861963999999998</v>
      </c>
      <c r="R5" s="6">
        <v>-489.78039999999999</v>
      </c>
      <c r="S5" s="6">
        <v>2503</v>
      </c>
      <c r="T5" s="6">
        <v>0.30150436000000003</v>
      </c>
      <c r="U5" s="6">
        <v>0.36569370000000001</v>
      </c>
      <c r="V5" s="3"/>
      <c r="W5" s="1"/>
    </row>
    <row r="6" spans="1:23" x14ac:dyDescent="0.2">
      <c r="A6" s="4">
        <v>5</v>
      </c>
      <c r="B6" s="5" t="s">
        <v>0</v>
      </c>
      <c r="C6" s="5" t="s">
        <v>9</v>
      </c>
      <c r="D6" s="5" t="s">
        <v>5</v>
      </c>
      <c r="E6" s="5">
        <v>0</v>
      </c>
      <c r="F6" s="5">
        <v>9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1" t="str">
        <f t="shared" si="0"/>
        <v>0.19 [0.18, 0.24]</v>
      </c>
      <c r="N6" s="6">
        <v>0.25046612000000001</v>
      </c>
      <c r="O6" s="6">
        <v>1407.1804999999999</v>
      </c>
      <c r="P6" s="6">
        <v>1430.4815000000001</v>
      </c>
      <c r="Q6" s="6">
        <v>0.19169119000000001</v>
      </c>
      <c r="R6" s="6">
        <v>-699.59029999999996</v>
      </c>
      <c r="S6" s="6">
        <v>2503</v>
      </c>
      <c r="T6" s="6">
        <v>0.18219957000000001</v>
      </c>
      <c r="U6" s="6">
        <v>0.24311630000000001</v>
      </c>
      <c r="V6" s="3"/>
      <c r="W6" s="1"/>
    </row>
    <row r="7" spans="1:23" x14ac:dyDescent="0.2">
      <c r="A7" s="4">
        <v>6</v>
      </c>
      <c r="B7" s="5" t="s">
        <v>0</v>
      </c>
      <c r="C7" s="5" t="s">
        <v>10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1" t="str">
        <f t="shared" si="0"/>
        <v>0.19 [0.18, 0.24]</v>
      </c>
      <c r="N7" s="6">
        <v>0.24961688000000001</v>
      </c>
      <c r="O7" s="6">
        <v>1409.9706000000001</v>
      </c>
      <c r="P7" s="6">
        <v>1433.2716</v>
      </c>
      <c r="Q7" s="6">
        <v>0.19147919999999999</v>
      </c>
      <c r="R7" s="6">
        <v>-700.98530000000005</v>
      </c>
      <c r="S7" s="6">
        <v>2503</v>
      </c>
      <c r="T7" s="6">
        <v>0.18412898999999999</v>
      </c>
      <c r="U7" s="6">
        <v>0.2430196</v>
      </c>
      <c r="V7" s="3"/>
      <c r="W7" s="1"/>
    </row>
    <row r="8" spans="1:23" x14ac:dyDescent="0.2">
      <c r="A8" s="4">
        <v>7</v>
      </c>
      <c r="B8" s="5" t="s">
        <v>0</v>
      </c>
      <c r="C8" s="5" t="s">
        <v>11</v>
      </c>
      <c r="D8" s="5" t="s">
        <v>12</v>
      </c>
      <c r="E8" s="5">
        <v>0</v>
      </c>
      <c r="F8" s="5">
        <v>9</v>
      </c>
      <c r="G8" s="5" t="s">
        <v>13</v>
      </c>
      <c r="H8" s="5">
        <v>0</v>
      </c>
      <c r="I8" s="5">
        <v>8</v>
      </c>
      <c r="J8" s="2" t="s">
        <v>1</v>
      </c>
      <c r="K8" s="2" t="s">
        <v>1</v>
      </c>
      <c r="L8" s="2" t="s">
        <v>1</v>
      </c>
      <c r="M8" s="1" t="str">
        <f t="shared" si="0"/>
        <v>0.1 [0.1, 0.14]</v>
      </c>
      <c r="N8" s="6">
        <v>0.24228356000000001</v>
      </c>
      <c r="O8" s="6">
        <v>1654.875</v>
      </c>
      <c r="P8" s="6">
        <v>1678.1759999999999</v>
      </c>
      <c r="Q8" s="6">
        <v>9.9674990000000005E-2</v>
      </c>
      <c r="R8" s="6">
        <v>-823.4375</v>
      </c>
      <c r="S8" s="6">
        <v>2503</v>
      </c>
      <c r="T8" s="6">
        <v>9.7998130000000003E-2</v>
      </c>
      <c r="U8" s="6">
        <v>0.1424754</v>
      </c>
      <c r="V8" s="3"/>
      <c r="W8" s="1"/>
    </row>
    <row r="9" spans="1:23" x14ac:dyDescent="0.2">
      <c r="A9" s="4">
        <v>8</v>
      </c>
      <c r="B9" s="5" t="s">
        <v>14</v>
      </c>
      <c r="C9" s="5" t="s">
        <v>2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1" t="str">
        <f t="shared" si="0"/>
        <v>0.44 [0.42, 0.48]</v>
      </c>
      <c r="N9" s="6">
        <v>0.47182255000000001</v>
      </c>
      <c r="O9" s="6">
        <v>503.80650000000003</v>
      </c>
      <c r="P9" s="6">
        <v>527.27949999999998</v>
      </c>
      <c r="Q9" s="6">
        <v>0.43604625000000002</v>
      </c>
      <c r="R9" s="6">
        <v>-247.9033</v>
      </c>
      <c r="S9" s="6">
        <v>2613</v>
      </c>
      <c r="T9" s="6">
        <v>0.42024064999999999</v>
      </c>
      <c r="U9" s="6">
        <v>0.47734910000000003</v>
      </c>
      <c r="V9" s="3"/>
      <c r="W9" s="1"/>
    </row>
    <row r="10" spans="1:23" x14ac:dyDescent="0.2">
      <c r="A10" s="4">
        <v>9</v>
      </c>
      <c r="B10" s="5" t="s">
        <v>14</v>
      </c>
      <c r="C10" s="5" t="s">
        <v>4</v>
      </c>
      <c r="D10" s="5" t="s">
        <v>5</v>
      </c>
      <c r="E10" s="5">
        <v>0</v>
      </c>
      <c r="F10" s="5">
        <v>9</v>
      </c>
      <c r="G10" s="5" t="s">
        <v>6</v>
      </c>
      <c r="H10" s="5">
        <v>0</v>
      </c>
      <c r="I10" s="5">
        <v>75</v>
      </c>
      <c r="J10" s="5" t="s">
        <v>7</v>
      </c>
      <c r="K10" s="5">
        <v>0</v>
      </c>
      <c r="L10" s="5">
        <v>5</v>
      </c>
      <c r="M10" s="1" t="str">
        <f t="shared" si="0"/>
        <v>0.33 [0.32, 0.38]</v>
      </c>
      <c r="N10" s="6">
        <v>0.35606075999999998</v>
      </c>
      <c r="O10" s="6">
        <v>1071.8676</v>
      </c>
      <c r="P10" s="6">
        <v>1095.3406</v>
      </c>
      <c r="Q10" s="6">
        <v>0.32961469999999998</v>
      </c>
      <c r="R10" s="6">
        <v>-531.93380000000002</v>
      </c>
      <c r="S10" s="6">
        <v>2613</v>
      </c>
      <c r="T10" s="6">
        <v>0.31576961999999997</v>
      </c>
      <c r="U10" s="6">
        <v>0.37823630000000003</v>
      </c>
      <c r="V10" s="3"/>
      <c r="W10" s="1"/>
    </row>
    <row r="11" spans="1:23" x14ac:dyDescent="0.2">
      <c r="A11" s="4">
        <v>10</v>
      </c>
      <c r="B11" s="5" t="s">
        <v>14</v>
      </c>
      <c r="C11" s="5" t="s">
        <v>8</v>
      </c>
      <c r="D11" s="5" t="s">
        <v>6</v>
      </c>
      <c r="E11" s="5">
        <v>0</v>
      </c>
      <c r="F11" s="5">
        <v>75</v>
      </c>
      <c r="G11" s="5" t="s">
        <v>7</v>
      </c>
      <c r="H11" s="5">
        <v>0</v>
      </c>
      <c r="I11" s="5">
        <v>5</v>
      </c>
      <c r="J11" s="2" t="s">
        <v>1</v>
      </c>
      <c r="K11" s="2" t="s">
        <v>1</v>
      </c>
      <c r="L11" s="2" t="s">
        <v>1</v>
      </c>
      <c r="M11" s="1" t="str">
        <f t="shared" si="0"/>
        <v>0.32 [0.31, 0.37]</v>
      </c>
      <c r="N11" s="6">
        <v>0.34579648000000002</v>
      </c>
      <c r="O11" s="6">
        <v>1118.5824</v>
      </c>
      <c r="P11" s="6">
        <v>1142.0554</v>
      </c>
      <c r="Q11" s="6">
        <v>0.31962205999999999</v>
      </c>
      <c r="R11" s="6">
        <v>-555.2912</v>
      </c>
      <c r="S11" s="6">
        <v>2613</v>
      </c>
      <c r="T11" s="6">
        <v>0.30509796</v>
      </c>
      <c r="U11" s="6">
        <v>0.36611640000000001</v>
      </c>
      <c r="V11" s="3"/>
      <c r="W11" s="1"/>
    </row>
    <row r="12" spans="1:23" x14ac:dyDescent="0.2">
      <c r="A12" s="4">
        <v>11</v>
      </c>
      <c r="B12" s="5" t="s">
        <v>14</v>
      </c>
      <c r="C12" s="5" t="s">
        <v>3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1" t="str">
        <f t="shared" si="0"/>
        <v>0.25 [0.24, 0.3]</v>
      </c>
      <c r="N12" s="6">
        <v>0.31949878999999998</v>
      </c>
      <c r="O12" s="6">
        <v>1254.3389</v>
      </c>
      <c r="P12" s="6">
        <v>1277.8118999999999</v>
      </c>
      <c r="Q12" s="6">
        <v>0.24842367000000001</v>
      </c>
      <c r="R12" s="6">
        <v>-623.1694</v>
      </c>
      <c r="S12" s="6">
        <v>2613</v>
      </c>
      <c r="T12" s="6">
        <v>0.23651501</v>
      </c>
      <c r="U12" s="6">
        <v>0.2953209</v>
      </c>
      <c r="V12" s="3"/>
      <c r="W12" s="1"/>
    </row>
    <row r="13" spans="1:23" x14ac:dyDescent="0.2">
      <c r="A13" s="4">
        <v>12</v>
      </c>
      <c r="B13" s="5" t="s">
        <v>14</v>
      </c>
      <c r="C13" s="5" t="s">
        <v>9</v>
      </c>
      <c r="D13" s="5" t="s">
        <v>5</v>
      </c>
      <c r="E13" s="5">
        <v>0</v>
      </c>
      <c r="F13" s="5">
        <v>9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1" t="str">
        <f t="shared" si="0"/>
        <v>0.2 [0.19, 0.25]</v>
      </c>
      <c r="N13" s="6">
        <v>0.23423337</v>
      </c>
      <c r="O13" s="6">
        <v>1494.7704000000001</v>
      </c>
      <c r="P13" s="6">
        <v>1518.2435</v>
      </c>
      <c r="Q13" s="6">
        <v>0.20049795000000001</v>
      </c>
      <c r="R13" s="6">
        <v>-743.38520000000005</v>
      </c>
      <c r="S13" s="6">
        <v>2613</v>
      </c>
      <c r="T13" s="6">
        <v>0.19210199999999999</v>
      </c>
      <c r="U13" s="6">
        <v>0.25070629999999999</v>
      </c>
      <c r="V13" s="3"/>
      <c r="W13" s="1"/>
    </row>
    <row r="14" spans="1:23" x14ac:dyDescent="0.2">
      <c r="A14" s="4">
        <v>13</v>
      </c>
      <c r="B14" s="5" t="s">
        <v>14</v>
      </c>
      <c r="C14" s="5" t="s">
        <v>10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1" t="str">
        <f t="shared" si="0"/>
        <v>0.2 [0.19, 0.25]</v>
      </c>
      <c r="N14" s="6">
        <v>0.23327028</v>
      </c>
      <c r="O14" s="6">
        <v>1497.8127999999999</v>
      </c>
      <c r="P14" s="6">
        <v>1521.2859000000001</v>
      </c>
      <c r="Q14" s="6">
        <v>0.19924410000000001</v>
      </c>
      <c r="R14" s="6">
        <v>-744.90639999999996</v>
      </c>
      <c r="S14" s="6">
        <v>2613</v>
      </c>
      <c r="T14" s="6">
        <v>0.19115518000000001</v>
      </c>
      <c r="U14" s="6">
        <v>0.2487916</v>
      </c>
      <c r="V14" s="3"/>
      <c r="W14" s="1"/>
    </row>
    <row r="15" spans="1:23" x14ac:dyDescent="0.2">
      <c r="A15" s="4">
        <v>14</v>
      </c>
      <c r="B15" s="5" t="s">
        <v>14</v>
      </c>
      <c r="C15" s="5" t="s">
        <v>11</v>
      </c>
      <c r="D15" s="5" t="s">
        <v>12</v>
      </c>
      <c r="E15" s="5">
        <v>0</v>
      </c>
      <c r="F15" s="5">
        <v>9</v>
      </c>
      <c r="G15" s="5" t="s">
        <v>13</v>
      </c>
      <c r="H15" s="5">
        <v>0</v>
      </c>
      <c r="I15" s="5">
        <v>3E+16</v>
      </c>
      <c r="J15" s="2" t="s">
        <v>1</v>
      </c>
      <c r="K15" s="2" t="s">
        <v>1</v>
      </c>
      <c r="L15" s="2" t="s">
        <v>1</v>
      </c>
      <c r="M15" s="1" t="str">
        <f t="shared" si="0"/>
        <v>0.11 [0.11, 0.16]</v>
      </c>
      <c r="N15" s="6">
        <v>0.15786676999999999</v>
      </c>
      <c r="O15" s="6">
        <v>1757.6244999999999</v>
      </c>
      <c r="P15" s="6">
        <v>1781.0975000000001</v>
      </c>
      <c r="Q15" s="6">
        <v>0.10907960999999999</v>
      </c>
      <c r="R15" s="6">
        <v>-874.81230000000005</v>
      </c>
      <c r="S15" s="6">
        <v>2613</v>
      </c>
      <c r="T15" s="6">
        <v>0.10651451000000001</v>
      </c>
      <c r="U15" s="6">
        <v>0.15796189999999999</v>
      </c>
      <c r="V15" s="3"/>
      <c r="W15" s="1"/>
    </row>
    <row r="16" spans="1:23" x14ac:dyDescent="0.2">
      <c r="A16" s="4">
        <v>15</v>
      </c>
      <c r="B16" s="5" t="s">
        <v>15</v>
      </c>
      <c r="C16" s="5" t="s">
        <v>4</v>
      </c>
      <c r="D16" s="5" t="s">
        <v>5</v>
      </c>
      <c r="E16" s="5">
        <v>0</v>
      </c>
      <c r="F16" s="5">
        <v>9</v>
      </c>
      <c r="G16" s="5" t="s">
        <v>6</v>
      </c>
      <c r="H16" s="5">
        <v>0</v>
      </c>
      <c r="I16" s="5">
        <v>75</v>
      </c>
      <c r="J16" s="5" t="s">
        <v>7</v>
      </c>
      <c r="K16" s="5">
        <v>0</v>
      </c>
      <c r="L16" s="5">
        <v>5</v>
      </c>
      <c r="M16" s="1" t="str">
        <f t="shared" si="0"/>
        <v>0.28 [0.27, 0.34]</v>
      </c>
      <c r="N16" s="6">
        <v>0.32370167999999999</v>
      </c>
      <c r="O16" s="6">
        <v>795.90030000000002</v>
      </c>
      <c r="P16" s="6">
        <v>818.16139999999996</v>
      </c>
      <c r="Q16" s="6">
        <v>0.28213426000000003</v>
      </c>
      <c r="R16" s="6">
        <v>-393.9502</v>
      </c>
      <c r="S16" s="6">
        <v>1930</v>
      </c>
      <c r="T16" s="6">
        <v>0.27037750999999999</v>
      </c>
      <c r="U16" s="6">
        <v>0.34478779999999998</v>
      </c>
      <c r="V16" s="3"/>
      <c r="W16" s="1"/>
    </row>
    <row r="17" spans="1:23" x14ac:dyDescent="0.2">
      <c r="A17" s="4">
        <v>16</v>
      </c>
      <c r="B17" s="5" t="s">
        <v>15</v>
      </c>
      <c r="C17" s="5" t="s">
        <v>8</v>
      </c>
      <c r="D17" s="5" t="s">
        <v>6</v>
      </c>
      <c r="E17" s="5">
        <v>0</v>
      </c>
      <c r="F17" s="5">
        <v>75</v>
      </c>
      <c r="G17" s="5" t="s">
        <v>7</v>
      </c>
      <c r="H17" s="5">
        <v>0</v>
      </c>
      <c r="I17" s="5">
        <v>5</v>
      </c>
      <c r="J17" s="2" t="s">
        <v>1</v>
      </c>
      <c r="K17" s="2" t="s">
        <v>1</v>
      </c>
      <c r="L17" s="2" t="s">
        <v>1</v>
      </c>
      <c r="M17" s="1" t="str">
        <f t="shared" si="0"/>
        <v>0.28 [0.27, 0.34]</v>
      </c>
      <c r="N17" s="6">
        <v>0.32285617</v>
      </c>
      <c r="O17" s="6">
        <v>797.12609999999995</v>
      </c>
      <c r="P17" s="6">
        <v>819.38720000000001</v>
      </c>
      <c r="Q17" s="6">
        <v>0.27969724000000001</v>
      </c>
      <c r="R17" s="6">
        <v>-394.56310000000002</v>
      </c>
      <c r="S17" s="6">
        <v>1930</v>
      </c>
      <c r="T17" s="6">
        <v>0.26677403</v>
      </c>
      <c r="U17" s="6">
        <v>0.33894560000000001</v>
      </c>
      <c r="V17" s="3"/>
      <c r="W17" s="1"/>
    </row>
    <row r="18" spans="1:23" x14ac:dyDescent="0.2">
      <c r="A18" s="4">
        <v>17</v>
      </c>
      <c r="B18" s="5" t="s">
        <v>15</v>
      </c>
      <c r="C18" s="5" t="s">
        <v>9</v>
      </c>
      <c r="D18" s="5" t="s">
        <v>5</v>
      </c>
      <c r="E18" s="5">
        <v>0</v>
      </c>
      <c r="F18" s="5">
        <v>9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1" t="str">
        <f t="shared" si="0"/>
        <v>0.17 [0.17, 0.23]</v>
      </c>
      <c r="N18" s="6">
        <v>0.20985814</v>
      </c>
      <c r="O18" s="6">
        <v>1038.0586000000001</v>
      </c>
      <c r="P18" s="6">
        <v>1060.3197</v>
      </c>
      <c r="Q18" s="6">
        <v>0.17077605000000001</v>
      </c>
      <c r="R18" s="6">
        <v>-515.02930000000003</v>
      </c>
      <c r="S18" s="6">
        <v>1930</v>
      </c>
      <c r="T18" s="6">
        <v>0.16784793000000001</v>
      </c>
      <c r="U18" s="6">
        <v>0.2315777</v>
      </c>
      <c r="V18" s="3"/>
      <c r="W18" s="1"/>
    </row>
    <row r="19" spans="1:23" x14ac:dyDescent="0.2">
      <c r="A19" s="4">
        <v>18</v>
      </c>
      <c r="B19" s="5" t="s">
        <v>15</v>
      </c>
      <c r="C19" s="5" t="s">
        <v>10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1" t="str">
        <f t="shared" si="0"/>
        <v>0.17 [0.17, 0.23]</v>
      </c>
      <c r="N19" s="6">
        <v>0.20983553999999999</v>
      </c>
      <c r="O19" s="6">
        <v>1039.021</v>
      </c>
      <c r="P19" s="6">
        <v>1061.2820999999999</v>
      </c>
      <c r="Q19" s="6">
        <v>0.17024839999999999</v>
      </c>
      <c r="R19" s="6">
        <v>-515.51049999999998</v>
      </c>
      <c r="S19" s="6">
        <v>1930</v>
      </c>
      <c r="T19" s="6">
        <v>0.16600176</v>
      </c>
      <c r="U19" s="6">
        <v>0.2313142</v>
      </c>
      <c r="V19" s="3"/>
      <c r="W19" s="1"/>
    </row>
    <row r="20" spans="1:23" x14ac:dyDescent="0.2">
      <c r="A20" s="4">
        <v>19</v>
      </c>
      <c r="B20" s="5" t="s">
        <v>15</v>
      </c>
      <c r="C20" s="5" t="s">
        <v>11</v>
      </c>
      <c r="D20" s="5" t="s">
        <v>12</v>
      </c>
      <c r="E20" s="5">
        <v>0</v>
      </c>
      <c r="F20" s="5">
        <v>8</v>
      </c>
      <c r="G20" s="5" t="s">
        <v>13</v>
      </c>
      <c r="H20" s="5">
        <v>0</v>
      </c>
      <c r="I20" s="5">
        <v>3E+16</v>
      </c>
      <c r="J20" s="2" t="s">
        <v>1</v>
      </c>
      <c r="K20" s="2" t="s">
        <v>1</v>
      </c>
      <c r="L20" s="2" t="s">
        <v>1</v>
      </c>
      <c r="M20" s="1" t="str">
        <f t="shared" si="0"/>
        <v>0.07 [0.07, 0.13]</v>
      </c>
      <c r="N20" s="6">
        <v>9.7042710000000004E-2</v>
      </c>
      <c r="O20" s="6">
        <v>1240.7988</v>
      </c>
      <c r="P20" s="6">
        <v>1263.0599</v>
      </c>
      <c r="Q20" s="6">
        <v>7.0813780000000007E-2</v>
      </c>
      <c r="R20" s="6">
        <v>-616.39940000000001</v>
      </c>
      <c r="S20" s="6">
        <v>1930</v>
      </c>
      <c r="T20" s="6">
        <v>7.2846939999999999E-2</v>
      </c>
      <c r="U20" s="6">
        <v>0.12674279999999999</v>
      </c>
      <c r="V20" s="3"/>
      <c r="W2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F9D5-F2BD-0E43-AE5E-005AF9CBDE4C}">
  <dimension ref="A1:V20"/>
  <sheetViews>
    <sheetView workbookViewId="0">
      <selection activeCell="M1" sqref="M1:M1048576"/>
    </sheetView>
  </sheetViews>
  <sheetFormatPr baseColWidth="10" defaultRowHeight="16" x14ac:dyDescent="0.2"/>
  <cols>
    <col min="3" max="3" width="15.5" bestFit="1" customWidth="1"/>
    <col min="13" max="13" width="17.1640625" bestFit="1" customWidth="1"/>
    <col min="14" max="14" width="12.1640625" bestFit="1" customWidth="1"/>
    <col min="15" max="16" width="15.6640625" bestFit="1" customWidth="1"/>
    <col min="17" max="17" width="17.1640625" bestFit="1" customWidth="1"/>
  </cols>
  <sheetData>
    <row r="1" spans="1:22" x14ac:dyDescent="0.2">
      <c r="M1" t="s">
        <v>21</v>
      </c>
      <c r="N1" t="s">
        <v>16</v>
      </c>
      <c r="O1" t="s">
        <v>17</v>
      </c>
      <c r="P1" t="s">
        <v>18</v>
      </c>
      <c r="Q1" t="s">
        <v>19</v>
      </c>
      <c r="T1" t="s">
        <v>22</v>
      </c>
      <c r="U1" t="s">
        <v>20</v>
      </c>
    </row>
    <row r="2" spans="1:22" x14ac:dyDescent="0.2">
      <c r="B2" s="5" t="s">
        <v>0</v>
      </c>
      <c r="C2" s="5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1" t="str">
        <f>CONCATENATE(ROUND(Q2,2), " [", ROUND(T2,2), ", ",ROUND(U2,2),"]")</f>
        <v>0.28 [0.25, 0.36]</v>
      </c>
      <c r="N2" s="6">
        <v>2.2934351099999999</v>
      </c>
      <c r="O2" s="6">
        <v>1523.529</v>
      </c>
      <c r="P2" s="6">
        <v>1539.287</v>
      </c>
      <c r="Q2" s="5">
        <v>0.27686126</v>
      </c>
      <c r="R2" s="5">
        <v>-758.76459999999997</v>
      </c>
      <c r="S2" s="5">
        <v>1412</v>
      </c>
      <c r="T2" s="5">
        <v>0.25273062000000002</v>
      </c>
      <c r="U2" s="5">
        <v>0.35520390000000002</v>
      </c>
    </row>
    <row r="3" spans="1:22" x14ac:dyDescent="0.2">
      <c r="A3" s="4">
        <v>2</v>
      </c>
      <c r="B3" s="5" t="s">
        <v>0</v>
      </c>
      <c r="C3" s="5" t="s">
        <v>3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1" t="str">
        <f t="shared" ref="M3:M20" si="0">CONCATENATE(ROUND(Q3,2), " [", ROUND(T3,2), ", ",ROUND(U3,2),"]")</f>
        <v>0.27 [0.24, 0.34]</v>
      </c>
      <c r="N3" s="6">
        <v>2.2369628499999998</v>
      </c>
      <c r="O3" s="6">
        <v>1537.329</v>
      </c>
      <c r="P3" s="6">
        <v>1553.087</v>
      </c>
      <c r="Q3" s="5">
        <v>0.26544483000000002</v>
      </c>
      <c r="R3" s="5">
        <v>-765.66449999999998</v>
      </c>
      <c r="S3" s="5">
        <v>1412</v>
      </c>
      <c r="T3" s="5">
        <v>0.24273790000000001</v>
      </c>
      <c r="U3" s="5">
        <v>0.34246589999999999</v>
      </c>
      <c r="V3" s="5"/>
    </row>
    <row r="4" spans="1:22" x14ac:dyDescent="0.2">
      <c r="A4" s="4">
        <v>3</v>
      </c>
      <c r="B4" s="5" t="s">
        <v>0</v>
      </c>
      <c r="C4" s="5" t="s">
        <v>8</v>
      </c>
      <c r="D4" s="5" t="s">
        <v>6</v>
      </c>
      <c r="E4" s="5">
        <v>0</v>
      </c>
      <c r="F4" s="5">
        <v>75</v>
      </c>
      <c r="G4" s="5" t="s">
        <v>7</v>
      </c>
      <c r="H4" s="5">
        <v>0</v>
      </c>
      <c r="I4" s="5">
        <v>75</v>
      </c>
      <c r="J4" s="2" t="s">
        <v>1</v>
      </c>
      <c r="K4" s="2" t="s">
        <v>1</v>
      </c>
      <c r="L4" s="2" t="s">
        <v>1</v>
      </c>
      <c r="M4" s="1" t="str">
        <f t="shared" si="0"/>
        <v>0.19 [0.17, 0.27]</v>
      </c>
      <c r="N4" s="6">
        <v>1.6516840699999999</v>
      </c>
      <c r="O4" s="6">
        <v>1682.6659999999999</v>
      </c>
      <c r="P4" s="6">
        <v>1698.424</v>
      </c>
      <c r="Q4" s="5">
        <v>0.19225366999999999</v>
      </c>
      <c r="R4" s="5">
        <v>-838.33280000000002</v>
      </c>
      <c r="S4" s="5">
        <v>1412</v>
      </c>
      <c r="T4" s="5">
        <v>0.16822074000000001</v>
      </c>
      <c r="U4" s="5">
        <v>0.27407189999999998</v>
      </c>
      <c r="V4" s="5"/>
    </row>
    <row r="5" spans="1:22" x14ac:dyDescent="0.2">
      <c r="A5" s="4">
        <v>4</v>
      </c>
      <c r="B5" s="5" t="s">
        <v>0</v>
      </c>
      <c r="C5" s="5" t="s">
        <v>4</v>
      </c>
      <c r="D5" s="5" t="s">
        <v>5</v>
      </c>
      <c r="E5" s="5">
        <v>1</v>
      </c>
      <c r="F5" s="5">
        <v>0</v>
      </c>
      <c r="G5" s="5" t="s">
        <v>6</v>
      </c>
      <c r="H5" s="5">
        <v>0</v>
      </c>
      <c r="I5" s="5">
        <v>75</v>
      </c>
      <c r="J5" s="5" t="s">
        <v>7</v>
      </c>
      <c r="K5" s="5">
        <v>0</v>
      </c>
      <c r="L5" s="5">
        <v>75</v>
      </c>
      <c r="M5" s="1" t="str">
        <f t="shared" si="0"/>
        <v>0.19 [0.17, 0.27]</v>
      </c>
      <c r="N5" s="6">
        <v>1.6516840699999999</v>
      </c>
      <c r="O5" s="6">
        <v>1682.6659999999999</v>
      </c>
      <c r="P5" s="6">
        <v>1698.424</v>
      </c>
      <c r="Q5" s="5">
        <v>0.19225366999999999</v>
      </c>
      <c r="R5" s="5">
        <v>-838.33280000000002</v>
      </c>
      <c r="S5" s="5">
        <v>1412</v>
      </c>
      <c r="T5" s="5">
        <v>0.16733311000000001</v>
      </c>
      <c r="U5" s="5">
        <v>0.26638129999999999</v>
      </c>
      <c r="V5" s="5"/>
    </row>
    <row r="6" spans="1:22" x14ac:dyDescent="0.2">
      <c r="A6" s="4">
        <v>5</v>
      </c>
      <c r="B6" s="5" t="s">
        <v>0</v>
      </c>
      <c r="C6" s="5" t="s">
        <v>9</v>
      </c>
      <c r="D6" s="5" t="s">
        <v>5</v>
      </c>
      <c r="E6" s="5">
        <v>0</v>
      </c>
      <c r="F6" s="5">
        <v>8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1" t="str">
        <f t="shared" si="0"/>
        <v>0.14 [0.12, 0.21]</v>
      </c>
      <c r="N6" s="6">
        <v>1.2569996000000001</v>
      </c>
      <c r="O6" s="6">
        <v>1740.44</v>
      </c>
      <c r="P6" s="6">
        <v>1756.1990000000001</v>
      </c>
      <c r="Q6" s="5">
        <v>0.14040169999999999</v>
      </c>
      <c r="R6" s="5">
        <v>-867.22019999999998</v>
      </c>
      <c r="S6" s="5">
        <v>1412</v>
      </c>
      <c r="T6" s="5">
        <v>0.12497672</v>
      </c>
      <c r="U6" s="5">
        <v>0.21146880000000001</v>
      </c>
      <c r="V6" s="5"/>
    </row>
    <row r="7" spans="1:22" x14ac:dyDescent="0.2">
      <c r="A7" s="4">
        <v>6</v>
      </c>
      <c r="B7" s="5" t="s">
        <v>0</v>
      </c>
      <c r="C7" s="5" t="s">
        <v>10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1" t="str">
        <f t="shared" si="0"/>
        <v>0.14 [0.12, 0.21]</v>
      </c>
      <c r="N7" s="6">
        <v>1.23712087</v>
      </c>
      <c r="O7" s="6">
        <v>1743.607</v>
      </c>
      <c r="P7" s="6">
        <v>1759.365</v>
      </c>
      <c r="Q7" s="5">
        <v>0.13589114999999999</v>
      </c>
      <c r="R7" s="5">
        <v>-868.80340000000001</v>
      </c>
      <c r="S7" s="5">
        <v>1412</v>
      </c>
      <c r="T7" s="5">
        <v>0.11939416999999999</v>
      </c>
      <c r="U7" s="5">
        <v>0.20604320000000001</v>
      </c>
      <c r="V7" s="5"/>
    </row>
    <row r="8" spans="1:22" x14ac:dyDescent="0.2">
      <c r="A8" s="4">
        <v>7</v>
      </c>
      <c r="B8" s="5" t="s">
        <v>0</v>
      </c>
      <c r="C8" s="5" t="s">
        <v>11</v>
      </c>
      <c r="D8" s="5" t="s">
        <v>12</v>
      </c>
      <c r="E8" s="5">
        <v>0</v>
      </c>
      <c r="F8" s="5">
        <v>7000000000000000</v>
      </c>
      <c r="G8" s="5" t="s">
        <v>13</v>
      </c>
      <c r="H8" s="5">
        <v>0</v>
      </c>
      <c r="I8" s="5">
        <v>8</v>
      </c>
      <c r="J8" s="2" t="s">
        <v>1</v>
      </c>
      <c r="K8" s="2" t="s">
        <v>1</v>
      </c>
      <c r="L8" s="2" t="s">
        <v>1</v>
      </c>
      <c r="M8" s="1" t="str">
        <f t="shared" si="0"/>
        <v>0.1 [0.08, 0.17]</v>
      </c>
      <c r="N8" s="6">
        <v>1.080279</v>
      </c>
      <c r="O8" s="6">
        <v>1809.627</v>
      </c>
      <c r="P8" s="6">
        <v>1825.385</v>
      </c>
      <c r="Q8" s="5">
        <v>9.7065090000000007E-2</v>
      </c>
      <c r="R8" s="5">
        <v>-901.81330000000003</v>
      </c>
      <c r="S8" s="5">
        <v>1412</v>
      </c>
      <c r="T8" s="5">
        <v>8.4183999999999995E-2</v>
      </c>
      <c r="U8" s="5">
        <v>0.16706550000000001</v>
      </c>
      <c r="V8" s="5"/>
    </row>
    <row r="9" spans="1:22" x14ac:dyDescent="0.2">
      <c r="A9" s="4">
        <v>9</v>
      </c>
      <c r="B9" s="5" t="s">
        <v>14</v>
      </c>
      <c r="C9" s="5" t="s">
        <v>2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1" t="str">
        <f t="shared" si="0"/>
        <v>0.27 [0.24, 0.34]</v>
      </c>
      <c r="N9" s="6">
        <v>2.4143041699999999</v>
      </c>
      <c r="O9" s="6">
        <v>1716.28</v>
      </c>
      <c r="P9" s="6">
        <v>1732.231</v>
      </c>
      <c r="Q9" s="5">
        <v>0.26596281999999999</v>
      </c>
      <c r="R9" s="5">
        <v>-855.13980000000004</v>
      </c>
      <c r="S9" s="5">
        <v>1506</v>
      </c>
      <c r="T9" s="5">
        <v>0.24021882</v>
      </c>
      <c r="U9" s="5">
        <v>0.34234369999999997</v>
      </c>
      <c r="V9" s="5"/>
    </row>
    <row r="10" spans="1:22" x14ac:dyDescent="0.2">
      <c r="A10" s="4">
        <v>10</v>
      </c>
      <c r="B10" s="5" t="s">
        <v>14</v>
      </c>
      <c r="C10" s="5" t="s">
        <v>4</v>
      </c>
      <c r="D10" s="5" t="s">
        <v>5</v>
      </c>
      <c r="E10" s="5">
        <v>0</v>
      </c>
      <c r="F10" s="5">
        <v>7000000000000000</v>
      </c>
      <c r="G10" s="5" t="s">
        <v>6</v>
      </c>
      <c r="H10" s="5">
        <v>1</v>
      </c>
      <c r="I10" s="5">
        <v>0</v>
      </c>
      <c r="J10" s="5" t="s">
        <v>7</v>
      </c>
      <c r="K10" s="5">
        <v>0</v>
      </c>
      <c r="L10" s="5">
        <v>5</v>
      </c>
      <c r="M10" s="1" t="str">
        <f t="shared" si="0"/>
        <v>0.19 [0.17, 0.27]</v>
      </c>
      <c r="N10" s="6">
        <v>1.7992897800000001</v>
      </c>
      <c r="O10" s="6">
        <v>1816.799</v>
      </c>
      <c r="P10" s="6">
        <v>1832.751</v>
      </c>
      <c r="Q10" s="5">
        <v>0.19145029</v>
      </c>
      <c r="R10" s="5">
        <v>-905.39959999999996</v>
      </c>
      <c r="S10" s="5">
        <v>1506</v>
      </c>
      <c r="T10" s="5">
        <v>0.16680068000000001</v>
      </c>
      <c r="U10" s="5">
        <v>0.26602680000000001</v>
      </c>
      <c r="V10" s="5"/>
    </row>
    <row r="11" spans="1:22" x14ac:dyDescent="0.2">
      <c r="A11" s="4">
        <v>11</v>
      </c>
      <c r="B11" s="5" t="s">
        <v>14</v>
      </c>
      <c r="C11" s="5" t="s">
        <v>8</v>
      </c>
      <c r="D11" s="5" t="s">
        <v>6</v>
      </c>
      <c r="E11" s="5">
        <v>1</v>
      </c>
      <c r="F11" s="5">
        <v>0</v>
      </c>
      <c r="G11" s="5" t="s">
        <v>7</v>
      </c>
      <c r="H11" s="5">
        <v>0</v>
      </c>
      <c r="I11" s="5">
        <v>5</v>
      </c>
      <c r="J11" s="2" t="s">
        <v>1</v>
      </c>
      <c r="K11" s="2" t="s">
        <v>1</v>
      </c>
      <c r="L11" s="2" t="s">
        <v>1</v>
      </c>
      <c r="M11" s="1" t="str">
        <f t="shared" si="0"/>
        <v>0.18 [0.15, 0.25]</v>
      </c>
      <c r="N11" s="6">
        <v>1.5773790000000001</v>
      </c>
      <c r="O11" s="6">
        <v>1842.1110000000001</v>
      </c>
      <c r="P11" s="6">
        <v>1858.0619999999999</v>
      </c>
      <c r="Q11" s="5">
        <v>0.17717055000000001</v>
      </c>
      <c r="R11" s="5">
        <v>-918.05529999999999</v>
      </c>
      <c r="S11" s="5">
        <v>1506</v>
      </c>
      <c r="T11" s="5">
        <v>0.15399887000000001</v>
      </c>
      <c r="U11" s="5">
        <v>0.25279210000000002</v>
      </c>
      <c r="V11" s="5"/>
    </row>
    <row r="12" spans="1:22" x14ac:dyDescent="0.2">
      <c r="A12" s="4">
        <v>12</v>
      </c>
      <c r="B12" s="5" t="s">
        <v>14</v>
      </c>
      <c r="C12" s="5" t="s">
        <v>9</v>
      </c>
      <c r="D12" s="5" t="s">
        <v>5</v>
      </c>
      <c r="E12" s="5">
        <v>1</v>
      </c>
      <c r="F12" s="5">
        <v>0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1" t="str">
        <f t="shared" si="0"/>
        <v>0.14 [0.12, 0.21]</v>
      </c>
      <c r="N12" s="6">
        <v>1.2133695099999999</v>
      </c>
      <c r="O12" s="6">
        <v>1874.7809999999999</v>
      </c>
      <c r="P12" s="6">
        <v>1890.7329999999999</v>
      </c>
      <c r="Q12" s="5">
        <v>0.14031414</v>
      </c>
      <c r="R12" s="5">
        <v>-934.39049999999997</v>
      </c>
      <c r="S12" s="5">
        <v>1506</v>
      </c>
      <c r="T12" s="5">
        <v>0.12389699</v>
      </c>
      <c r="U12" s="5">
        <v>0.21300630000000001</v>
      </c>
      <c r="V12" s="5"/>
    </row>
    <row r="13" spans="1:22" x14ac:dyDescent="0.2">
      <c r="A13" s="4">
        <v>13</v>
      </c>
      <c r="B13" s="5" t="s">
        <v>14</v>
      </c>
      <c r="C13" s="5" t="s">
        <v>10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1" t="str">
        <f t="shared" si="0"/>
        <v>0.14 [0.12, 0.21]</v>
      </c>
      <c r="N13" s="6">
        <v>1.2133695099999999</v>
      </c>
      <c r="O13" s="6">
        <v>1874.7809999999999</v>
      </c>
      <c r="P13" s="6">
        <v>1890.7329999999999</v>
      </c>
      <c r="Q13" s="5">
        <v>0.14031414</v>
      </c>
      <c r="R13" s="5">
        <v>-934.39049999999997</v>
      </c>
      <c r="S13" s="5">
        <v>1506</v>
      </c>
      <c r="T13" s="5">
        <v>0.12381127</v>
      </c>
      <c r="U13" s="5">
        <v>0.20955979999999999</v>
      </c>
      <c r="V13" s="5"/>
    </row>
    <row r="14" spans="1:22" x14ac:dyDescent="0.2">
      <c r="A14" s="4">
        <v>14</v>
      </c>
      <c r="B14" s="5" t="s">
        <v>14</v>
      </c>
      <c r="C14" s="5" t="s">
        <v>3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1" t="str">
        <f t="shared" si="0"/>
        <v>0.12 [0.1, 0.18]</v>
      </c>
      <c r="N14" s="6">
        <v>1.17494868</v>
      </c>
      <c r="O14" s="6">
        <v>1897.143</v>
      </c>
      <c r="P14" s="6">
        <v>1913.095</v>
      </c>
      <c r="Q14" s="5">
        <v>0.11854888</v>
      </c>
      <c r="R14" s="5">
        <v>-945.57159999999999</v>
      </c>
      <c r="S14" s="5">
        <v>1506</v>
      </c>
      <c r="T14" s="5">
        <v>0.10437038</v>
      </c>
      <c r="U14" s="5">
        <v>0.17961299999999999</v>
      </c>
      <c r="V14" s="5"/>
    </row>
    <row r="15" spans="1:22" x14ac:dyDescent="0.2">
      <c r="A15" s="4">
        <v>15</v>
      </c>
      <c r="B15" s="5" t="s">
        <v>14</v>
      </c>
      <c r="C15" s="5" t="s">
        <v>11</v>
      </c>
      <c r="D15" s="5" t="s">
        <v>12</v>
      </c>
      <c r="E15" s="5">
        <v>0</v>
      </c>
      <c r="F15" s="5">
        <v>9</v>
      </c>
      <c r="G15" s="5" t="s">
        <v>13</v>
      </c>
      <c r="H15" s="5">
        <v>0</v>
      </c>
      <c r="I15" s="5">
        <v>6000000000000000</v>
      </c>
      <c r="J15" s="2" t="s">
        <v>1</v>
      </c>
      <c r="K15" s="2" t="s">
        <v>1</v>
      </c>
      <c r="L15" s="2" t="s">
        <v>1</v>
      </c>
      <c r="M15" s="1" t="str">
        <f t="shared" si="0"/>
        <v>0.08 [0.07, 0.14]</v>
      </c>
      <c r="N15" s="6">
        <v>0.95774177999999999</v>
      </c>
      <c r="O15" s="6">
        <v>1965.53</v>
      </c>
      <c r="P15" s="6">
        <v>1981.482</v>
      </c>
      <c r="Q15" s="5">
        <v>7.8426330000000002E-2</v>
      </c>
      <c r="R15" s="5">
        <v>-979.76509999999996</v>
      </c>
      <c r="S15" s="5">
        <v>1506</v>
      </c>
      <c r="T15" s="5">
        <v>6.7115620000000001E-2</v>
      </c>
      <c r="U15" s="5">
        <v>0.13989869999999999</v>
      </c>
      <c r="V15" s="5"/>
    </row>
    <row r="16" spans="1:22" x14ac:dyDescent="0.2">
      <c r="A16" s="4">
        <v>17</v>
      </c>
      <c r="B16" s="5" t="s">
        <v>15</v>
      </c>
      <c r="C16" s="5" t="s">
        <v>4</v>
      </c>
      <c r="D16" s="5" t="s">
        <v>5</v>
      </c>
      <c r="E16" s="5">
        <v>0</v>
      </c>
      <c r="F16" s="5">
        <v>9</v>
      </c>
      <c r="G16" s="5" t="s">
        <v>6</v>
      </c>
      <c r="H16" s="5">
        <v>0</v>
      </c>
      <c r="I16" s="5">
        <v>75</v>
      </c>
      <c r="J16" s="5" t="s">
        <v>7</v>
      </c>
      <c r="K16" s="5">
        <v>0</v>
      </c>
      <c r="L16" s="5">
        <v>25</v>
      </c>
      <c r="M16" s="1" t="str">
        <f t="shared" si="0"/>
        <v>0.23 [0.21, 0.33]</v>
      </c>
      <c r="N16" s="6">
        <v>1.6444453000000001</v>
      </c>
      <c r="O16" s="6">
        <v>1329.529</v>
      </c>
      <c r="P16" s="6">
        <v>1344.4970000000001</v>
      </c>
      <c r="Q16" s="5">
        <v>0.23235570999999999</v>
      </c>
      <c r="R16" s="5">
        <v>-661.76440000000002</v>
      </c>
      <c r="S16" s="5">
        <v>1085</v>
      </c>
      <c r="T16" s="5">
        <v>0.20981064999999999</v>
      </c>
      <c r="U16" s="5">
        <v>0.32928410000000002</v>
      </c>
      <c r="V16" s="5"/>
    </row>
    <row r="17" spans="1:22" x14ac:dyDescent="0.2">
      <c r="A17" s="4">
        <v>18</v>
      </c>
      <c r="B17" s="5" t="s">
        <v>15</v>
      </c>
      <c r="C17" s="5" t="s">
        <v>8</v>
      </c>
      <c r="D17" s="5" t="s">
        <v>6</v>
      </c>
      <c r="E17" s="5">
        <v>0</v>
      </c>
      <c r="F17" s="5">
        <v>75</v>
      </c>
      <c r="G17" s="5" t="s">
        <v>7</v>
      </c>
      <c r="H17" s="5">
        <v>0</v>
      </c>
      <c r="I17" s="5">
        <v>0</v>
      </c>
      <c r="J17" s="2" t="s">
        <v>1</v>
      </c>
      <c r="K17" s="2" t="s">
        <v>1</v>
      </c>
      <c r="L17" s="2" t="s">
        <v>1</v>
      </c>
      <c r="M17" s="1" t="str">
        <f t="shared" si="0"/>
        <v>0.22 [0.2, 0.32]</v>
      </c>
      <c r="N17" s="6">
        <v>1.61690208</v>
      </c>
      <c r="O17" s="6">
        <v>1333.0060000000001</v>
      </c>
      <c r="P17" s="6">
        <v>1347.9739999999999</v>
      </c>
      <c r="Q17" s="5">
        <v>0.22283074</v>
      </c>
      <c r="R17" s="5">
        <v>-663.50319999999999</v>
      </c>
      <c r="S17" s="5">
        <v>1085</v>
      </c>
      <c r="T17" s="5">
        <v>0.19895769999999999</v>
      </c>
      <c r="U17" s="5">
        <v>0.3198647</v>
      </c>
      <c r="V17" s="5"/>
    </row>
    <row r="18" spans="1:22" x14ac:dyDescent="0.2">
      <c r="A18" s="4">
        <v>19</v>
      </c>
      <c r="B18" s="5" t="s">
        <v>15</v>
      </c>
      <c r="C18" s="5" t="s">
        <v>9</v>
      </c>
      <c r="D18" s="5" t="s">
        <v>5</v>
      </c>
      <c r="E18" s="5">
        <v>1</v>
      </c>
      <c r="F18" s="5">
        <v>0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1" t="str">
        <f t="shared" si="0"/>
        <v>0.16 [0.14, 0.25]</v>
      </c>
      <c r="N18" s="6">
        <v>1.0380786900000001</v>
      </c>
      <c r="O18" s="6">
        <v>1390.319</v>
      </c>
      <c r="P18" s="6">
        <v>1405.287</v>
      </c>
      <c r="Q18" s="5">
        <v>0.16006986000000001</v>
      </c>
      <c r="R18" s="5">
        <v>-692.15970000000004</v>
      </c>
      <c r="S18" s="5">
        <v>1085</v>
      </c>
      <c r="T18" s="5">
        <v>0.14011873999999999</v>
      </c>
      <c r="U18" s="5">
        <v>0.24768190000000001</v>
      </c>
      <c r="V18" s="5"/>
    </row>
    <row r="19" spans="1:22" x14ac:dyDescent="0.2">
      <c r="A19" s="4">
        <v>20</v>
      </c>
      <c r="B19" s="5" t="s">
        <v>15</v>
      </c>
      <c r="C19" s="5" t="s">
        <v>10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1" t="str">
        <f t="shared" si="0"/>
        <v>0.16 [0.14, 0.25]</v>
      </c>
      <c r="N19" s="6">
        <v>1.0380786900000001</v>
      </c>
      <c r="O19" s="6">
        <v>1390.319</v>
      </c>
      <c r="P19" s="6">
        <v>1405.287</v>
      </c>
      <c r="Q19" s="5">
        <v>0.16006986000000001</v>
      </c>
      <c r="R19" s="5">
        <v>-692.15970000000004</v>
      </c>
      <c r="S19" s="5">
        <v>1085</v>
      </c>
      <c r="T19" s="5">
        <v>0.14095882000000001</v>
      </c>
      <c r="U19" s="5">
        <v>0.2514149</v>
      </c>
      <c r="V19" s="5"/>
    </row>
    <row r="20" spans="1:22" x14ac:dyDescent="0.2">
      <c r="A20" s="4">
        <v>21</v>
      </c>
      <c r="B20" s="5" t="s">
        <v>15</v>
      </c>
      <c r="C20" s="5" t="s">
        <v>11</v>
      </c>
      <c r="D20" s="5" t="s">
        <v>12</v>
      </c>
      <c r="E20" s="5">
        <v>0</v>
      </c>
      <c r="F20" s="5">
        <v>8</v>
      </c>
      <c r="G20" s="5" t="s">
        <v>13</v>
      </c>
      <c r="H20" s="5">
        <v>0</v>
      </c>
      <c r="I20" s="5">
        <v>3E+16</v>
      </c>
      <c r="J20" s="2" t="s">
        <v>1</v>
      </c>
      <c r="K20" s="2" t="s">
        <v>1</v>
      </c>
      <c r="L20" s="2" t="s">
        <v>1</v>
      </c>
      <c r="M20" s="1" t="str">
        <f t="shared" si="0"/>
        <v>0.09 [0.09, 0.17]</v>
      </c>
      <c r="N20" s="6">
        <v>0.39594077999999999</v>
      </c>
      <c r="O20" s="6">
        <v>1448.867</v>
      </c>
      <c r="P20" s="6">
        <v>1463.835</v>
      </c>
      <c r="Q20" s="5">
        <v>9.4862139999999998E-2</v>
      </c>
      <c r="R20" s="5">
        <v>-721.43340000000001</v>
      </c>
      <c r="S20" s="5">
        <v>1085</v>
      </c>
      <c r="T20" s="5">
        <v>8.5290290000000005E-2</v>
      </c>
      <c r="U20" s="5">
        <v>0.17332980000000001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A910-F0D2-334E-9E76-1025307E8CF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rater-model</vt:lpstr>
      <vt:lpstr>individual-model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Kumar</dc:creator>
  <cp:lastModifiedBy>Abhilasha Kumar</cp:lastModifiedBy>
  <dcterms:created xsi:type="dcterms:W3CDTF">2023-12-11T14:30:33Z</dcterms:created>
  <dcterms:modified xsi:type="dcterms:W3CDTF">2023-12-18T14:28:38Z</dcterms:modified>
</cp:coreProperties>
</file>