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fantasie/Desktop/ISyE 6785/Projects/Final/Programs/"/>
    </mc:Choice>
  </mc:AlternateContent>
  <bookViews>
    <workbookView xWindow="1420" yWindow="3140" windowWidth="28020" windowHeight="17540" tabRatio="500"/>
  </bookViews>
  <sheets>
    <sheet name="stat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8" i="1" l="1"/>
  <c r="AG37" i="1"/>
  <c r="AG36" i="1"/>
  <c r="AG35" i="1"/>
  <c r="AG34" i="1"/>
  <c r="AG33" i="1"/>
  <c r="AG32" i="1"/>
  <c r="AG31" i="1"/>
  <c r="AG30" i="1"/>
  <c r="AG29" i="1"/>
  <c r="AF38" i="1"/>
  <c r="AF37" i="1"/>
  <c r="AF36" i="1"/>
  <c r="AF35" i="1"/>
  <c r="AF34" i="1"/>
  <c r="AF33" i="1"/>
  <c r="AF32" i="1"/>
  <c r="AF31" i="1"/>
  <c r="AF30" i="1"/>
  <c r="AF29" i="1"/>
  <c r="AE38" i="1"/>
  <c r="AE37" i="1"/>
  <c r="AE36" i="1"/>
  <c r="AE35" i="1"/>
  <c r="AE34" i="1"/>
  <c r="AE33" i="1"/>
  <c r="AE32" i="1"/>
  <c r="AE31" i="1"/>
  <c r="AE30" i="1"/>
  <c r="AE29" i="1"/>
  <c r="AD38" i="1"/>
  <c r="AD37" i="1"/>
  <c r="AD36" i="1"/>
  <c r="AD35" i="1"/>
  <c r="AD34" i="1"/>
  <c r="AD33" i="1"/>
  <c r="AD32" i="1"/>
  <c r="AD31" i="1"/>
  <c r="AD30" i="1"/>
  <c r="AD29" i="1"/>
  <c r="AC38" i="1"/>
  <c r="AC37" i="1"/>
  <c r="AC36" i="1"/>
  <c r="AC35" i="1"/>
  <c r="AC34" i="1"/>
  <c r="AC33" i="1"/>
  <c r="AC32" i="1"/>
  <c r="AC31" i="1"/>
  <c r="AC30" i="1"/>
  <c r="AC29" i="1"/>
  <c r="AB38" i="1"/>
  <c r="AB37" i="1"/>
  <c r="AB36" i="1"/>
  <c r="AB35" i="1"/>
  <c r="AB34" i="1"/>
  <c r="AB33" i="1"/>
  <c r="AB32" i="1"/>
  <c r="AB31" i="1"/>
  <c r="AB30" i="1"/>
  <c r="AB29" i="1"/>
  <c r="AG11" i="1"/>
  <c r="AG10" i="1"/>
  <c r="AG9" i="1"/>
  <c r="AG8" i="1"/>
  <c r="AG7" i="1"/>
  <c r="AG6" i="1"/>
  <c r="AG5" i="1"/>
  <c r="AG4" i="1"/>
  <c r="AG3" i="1"/>
  <c r="AG2" i="1"/>
  <c r="AF11" i="1"/>
  <c r="AF10" i="1"/>
  <c r="AF9" i="1"/>
  <c r="AF8" i="1"/>
  <c r="AF7" i="1"/>
  <c r="AF6" i="1"/>
  <c r="AF5" i="1"/>
  <c r="AF4" i="1"/>
  <c r="AF3" i="1"/>
  <c r="AF2" i="1"/>
  <c r="AE11" i="1"/>
  <c r="AE10" i="1"/>
  <c r="AE9" i="1"/>
  <c r="AE8" i="1"/>
  <c r="AE7" i="1"/>
  <c r="AE6" i="1"/>
  <c r="AE5" i="1"/>
  <c r="AE4" i="1"/>
  <c r="AE3" i="1"/>
  <c r="AE2" i="1"/>
  <c r="AD11" i="1"/>
  <c r="AD10" i="1"/>
  <c r="AD9" i="1"/>
  <c r="AD8" i="1"/>
  <c r="AD7" i="1"/>
  <c r="AD6" i="1"/>
  <c r="AD5" i="1"/>
  <c r="AD4" i="1"/>
  <c r="AD3" i="1"/>
  <c r="AD2" i="1"/>
  <c r="AC11" i="1"/>
  <c r="AC10" i="1"/>
  <c r="AC9" i="1"/>
  <c r="AC8" i="1"/>
  <c r="AC7" i="1"/>
  <c r="AC6" i="1"/>
  <c r="AC5" i="1"/>
  <c r="AC4" i="1"/>
  <c r="AC3" i="1"/>
  <c r="AC2" i="1"/>
  <c r="AB3" i="1"/>
  <c r="AB4" i="1"/>
  <c r="AB5" i="1"/>
  <c r="AB6" i="1"/>
  <c r="AB7" i="1"/>
  <c r="AB8" i="1"/>
  <c r="AB9" i="1"/>
  <c r="AB10" i="1"/>
  <c r="AB11" i="1"/>
  <c r="AB2" i="1"/>
  <c r="H81" i="1"/>
  <c r="H80" i="1"/>
  <c r="H79" i="1"/>
  <c r="H78" i="1"/>
  <c r="H77" i="1"/>
  <c r="H76" i="1"/>
  <c r="H75" i="1"/>
  <c r="H74" i="1"/>
  <c r="H73" i="1"/>
  <c r="H72" i="1"/>
  <c r="H66" i="1"/>
  <c r="H65" i="1"/>
  <c r="H64" i="1"/>
  <c r="H63" i="1"/>
  <c r="H62" i="1"/>
  <c r="H61" i="1"/>
  <c r="H60" i="1"/>
  <c r="H59" i="1"/>
  <c r="H58" i="1"/>
  <c r="H57" i="1"/>
  <c r="H52" i="1"/>
  <c r="H51" i="1"/>
  <c r="H50" i="1"/>
  <c r="H49" i="1"/>
  <c r="H48" i="1"/>
  <c r="H47" i="1"/>
  <c r="H46" i="1"/>
  <c r="H45" i="1"/>
  <c r="H44" i="1"/>
  <c r="H43" i="1"/>
  <c r="H38" i="1"/>
  <c r="H37" i="1"/>
  <c r="H36" i="1"/>
  <c r="H35" i="1"/>
  <c r="H34" i="1"/>
  <c r="H33" i="1"/>
  <c r="H32" i="1"/>
  <c r="H31" i="1"/>
  <c r="H30" i="1"/>
  <c r="H29" i="1"/>
  <c r="H24" i="1"/>
  <c r="H23" i="1"/>
  <c r="H22" i="1"/>
  <c r="H21" i="1"/>
  <c r="H20" i="1"/>
  <c r="H19" i="1"/>
  <c r="H18" i="1"/>
  <c r="H17" i="1"/>
  <c r="H16" i="1"/>
  <c r="H15" i="1"/>
  <c r="H3" i="1"/>
  <c r="H4" i="1"/>
  <c r="H5" i="1"/>
  <c r="H6" i="1"/>
  <c r="H7" i="1"/>
  <c r="H8" i="1"/>
  <c r="H9" i="1"/>
  <c r="H10" i="1"/>
  <c r="H11" i="1"/>
  <c r="H2" i="1"/>
  <c r="C81" i="1"/>
  <c r="C80" i="1"/>
  <c r="C79" i="1"/>
  <c r="C78" i="1"/>
  <c r="C77" i="1"/>
  <c r="C76" i="1"/>
  <c r="C75" i="1"/>
  <c r="C74" i="1"/>
  <c r="C73" i="1"/>
  <c r="C72" i="1"/>
  <c r="C66" i="1"/>
  <c r="C65" i="1"/>
  <c r="C64" i="1"/>
  <c r="C63" i="1"/>
  <c r="C62" i="1"/>
  <c r="C61" i="1"/>
  <c r="C60" i="1"/>
  <c r="C59" i="1"/>
  <c r="C58" i="1"/>
  <c r="C57" i="1"/>
  <c r="C52" i="1"/>
  <c r="C51" i="1"/>
  <c r="C50" i="1"/>
  <c r="C49" i="1"/>
  <c r="C48" i="1"/>
  <c r="C47" i="1"/>
  <c r="C46" i="1"/>
  <c r="C45" i="1"/>
  <c r="C44" i="1"/>
  <c r="C43" i="1"/>
  <c r="C38" i="1"/>
  <c r="C37" i="1"/>
  <c r="C36" i="1"/>
  <c r="C35" i="1"/>
  <c r="C34" i="1"/>
  <c r="C33" i="1"/>
  <c r="C32" i="1"/>
  <c r="C31" i="1"/>
  <c r="C30" i="1"/>
  <c r="C29" i="1"/>
  <c r="C24" i="1"/>
  <c r="C23" i="1"/>
  <c r="C22" i="1"/>
  <c r="C21" i="1"/>
  <c r="C20" i="1"/>
  <c r="C19" i="1"/>
  <c r="C18" i="1"/>
  <c r="C17" i="1"/>
  <c r="C16" i="1"/>
  <c r="C15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<sst xmlns="http://schemas.openxmlformats.org/spreadsheetml/2006/main" count="70" uniqueCount="33">
  <si>
    <t>average return</t>
    <phoneticPr fontId="1" type="noConversion"/>
  </si>
  <si>
    <t>standard deviation</t>
    <phoneticPr fontId="1" type="noConversion"/>
  </si>
  <si>
    <t>5 days</t>
    <phoneticPr fontId="1" type="noConversion"/>
  </si>
  <si>
    <t>10 days</t>
    <phoneticPr fontId="1" type="noConversion"/>
  </si>
  <si>
    <t>average return</t>
    <phoneticPr fontId="1" type="noConversion"/>
  </si>
  <si>
    <t>standard deviation</t>
    <phoneticPr fontId="1" type="noConversion"/>
  </si>
  <si>
    <t>average return</t>
    <phoneticPr fontId="1" type="noConversion"/>
  </si>
  <si>
    <t>standard deviation</t>
    <phoneticPr fontId="1" type="noConversion"/>
  </si>
  <si>
    <t>20 days</t>
    <phoneticPr fontId="1" type="noConversion"/>
  </si>
  <si>
    <t>50 days</t>
    <phoneticPr fontId="1" type="noConversion"/>
  </si>
  <si>
    <t>average return</t>
    <phoneticPr fontId="1" type="noConversion"/>
  </si>
  <si>
    <t>standard deviation</t>
    <phoneticPr fontId="1" type="noConversion"/>
  </si>
  <si>
    <t>100 days</t>
    <phoneticPr fontId="1" type="noConversion"/>
  </si>
  <si>
    <t>200 days</t>
    <phoneticPr fontId="1" type="noConversion"/>
  </si>
  <si>
    <t>average return</t>
    <phoneticPr fontId="1" type="noConversion"/>
  </si>
  <si>
    <t>standard deviation</t>
    <phoneticPr fontId="1" type="noConversion"/>
  </si>
  <si>
    <t>5 days</t>
    <phoneticPr fontId="1" type="noConversion"/>
  </si>
  <si>
    <t>10 days</t>
    <phoneticPr fontId="1" type="noConversion"/>
  </si>
  <si>
    <t>20 days</t>
    <phoneticPr fontId="1" type="noConversion"/>
  </si>
  <si>
    <t>50 days</t>
    <phoneticPr fontId="1" type="noConversion"/>
  </si>
  <si>
    <t>100 days</t>
    <phoneticPr fontId="1" type="noConversion"/>
  </si>
  <si>
    <t>200 days</t>
    <phoneticPr fontId="1" type="noConversion"/>
  </si>
  <si>
    <t>5 days</t>
    <phoneticPr fontId="1" type="noConversion"/>
  </si>
  <si>
    <t>sharpe ratio</t>
    <phoneticPr fontId="1" type="noConversion"/>
  </si>
  <si>
    <t>sharpe ratio</t>
    <phoneticPr fontId="1" type="noConversion"/>
  </si>
  <si>
    <t>Left: Operation based on portfolios</t>
    <phoneticPr fontId="1" type="noConversion"/>
  </si>
  <si>
    <t>Right: Operations based on single stocks</t>
    <phoneticPr fontId="1" type="noConversion"/>
  </si>
  <si>
    <t>5 days</t>
  </si>
  <si>
    <t>10 days</t>
  </si>
  <si>
    <t>20 days</t>
  </si>
  <si>
    <t>50 days</t>
  </si>
  <si>
    <t>100 days</t>
  </si>
  <si>
    <t>200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</si>
</sst>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4" fillId="0" borderId="0" xfId="0" applyFont="1"/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8"/>
  <sheetViews>
    <sheetView tabSelected="1" zoomScale="110" zoomScaleNormal="130" zoomScalePageLayoutView="130" workbookViewId="0">
      <selection activeCell="AB28" sqref="AB28:AG38"/>
    </sheetView>
  </sheetViews>
  <sheetFormatPr baseColWidth="10" defaultRowHeight="15" x14ac:dyDescent="0.15"/>
  <cols>
    <col min="1" max="1" width="11" bestFit="1" customWidth="1"/>
    <col min="3" max="3" width="11" bestFit="1" customWidth="1"/>
    <col min="6" max="6" width="21.5" customWidth="1"/>
    <col min="8" max="8" width="21.1640625" customWidth="1"/>
    <col min="28" max="28" width="11" bestFit="1" customWidth="1"/>
    <col min="33" max="33" width="18.6640625" customWidth="1"/>
  </cols>
  <sheetData>
    <row r="1" spans="1:33" x14ac:dyDescent="0.15">
      <c r="A1" t="s">
        <v>0</v>
      </c>
      <c r="B1" t="s">
        <v>1</v>
      </c>
      <c r="C1" t="s">
        <v>23</v>
      </c>
      <c r="F1" t="s">
        <v>0</v>
      </c>
      <c r="G1" t="s">
        <v>1</v>
      </c>
      <c r="H1" t="s">
        <v>24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15">
      <c r="A2">
        <v>5.8605735649599998E-2</v>
      </c>
      <c r="B2">
        <v>7.6946859519900004E-2</v>
      </c>
      <c r="C2">
        <f>(A2-0.0001)/B2</f>
        <v>0.76033948642789295</v>
      </c>
      <c r="F2">
        <v>5.0821260502800003E-2</v>
      </c>
      <c r="G2">
        <v>6.2046482118300002E-2</v>
      </c>
      <c r="H2">
        <f>(F2-0.0001)/G2</f>
        <v>0.81747197860618537</v>
      </c>
      <c r="L2">
        <v>5.8605735649599998E-2</v>
      </c>
      <c r="M2">
        <v>4.7970220834200002E-2</v>
      </c>
      <c r="N2">
        <v>9.1441624040400002E-2</v>
      </c>
      <c r="O2">
        <v>0.108544459858</v>
      </c>
      <c r="P2">
        <v>0.12216510732700001</v>
      </c>
      <c r="Q2">
        <v>0.119913393546</v>
      </c>
      <c r="T2">
        <v>7.6946859519900004E-2</v>
      </c>
      <c r="U2">
        <v>7.4390276932899999E-2</v>
      </c>
      <c r="V2">
        <v>7.5857059206900002E-2</v>
      </c>
      <c r="W2">
        <v>8.2482318810399996E-2</v>
      </c>
      <c r="X2">
        <v>8.5104795870699995E-2</v>
      </c>
      <c r="Y2">
        <v>8.6491648231699997E-2</v>
      </c>
      <c r="AB2">
        <f>(L2-0.0001)/T2</f>
        <v>0.76033948642789295</v>
      </c>
      <c r="AC2">
        <f>(M2-0.0001)/U2</f>
        <v>0.64350104352184245</v>
      </c>
      <c r="AD2">
        <f>(N2-0.0001)/V2</f>
        <v>1.2041281984220595</v>
      </c>
      <c r="AE2">
        <f>(O2-0.0001)/W2</f>
        <v>1.314760077335829</v>
      </c>
      <c r="AF2">
        <f>(P2-0.0001)/X2</f>
        <v>1.4342917585097545</v>
      </c>
      <c r="AG2">
        <f>(Q2-0.0001)/Y2</f>
        <v>1.3852596868663589</v>
      </c>
    </row>
    <row r="3" spans="1:33" x14ac:dyDescent="0.15">
      <c r="A3">
        <v>5.0973928594899999E-2</v>
      </c>
      <c r="B3">
        <v>9.91177537734E-2</v>
      </c>
      <c r="C3">
        <f t="shared" ref="C3:C11" si="0">(A3-0.0001)/B3</f>
        <v>0.51326756971517362</v>
      </c>
      <c r="F3">
        <v>5.1971693603699999E-2</v>
      </c>
      <c r="G3">
        <v>7.7583971675299998E-2</v>
      </c>
      <c r="H3">
        <f t="shared" ref="H3:H11" si="1">(F3-0.0001)/G3</f>
        <v>0.66858775702783613</v>
      </c>
      <c r="L3">
        <v>5.0973928594899999E-2</v>
      </c>
      <c r="M3">
        <v>3.6058573933500003E-2</v>
      </c>
      <c r="N3">
        <v>6.5198668116599995E-2</v>
      </c>
      <c r="O3">
        <v>9.7625791762799993E-2</v>
      </c>
      <c r="P3">
        <v>8.6569661089700004E-2</v>
      </c>
      <c r="Q3">
        <v>0.11749625940199999</v>
      </c>
      <c r="T3">
        <v>9.91177537734E-2</v>
      </c>
      <c r="U3">
        <v>9.5270160911800003E-2</v>
      </c>
      <c r="V3">
        <v>9.5109508213299998E-2</v>
      </c>
      <c r="W3">
        <v>0.100752113807</v>
      </c>
      <c r="X3">
        <v>0.1046934044</v>
      </c>
      <c r="Y3">
        <v>0.11178580779900001</v>
      </c>
      <c r="AB3">
        <f t="shared" ref="AB3:AG11" si="2">(L3-0.0001)/T3</f>
        <v>0.51326756971517362</v>
      </c>
      <c r="AC3">
        <f t="shared" si="2"/>
        <v>0.37743794688024118</v>
      </c>
      <c r="AD3">
        <f t="shared" si="2"/>
        <v>0.68446014851222492</v>
      </c>
      <c r="AE3">
        <f t="shared" si="2"/>
        <v>0.96797762426721556</v>
      </c>
      <c r="AF3">
        <f t="shared" si="2"/>
        <v>0.82593226942288644</v>
      </c>
      <c r="AG3">
        <f t="shared" si="2"/>
        <v>1.0501893014280312</v>
      </c>
    </row>
    <row r="4" spans="1:33" x14ac:dyDescent="0.15">
      <c r="A4">
        <v>5.1949578568100001E-2</v>
      </c>
      <c r="B4">
        <v>0.10998724351</v>
      </c>
      <c r="C4">
        <f t="shared" si="0"/>
        <v>0.47141447420114546</v>
      </c>
      <c r="F4">
        <v>4.3270189777900002E-2</v>
      </c>
      <c r="G4">
        <v>8.3602230517299994E-2</v>
      </c>
      <c r="H4">
        <f t="shared" si="1"/>
        <v>0.5163760525380563</v>
      </c>
      <c r="L4">
        <v>5.1949578568100001E-2</v>
      </c>
      <c r="M4">
        <v>5.1276802472300001E-2</v>
      </c>
      <c r="N4">
        <v>9.5734208806599996E-2</v>
      </c>
      <c r="O4">
        <v>0.10567318972299999</v>
      </c>
      <c r="P4">
        <v>0.10495942418</v>
      </c>
      <c r="Q4">
        <v>0.100760994806</v>
      </c>
      <c r="T4">
        <v>0.10998724351</v>
      </c>
      <c r="U4">
        <v>0.103384798041</v>
      </c>
      <c r="V4">
        <v>0.10474499834500001</v>
      </c>
      <c r="W4">
        <v>0.112783044039</v>
      </c>
      <c r="X4">
        <v>0.11607144303899999</v>
      </c>
      <c r="Y4">
        <v>0.1222106293</v>
      </c>
      <c r="AB4">
        <f t="shared" si="2"/>
        <v>0.47141447420114546</v>
      </c>
      <c r="AC4">
        <f t="shared" si="2"/>
        <v>0.49501283981813721</v>
      </c>
      <c r="AD4">
        <f t="shared" si="2"/>
        <v>0.91301933569761795</v>
      </c>
      <c r="AE4">
        <f t="shared" si="2"/>
        <v>0.93607324241481848</v>
      </c>
      <c r="AF4">
        <f t="shared" si="2"/>
        <v>0.9034041572548317</v>
      </c>
      <c r="AG4">
        <f t="shared" si="2"/>
        <v>0.82366808339477227</v>
      </c>
    </row>
    <row r="5" spans="1:33" x14ac:dyDescent="0.15">
      <c r="A5">
        <v>3.08342400791E-2</v>
      </c>
      <c r="B5">
        <v>0.114253574031</v>
      </c>
      <c r="C5">
        <f t="shared" si="0"/>
        <v>0.26900025088721508</v>
      </c>
      <c r="F5">
        <v>3.1892388054900002E-2</v>
      </c>
      <c r="G5">
        <v>8.7656000387399999E-2</v>
      </c>
      <c r="H5">
        <f t="shared" si="1"/>
        <v>0.36269494289486148</v>
      </c>
      <c r="L5">
        <v>3.08342400791E-2</v>
      </c>
      <c r="M5">
        <v>5.9047225969999999E-2</v>
      </c>
      <c r="N5">
        <v>7.3614937216100004E-2</v>
      </c>
      <c r="O5">
        <v>8.7339293114599995E-2</v>
      </c>
      <c r="P5">
        <v>6.2762585170700005E-2</v>
      </c>
      <c r="Q5">
        <v>0.114326338156</v>
      </c>
      <c r="T5">
        <v>0.114253574031</v>
      </c>
      <c r="U5">
        <v>0.108442516559</v>
      </c>
      <c r="V5">
        <v>0.110539694541</v>
      </c>
      <c r="W5">
        <v>0.118422485036</v>
      </c>
      <c r="X5">
        <v>0.11203616221899999</v>
      </c>
      <c r="Y5">
        <v>0.118063107091</v>
      </c>
      <c r="AB5">
        <f t="shared" si="2"/>
        <v>0.26900025088721508</v>
      </c>
      <c r="AC5">
        <f t="shared" si="2"/>
        <v>0.54358039485305332</v>
      </c>
      <c r="AD5">
        <f t="shared" si="2"/>
        <v>0.66505464413810877</v>
      </c>
      <c r="AE5">
        <f t="shared" si="2"/>
        <v>0.73667845331973536</v>
      </c>
      <c r="AF5">
        <f t="shared" si="2"/>
        <v>0.55930678032519376</v>
      </c>
      <c r="AG5">
        <f t="shared" si="2"/>
        <v>0.96750238893812346</v>
      </c>
    </row>
    <row r="6" spans="1:33" x14ac:dyDescent="0.15">
      <c r="A6">
        <v>4.7840512044399999E-2</v>
      </c>
      <c r="B6">
        <v>0.111176521488</v>
      </c>
      <c r="C6">
        <f t="shared" si="0"/>
        <v>0.42941181650077925</v>
      </c>
      <c r="D6" t="s">
        <v>2</v>
      </c>
      <c r="F6">
        <v>1.6673563234199999E-2</v>
      </c>
      <c r="G6">
        <v>9.1508765858799995E-2</v>
      </c>
      <c r="H6">
        <f t="shared" si="1"/>
        <v>0.18111448754290235</v>
      </c>
      <c r="L6">
        <v>4.7840512044399999E-2</v>
      </c>
      <c r="M6">
        <v>9.4940343727299994E-2</v>
      </c>
      <c r="N6">
        <v>0.102263679377</v>
      </c>
      <c r="O6">
        <v>0.10849631276799999</v>
      </c>
      <c r="P6">
        <v>0.13745158794199999</v>
      </c>
      <c r="Q6">
        <v>0.10197721144499999</v>
      </c>
      <c r="T6">
        <v>0.111176521488</v>
      </c>
      <c r="U6">
        <v>0.102338902582</v>
      </c>
      <c r="V6">
        <v>0.10065764126100001</v>
      </c>
      <c r="W6">
        <v>8.4073374712700003E-2</v>
      </c>
      <c r="X6">
        <v>8.4673431567099999E-2</v>
      </c>
      <c r="Y6">
        <v>9.0112480572100001E-2</v>
      </c>
      <c r="AB6">
        <f t="shared" si="2"/>
        <v>0.42941181650077925</v>
      </c>
      <c r="AC6">
        <f t="shared" si="2"/>
        <v>0.92672816821841808</v>
      </c>
      <c r="AD6">
        <f t="shared" si="2"/>
        <v>1.0149619849733504</v>
      </c>
      <c r="AE6">
        <f t="shared" si="2"/>
        <v>1.2893060750614285</v>
      </c>
      <c r="AF6">
        <f t="shared" si="2"/>
        <v>1.6221332406157989</v>
      </c>
      <c r="AG6">
        <f t="shared" si="2"/>
        <v>1.1305560650223905</v>
      </c>
    </row>
    <row r="7" spans="1:33" x14ac:dyDescent="0.15">
      <c r="A7">
        <v>2.5417545439800002E-2</v>
      </c>
      <c r="B7">
        <v>0.12964165441799999</v>
      </c>
      <c r="C7">
        <f t="shared" si="0"/>
        <v>0.19528866361246319</v>
      </c>
      <c r="F7">
        <v>3.3602020080000003E-2</v>
      </c>
      <c r="G7">
        <v>9.6888246927999994E-2</v>
      </c>
      <c r="H7">
        <f t="shared" si="1"/>
        <v>0.34578002123308271</v>
      </c>
      <c r="L7">
        <v>2.5417545439800002E-2</v>
      </c>
      <c r="M7">
        <v>8.2482499001499995E-2</v>
      </c>
      <c r="N7">
        <v>0.132978140238</v>
      </c>
      <c r="O7">
        <v>8.6963633759100004E-2</v>
      </c>
      <c r="P7">
        <v>0.11243760769199999</v>
      </c>
      <c r="Q7">
        <v>9.2963936990300006E-2</v>
      </c>
      <c r="T7">
        <v>0.12964165441799999</v>
      </c>
      <c r="U7">
        <v>0.121096914756</v>
      </c>
      <c r="V7">
        <v>0.12141441518</v>
      </c>
      <c r="W7">
        <v>0.128376947283</v>
      </c>
      <c r="X7">
        <v>0.123280917128</v>
      </c>
      <c r="Y7">
        <v>0.12635724042400001</v>
      </c>
      <c r="AB7">
        <f t="shared" si="2"/>
        <v>0.19528866361246319</v>
      </c>
      <c r="AC7">
        <f t="shared" si="2"/>
        <v>0.68030221221980536</v>
      </c>
      <c r="AD7">
        <f t="shared" si="2"/>
        <v>1.0944181548871668</v>
      </c>
      <c r="AE7">
        <f t="shared" si="2"/>
        <v>0.6766295319954434</v>
      </c>
      <c r="AF7">
        <f t="shared" si="2"/>
        <v>0.91123273827823814</v>
      </c>
      <c r="AG7">
        <f t="shared" si="2"/>
        <v>0.73493166421400913</v>
      </c>
    </row>
    <row r="8" spans="1:33" x14ac:dyDescent="0.15">
      <c r="A8">
        <v>7.1712158583400007E-2</v>
      </c>
      <c r="B8">
        <v>0.12552563333399999</v>
      </c>
      <c r="C8">
        <f t="shared" si="0"/>
        <v>0.57049828534107916</v>
      </c>
      <c r="F8">
        <v>3.7502347598000002E-2</v>
      </c>
      <c r="G8">
        <v>9.3948840319699994E-2</v>
      </c>
      <c r="H8">
        <f t="shared" si="1"/>
        <v>0.3981139891745652</v>
      </c>
      <c r="L8">
        <v>7.1712158583400007E-2</v>
      </c>
      <c r="M8">
        <v>0.12029975442599999</v>
      </c>
      <c r="N8">
        <v>0.11974385809599999</v>
      </c>
      <c r="O8">
        <v>8.2244674692299999E-2</v>
      </c>
      <c r="P8">
        <v>0.14875749567499999</v>
      </c>
      <c r="Q8">
        <v>0.101079207179</v>
      </c>
      <c r="T8">
        <v>0.12552563333399999</v>
      </c>
      <c r="U8">
        <v>0.11999508572500001</v>
      </c>
      <c r="V8">
        <v>0.118831154612</v>
      </c>
      <c r="W8">
        <v>0.119937730215</v>
      </c>
      <c r="X8">
        <v>0.11471506424900001</v>
      </c>
      <c r="Y8">
        <v>0.121151766009</v>
      </c>
      <c r="AB8">
        <f t="shared" si="2"/>
        <v>0.57049828534107916</v>
      </c>
      <c r="AC8">
        <f t="shared" si="2"/>
        <v>1.0017056423582966</v>
      </c>
      <c r="AD8">
        <f t="shared" si="2"/>
        <v>1.0068391448913678</v>
      </c>
      <c r="AE8">
        <f t="shared" si="2"/>
        <v>0.68489435763914919</v>
      </c>
      <c r="AF8">
        <f t="shared" si="2"/>
        <v>1.2958846917639752</v>
      </c>
      <c r="AG8">
        <f t="shared" si="2"/>
        <v>0.8334934809905995</v>
      </c>
    </row>
    <row r="9" spans="1:33" x14ac:dyDescent="0.15">
      <c r="A9">
        <v>9.5858443125799997E-2</v>
      </c>
      <c r="B9">
        <v>0.11226549461300001</v>
      </c>
      <c r="C9">
        <f t="shared" si="0"/>
        <v>0.85296415836314732</v>
      </c>
      <c r="F9">
        <v>6.1096414864399998E-2</v>
      </c>
      <c r="G9">
        <v>8.8830049088499993E-2</v>
      </c>
      <c r="H9">
        <f t="shared" si="1"/>
        <v>0.68666420305171982</v>
      </c>
      <c r="L9">
        <v>9.5858443125799997E-2</v>
      </c>
      <c r="M9">
        <v>8.5780307143100004E-2</v>
      </c>
      <c r="N9">
        <v>9.79171875045E-2</v>
      </c>
      <c r="O9">
        <v>7.6924410984700001E-2</v>
      </c>
      <c r="P9">
        <v>9.5755572999300001E-2</v>
      </c>
      <c r="Q9">
        <v>0.12224136368000001</v>
      </c>
      <c r="T9">
        <v>0.11226549461300001</v>
      </c>
      <c r="U9">
        <v>0.105404202383</v>
      </c>
      <c r="V9">
        <v>0.106674889225</v>
      </c>
      <c r="W9">
        <v>0.109949393405</v>
      </c>
      <c r="X9">
        <v>0.110430193302</v>
      </c>
      <c r="Y9">
        <v>0.112901059273</v>
      </c>
      <c r="AB9">
        <f t="shared" si="2"/>
        <v>0.85296415836314732</v>
      </c>
      <c r="AC9">
        <f t="shared" si="2"/>
        <v>0.81287372994645291</v>
      </c>
      <c r="AD9">
        <f t="shared" si="2"/>
        <v>0.91696544721206852</v>
      </c>
      <c r="AE9">
        <f t="shared" si="2"/>
        <v>0.69872519170448077</v>
      </c>
      <c r="AF9">
        <f t="shared" si="2"/>
        <v>0.86620850819037354</v>
      </c>
      <c r="AG9">
        <f t="shared" si="2"/>
        <v>1.0818442667101689</v>
      </c>
    </row>
    <row r="10" spans="1:33" x14ac:dyDescent="0.15">
      <c r="A10">
        <v>0.16299975563399999</v>
      </c>
      <c r="B10">
        <v>0.118078608593</v>
      </c>
      <c r="C10">
        <f t="shared" si="0"/>
        <v>1.3795873577363369</v>
      </c>
      <c r="F10">
        <v>3.9886880423000003E-2</v>
      </c>
      <c r="G10">
        <v>8.2531204564399996E-2</v>
      </c>
      <c r="H10">
        <f t="shared" si="1"/>
        <v>0.48208287559833041</v>
      </c>
      <c r="L10">
        <v>0.16299975563399999</v>
      </c>
      <c r="M10">
        <v>0.20957355141699999</v>
      </c>
      <c r="N10">
        <v>0.166969539488</v>
      </c>
      <c r="O10">
        <v>0.117987862226</v>
      </c>
      <c r="P10">
        <v>8.6041972921099996E-2</v>
      </c>
      <c r="Q10">
        <v>3.4229339066499997E-2</v>
      </c>
      <c r="T10">
        <v>0.118078608593</v>
      </c>
      <c r="U10">
        <v>0.109608045302</v>
      </c>
      <c r="V10">
        <v>9.8002204323799996E-2</v>
      </c>
      <c r="W10">
        <v>8.9856382370999993E-2</v>
      </c>
      <c r="X10">
        <v>8.8500745314600004E-2</v>
      </c>
      <c r="Y10">
        <v>6.1734434887300002E-2</v>
      </c>
      <c r="AB10">
        <f t="shared" si="2"/>
        <v>1.3795873577363369</v>
      </c>
      <c r="AC10">
        <f t="shared" si="2"/>
        <v>1.9111147438113996</v>
      </c>
      <c r="AD10">
        <f t="shared" si="2"/>
        <v>1.7027121036651567</v>
      </c>
      <c r="AE10">
        <f t="shared" si="2"/>
        <v>1.3119586958137635</v>
      </c>
      <c r="AF10">
        <f t="shared" si="2"/>
        <v>0.97108756107754624</v>
      </c>
      <c r="AG10">
        <f t="shared" si="2"/>
        <v>0.55284120003374448</v>
      </c>
    </row>
    <row r="11" spans="1:33" x14ac:dyDescent="0.15">
      <c r="A11">
        <v>0.25524593486699998</v>
      </c>
      <c r="B11">
        <v>0.10336083771</v>
      </c>
      <c r="C11">
        <f t="shared" si="0"/>
        <v>2.4684971650758496</v>
      </c>
      <c r="F11">
        <v>0.108968828009</v>
      </c>
      <c r="G11">
        <v>0.112755517655</v>
      </c>
      <c r="H11">
        <f t="shared" si="1"/>
        <v>0.96552993834064804</v>
      </c>
      <c r="L11">
        <v>0.25524593486699998</v>
      </c>
      <c r="M11">
        <v>0.25275607393400001</v>
      </c>
      <c r="N11">
        <v>0.26408903927299998</v>
      </c>
      <c r="O11">
        <v>0.39748472653799999</v>
      </c>
      <c r="P11">
        <v>0.30640860653500002</v>
      </c>
      <c r="Q11">
        <v>2.28270901688E-2</v>
      </c>
      <c r="T11">
        <v>0.10336083771</v>
      </c>
      <c r="U11">
        <v>0.100270464569</v>
      </c>
      <c r="V11">
        <v>9.2579810581700006E-2</v>
      </c>
      <c r="W11">
        <v>0.24060712205599999</v>
      </c>
      <c r="X11">
        <v>0.230372877719</v>
      </c>
      <c r="Y11">
        <v>2.28848396145E-2</v>
      </c>
      <c r="AB11">
        <f t="shared" si="2"/>
        <v>2.4684971650758496</v>
      </c>
      <c r="AC11">
        <f t="shared" si="2"/>
        <v>2.5197457199386721</v>
      </c>
      <c r="AD11">
        <f t="shared" si="2"/>
        <v>2.8514752580967362</v>
      </c>
      <c r="AE11">
        <f t="shared" si="2"/>
        <v>1.6515917032809648</v>
      </c>
      <c r="AF11">
        <f t="shared" si="2"/>
        <v>1.3296209587164316</v>
      </c>
      <c r="AG11">
        <f t="shared" si="2"/>
        <v>0.99310681445195492</v>
      </c>
    </row>
    <row r="14" spans="1:33" x14ac:dyDescent="0.15">
      <c r="A14" t="s">
        <v>0</v>
      </c>
      <c r="B14" t="s">
        <v>1</v>
      </c>
      <c r="F14" t="s">
        <v>0</v>
      </c>
      <c r="G14" t="s">
        <v>1</v>
      </c>
    </row>
    <row r="15" spans="1:33" x14ac:dyDescent="0.15">
      <c r="A15">
        <v>4.7970220834200002E-2</v>
      </c>
      <c r="B15">
        <v>7.4390276932899999E-2</v>
      </c>
      <c r="C15">
        <f>(A15-0.0001)/B15</f>
        <v>0.64350104352184245</v>
      </c>
      <c r="F15">
        <v>4.46899679652E-2</v>
      </c>
      <c r="G15">
        <v>5.8137507727500003E-2</v>
      </c>
      <c r="H15">
        <f>(F15-0.0001)/G15</f>
        <v>0.76697419115728971</v>
      </c>
    </row>
    <row r="16" spans="1:33" x14ac:dyDescent="0.15">
      <c r="A16">
        <v>3.6058573933500003E-2</v>
      </c>
      <c r="B16">
        <v>9.5270160911800003E-2</v>
      </c>
      <c r="C16">
        <f t="shared" ref="C16:C24" si="3">(A16-0.0001)/B16</f>
        <v>0.37743794688024118</v>
      </c>
      <c r="F16">
        <v>4.6820170984700003E-2</v>
      </c>
      <c r="G16">
        <v>7.3891054155600003E-2</v>
      </c>
      <c r="H16">
        <f t="shared" ref="H16:H24" si="4">(F16-0.0001)/G16</f>
        <v>0.6322845372636926</v>
      </c>
    </row>
    <row r="17" spans="1:33" x14ac:dyDescent="0.15">
      <c r="A17">
        <v>5.1276802472300001E-2</v>
      </c>
      <c r="B17">
        <v>0.103384798041</v>
      </c>
      <c r="C17">
        <f t="shared" si="3"/>
        <v>0.49501283981813721</v>
      </c>
      <c r="F17">
        <v>3.8396762244200001E-2</v>
      </c>
      <c r="G17">
        <v>7.94954716368E-2</v>
      </c>
      <c r="H17">
        <f t="shared" si="4"/>
        <v>0.48174772041319247</v>
      </c>
    </row>
    <row r="18" spans="1:33" x14ac:dyDescent="0.15">
      <c r="A18">
        <v>5.9047225969999999E-2</v>
      </c>
      <c r="B18">
        <v>0.108442516559</v>
      </c>
      <c r="C18">
        <f t="shared" si="3"/>
        <v>0.54358039485305332</v>
      </c>
      <c r="D18" t="s">
        <v>3</v>
      </c>
      <c r="F18">
        <v>3.2822647109E-2</v>
      </c>
      <c r="G18">
        <v>8.3367093350900007E-2</v>
      </c>
      <c r="H18">
        <f t="shared" si="4"/>
        <v>0.39251275045979195</v>
      </c>
    </row>
    <row r="19" spans="1:33" x14ac:dyDescent="0.15">
      <c r="A19">
        <v>9.4940343727299994E-2</v>
      </c>
      <c r="B19">
        <v>0.102338902582</v>
      </c>
      <c r="C19">
        <f t="shared" si="3"/>
        <v>0.92672816821841808</v>
      </c>
      <c r="F19">
        <v>1.51807193045E-2</v>
      </c>
      <c r="G19">
        <v>8.7630890124399993E-2</v>
      </c>
      <c r="H19">
        <f t="shared" si="4"/>
        <v>0.17209364509582811</v>
      </c>
    </row>
    <row r="20" spans="1:33" x14ac:dyDescent="0.15">
      <c r="A20">
        <v>8.2482499001499995E-2</v>
      </c>
      <c r="B20">
        <v>0.121096914756</v>
      </c>
      <c r="C20">
        <f t="shared" si="3"/>
        <v>0.68030221221980536</v>
      </c>
      <c r="F20">
        <v>3.6345097754400001E-2</v>
      </c>
      <c r="G20">
        <v>9.2660628163799996E-2</v>
      </c>
      <c r="H20">
        <f t="shared" si="4"/>
        <v>0.39115963783806917</v>
      </c>
    </row>
    <row r="21" spans="1:33" x14ac:dyDescent="0.15">
      <c r="A21">
        <v>0.12029975442599999</v>
      </c>
      <c r="B21">
        <v>0.11999508572500001</v>
      </c>
      <c r="C21">
        <f t="shared" si="3"/>
        <v>1.0017056423582966</v>
      </c>
      <c r="F21">
        <v>3.3415646574999999E-2</v>
      </c>
      <c r="G21">
        <v>8.9956557315199998E-2</v>
      </c>
      <c r="H21">
        <f t="shared" si="4"/>
        <v>0.37035261874534453</v>
      </c>
    </row>
    <row r="22" spans="1:33" x14ac:dyDescent="0.15">
      <c r="A22">
        <v>8.5780307143100004E-2</v>
      </c>
      <c r="B22">
        <v>0.105404202383</v>
      </c>
      <c r="C22">
        <f t="shared" si="3"/>
        <v>0.81287372994645291</v>
      </c>
      <c r="F22">
        <v>5.3045939419699997E-2</v>
      </c>
      <c r="G22">
        <v>8.4553678240799998E-2</v>
      </c>
      <c r="H22">
        <f t="shared" si="4"/>
        <v>0.62618138585190253</v>
      </c>
    </row>
    <row r="23" spans="1:33" x14ac:dyDescent="0.15">
      <c r="A23">
        <v>0.20957355141699999</v>
      </c>
      <c r="B23">
        <v>0.109608045302</v>
      </c>
      <c r="C23">
        <f t="shared" si="3"/>
        <v>1.9111147438113996</v>
      </c>
      <c r="F23">
        <v>4.0370491104399997E-2</v>
      </c>
      <c r="G23">
        <v>8.0235733361700007E-2</v>
      </c>
      <c r="H23">
        <f t="shared" si="4"/>
        <v>0.50190220014394293</v>
      </c>
    </row>
    <row r="24" spans="1:33" x14ac:dyDescent="0.15">
      <c r="A24">
        <v>0.25275607393400001</v>
      </c>
      <c r="B24">
        <v>0.100270464569</v>
      </c>
      <c r="C24">
        <f t="shared" si="3"/>
        <v>2.5197457199386721</v>
      </c>
      <c r="F24">
        <v>0.30689482556100001</v>
      </c>
      <c r="G24">
        <v>0.27541686551200001</v>
      </c>
      <c r="H24">
        <f t="shared" si="4"/>
        <v>1.113928970873546</v>
      </c>
    </row>
    <row r="28" spans="1:33" x14ac:dyDescent="0.15">
      <c r="A28" t="s">
        <v>4</v>
      </c>
      <c r="B28" t="s">
        <v>5</v>
      </c>
      <c r="F28" t="s">
        <v>4</v>
      </c>
      <c r="G28" t="s">
        <v>5</v>
      </c>
      <c r="L28" t="s">
        <v>22</v>
      </c>
      <c r="M28" t="s">
        <v>17</v>
      </c>
      <c r="N28" t="s">
        <v>18</v>
      </c>
      <c r="O28" t="s">
        <v>19</v>
      </c>
      <c r="P28" t="s">
        <v>20</v>
      </c>
      <c r="Q28" t="s">
        <v>21</v>
      </c>
      <c r="T28" t="s">
        <v>22</v>
      </c>
      <c r="U28" t="s">
        <v>17</v>
      </c>
      <c r="V28" t="s">
        <v>18</v>
      </c>
      <c r="W28" t="s">
        <v>19</v>
      </c>
      <c r="X28" t="s">
        <v>20</v>
      </c>
      <c r="Y28" t="s">
        <v>21</v>
      </c>
      <c r="AB28" t="s">
        <v>2</v>
      </c>
      <c r="AC28" t="s">
        <v>3</v>
      </c>
      <c r="AD28" t="s">
        <v>8</v>
      </c>
      <c r="AE28" t="s">
        <v>9</v>
      </c>
      <c r="AF28" t="s">
        <v>12</v>
      </c>
      <c r="AG28" t="s">
        <v>13</v>
      </c>
    </row>
    <row r="29" spans="1:33" x14ac:dyDescent="0.15">
      <c r="A29">
        <v>9.1441624040400002E-2</v>
      </c>
      <c r="B29">
        <v>7.5857059206900002E-2</v>
      </c>
      <c r="C29">
        <f>(A29-0.0001)/B29</f>
        <v>1.2041281984220595</v>
      </c>
      <c r="F29">
        <v>5.1930011319700001E-2</v>
      </c>
      <c r="G29">
        <v>5.8476644631499999E-2</v>
      </c>
      <c r="H29">
        <f>(F29-0.0001)/G29</f>
        <v>0.88633695805077684</v>
      </c>
      <c r="L29">
        <v>5.0821260502800003E-2</v>
      </c>
      <c r="M29">
        <v>4.46899679652E-2</v>
      </c>
      <c r="N29">
        <v>5.1930011319700001E-2</v>
      </c>
      <c r="O29">
        <v>6.55142223675E-2</v>
      </c>
      <c r="P29">
        <v>7.8766517997400004E-2</v>
      </c>
      <c r="Q29">
        <v>9.2471801074000007E-2</v>
      </c>
      <c r="T29">
        <v>6.2046482118300002E-2</v>
      </c>
      <c r="U29">
        <v>5.8137507727500003E-2</v>
      </c>
      <c r="V29">
        <v>5.8476644631499999E-2</v>
      </c>
      <c r="W29">
        <v>6.0892882740299997E-2</v>
      </c>
      <c r="X29">
        <v>6.2901619407600001E-2</v>
      </c>
      <c r="Y29">
        <v>6.9406921177399994E-2</v>
      </c>
      <c r="AB29">
        <f>(L29-0.0001)/T29</f>
        <v>0.81747197860618537</v>
      </c>
      <c r="AC29">
        <f>(M29-0.0001)/U29</f>
        <v>0.76697419115728971</v>
      </c>
      <c r="AD29">
        <f>(N29-0.0001)/V29</f>
        <v>0.88633695805077684</v>
      </c>
      <c r="AE29">
        <f>(O29-0.0001)/W29</f>
        <v>1.0742507075331431</v>
      </c>
      <c r="AF29">
        <f>(P29-0.0001)/X29</f>
        <v>1.2506278652008</v>
      </c>
      <c r="AG29">
        <f>(Q29-0.0001)/Y29</f>
        <v>1.3308730528170689</v>
      </c>
    </row>
    <row r="30" spans="1:33" x14ac:dyDescent="0.15">
      <c r="A30">
        <v>6.5198668116599995E-2</v>
      </c>
      <c r="B30">
        <v>9.5109508213299998E-2</v>
      </c>
      <c r="C30">
        <f t="shared" ref="C30:C38" si="5">(A30-0.0001)/B30</f>
        <v>0.68446014851222492</v>
      </c>
      <c r="F30">
        <v>5.90063290448E-2</v>
      </c>
      <c r="G30">
        <v>7.4502799570900002E-2</v>
      </c>
      <c r="H30">
        <f t="shared" ref="H30:H38" si="6">(F30-0.0001)/G30</f>
        <v>0.79065926896803729</v>
      </c>
      <c r="L30">
        <v>5.1971693603699999E-2</v>
      </c>
      <c r="M30">
        <v>4.6820170984700003E-2</v>
      </c>
      <c r="N30">
        <v>5.90063290448E-2</v>
      </c>
      <c r="O30">
        <v>6.0358684805700002E-2</v>
      </c>
      <c r="P30">
        <v>7.4536533202199995E-2</v>
      </c>
      <c r="Q30">
        <v>9.1381914078999996E-2</v>
      </c>
      <c r="T30">
        <v>7.7583971675299998E-2</v>
      </c>
      <c r="U30">
        <v>7.3891054155600003E-2</v>
      </c>
      <c r="V30">
        <v>7.4502799570900002E-2</v>
      </c>
      <c r="W30">
        <v>7.7643868255399998E-2</v>
      </c>
      <c r="X30">
        <v>7.9747153564000001E-2</v>
      </c>
      <c r="Y30">
        <v>8.6501608883600006E-2</v>
      </c>
      <c r="AB30">
        <f t="shared" ref="AB30:AG38" si="7">(L30-0.0001)/T30</f>
        <v>0.66858775702783613</v>
      </c>
      <c r="AC30">
        <f t="shared" si="7"/>
        <v>0.6322845372636926</v>
      </c>
      <c r="AD30">
        <f t="shared" si="7"/>
        <v>0.79065926896803729</v>
      </c>
      <c r="AE30">
        <f t="shared" si="7"/>
        <v>0.77609070953918002</v>
      </c>
      <c r="AF30">
        <f t="shared" si="7"/>
        <v>0.93340677222368773</v>
      </c>
      <c r="AG30">
        <f t="shared" si="7"/>
        <v>1.0552626160032763</v>
      </c>
    </row>
    <row r="31" spans="1:33" x14ac:dyDescent="0.15">
      <c r="A31">
        <v>9.5734208806599996E-2</v>
      </c>
      <c r="B31">
        <v>0.10474499834500001</v>
      </c>
      <c r="C31">
        <f t="shared" si="5"/>
        <v>0.91301933569761795</v>
      </c>
      <c r="F31">
        <v>5.31089402556E-2</v>
      </c>
      <c r="G31">
        <v>7.9554855990800005E-2</v>
      </c>
      <c r="H31">
        <f t="shared" si="6"/>
        <v>0.66631935405338594</v>
      </c>
      <c r="L31">
        <v>4.3270189777900002E-2</v>
      </c>
      <c r="M31">
        <v>3.8396762244200001E-2</v>
      </c>
      <c r="N31">
        <v>5.31089402556E-2</v>
      </c>
      <c r="O31">
        <v>6.2075485764899997E-2</v>
      </c>
      <c r="P31">
        <v>7.0715252715200003E-2</v>
      </c>
      <c r="Q31">
        <v>7.72642186639E-2</v>
      </c>
      <c r="T31">
        <v>8.3602230517299994E-2</v>
      </c>
      <c r="U31">
        <v>7.94954716368E-2</v>
      </c>
      <c r="V31">
        <v>7.9554855990800005E-2</v>
      </c>
      <c r="W31">
        <v>8.3132310521200001E-2</v>
      </c>
      <c r="X31">
        <v>8.3990393710200006E-2</v>
      </c>
      <c r="Y31">
        <v>9.0348142355399993E-2</v>
      </c>
      <c r="AB31">
        <f t="shared" si="7"/>
        <v>0.5163760525380563</v>
      </c>
      <c r="AC31">
        <f t="shared" si="7"/>
        <v>0.48174772041319247</v>
      </c>
      <c r="AD31">
        <f t="shared" si="7"/>
        <v>0.66631935405338594</v>
      </c>
      <c r="AE31">
        <f t="shared" si="7"/>
        <v>0.74550418936203278</v>
      </c>
      <c r="AF31">
        <f t="shared" si="7"/>
        <v>0.84075391953573264</v>
      </c>
      <c r="AG31">
        <f t="shared" si="7"/>
        <v>0.85407642760778901</v>
      </c>
    </row>
    <row r="32" spans="1:33" x14ac:dyDescent="0.15">
      <c r="A32">
        <v>7.3614937216100004E-2</v>
      </c>
      <c r="B32">
        <v>0.110539694541</v>
      </c>
      <c r="C32">
        <f t="shared" si="5"/>
        <v>0.66505464413810877</v>
      </c>
      <c r="D32" t="s">
        <v>8</v>
      </c>
      <c r="F32">
        <v>4.5167422076200003E-2</v>
      </c>
      <c r="G32">
        <v>8.29781622641E-2</v>
      </c>
      <c r="H32">
        <f t="shared" si="6"/>
        <v>0.54312388761709351</v>
      </c>
      <c r="L32">
        <v>3.1892388054900002E-2</v>
      </c>
      <c r="M32">
        <v>3.2822647109E-2</v>
      </c>
      <c r="N32">
        <v>4.5167422076200003E-2</v>
      </c>
      <c r="O32">
        <v>5.4485313864899999E-2</v>
      </c>
      <c r="P32">
        <v>6.5710292136000006E-2</v>
      </c>
      <c r="Q32">
        <v>7.8953956421300001E-2</v>
      </c>
      <c r="T32">
        <v>8.7656000387399999E-2</v>
      </c>
      <c r="U32">
        <v>8.3367093350900007E-2</v>
      </c>
      <c r="V32">
        <v>8.29781622641E-2</v>
      </c>
      <c r="W32">
        <v>8.4554535162200004E-2</v>
      </c>
      <c r="X32">
        <v>8.4607073148000006E-2</v>
      </c>
      <c r="Y32">
        <v>9.0141715055999994E-2</v>
      </c>
      <c r="AB32">
        <f t="shared" si="7"/>
        <v>0.36269494289486148</v>
      </c>
      <c r="AC32">
        <f t="shared" si="7"/>
        <v>0.39251275045979195</v>
      </c>
      <c r="AD32">
        <f t="shared" si="7"/>
        <v>0.54312388761709351</v>
      </c>
      <c r="AE32">
        <f t="shared" si="7"/>
        <v>0.64319807045918076</v>
      </c>
      <c r="AF32">
        <f t="shared" si="7"/>
        <v>0.775470533311445</v>
      </c>
      <c r="AG32">
        <f t="shared" si="7"/>
        <v>0.87477763621773175</v>
      </c>
    </row>
    <row r="33" spans="1:33" x14ac:dyDescent="0.15">
      <c r="A33">
        <v>0.102263679377</v>
      </c>
      <c r="B33">
        <v>0.10065764126100001</v>
      </c>
      <c r="C33">
        <f t="shared" si="5"/>
        <v>1.0149619849733504</v>
      </c>
      <c r="F33">
        <v>4.0284429788000002E-2</v>
      </c>
      <c r="G33">
        <v>8.7271124755699994E-2</v>
      </c>
      <c r="H33">
        <f t="shared" si="6"/>
        <v>0.46045504627663697</v>
      </c>
      <c r="L33">
        <v>1.6673563234199999E-2</v>
      </c>
      <c r="M33">
        <v>1.51807193045E-2</v>
      </c>
      <c r="N33">
        <v>4.0284429788000002E-2</v>
      </c>
      <c r="O33">
        <v>5.7216981828400001E-2</v>
      </c>
      <c r="P33">
        <v>6.7861060534200005E-2</v>
      </c>
      <c r="Q33">
        <v>7.7468776099800005E-2</v>
      </c>
      <c r="T33">
        <v>9.1508765858799995E-2</v>
      </c>
      <c r="U33">
        <v>8.7630890124399993E-2</v>
      </c>
      <c r="V33">
        <v>8.7271124755699994E-2</v>
      </c>
      <c r="W33">
        <v>8.95657650148E-2</v>
      </c>
      <c r="X33">
        <v>8.8797720021000004E-2</v>
      </c>
      <c r="Y33">
        <v>9.1461261628900004E-2</v>
      </c>
      <c r="AB33">
        <f t="shared" si="7"/>
        <v>0.18111448754290235</v>
      </c>
      <c r="AC33">
        <f t="shared" si="7"/>
        <v>0.17209364509582811</v>
      </c>
      <c r="AD33">
        <f t="shared" si="7"/>
        <v>0.46045504627663697</v>
      </c>
      <c r="AE33">
        <f t="shared" si="7"/>
        <v>0.63770997566940768</v>
      </c>
      <c r="AF33">
        <f t="shared" si="7"/>
        <v>0.76309459880473296</v>
      </c>
      <c r="AG33">
        <f t="shared" si="7"/>
        <v>0.84591853121073668</v>
      </c>
    </row>
    <row r="34" spans="1:33" x14ac:dyDescent="0.15">
      <c r="A34">
        <v>0.132978140238</v>
      </c>
      <c r="B34">
        <v>0.12141441518</v>
      </c>
      <c r="C34">
        <f t="shared" si="5"/>
        <v>1.0944181548871668</v>
      </c>
      <c r="F34">
        <v>6.7911852068199996E-2</v>
      </c>
      <c r="G34">
        <v>9.0764897435599998E-2</v>
      </c>
      <c r="H34">
        <f t="shared" si="6"/>
        <v>0.74711539355084078</v>
      </c>
      <c r="L34">
        <v>3.3602020080000003E-2</v>
      </c>
      <c r="M34">
        <v>3.6345097754400001E-2</v>
      </c>
      <c r="N34">
        <v>6.7911852068199996E-2</v>
      </c>
      <c r="O34">
        <v>6.7814630956699998E-2</v>
      </c>
      <c r="P34">
        <v>6.8560364584399999E-2</v>
      </c>
      <c r="Q34">
        <v>8.0047187051199994E-2</v>
      </c>
      <c r="T34">
        <v>9.6888246927999994E-2</v>
      </c>
      <c r="U34">
        <v>9.2660628163799996E-2</v>
      </c>
      <c r="V34">
        <v>9.0764897435599998E-2</v>
      </c>
      <c r="W34">
        <v>9.1043477639699999E-2</v>
      </c>
      <c r="X34">
        <v>9.1631429429699998E-2</v>
      </c>
      <c r="Y34">
        <v>9.74498807435E-2</v>
      </c>
      <c r="AB34">
        <f t="shared" si="7"/>
        <v>0.34578002123308271</v>
      </c>
      <c r="AC34">
        <f t="shared" si="7"/>
        <v>0.39115963783806917</v>
      </c>
      <c r="AD34">
        <f t="shared" si="7"/>
        <v>0.74711539355084078</v>
      </c>
      <c r="AE34">
        <f t="shared" si="7"/>
        <v>0.74376147212518895</v>
      </c>
      <c r="AF34">
        <f t="shared" si="7"/>
        <v>0.74712754139585991</v>
      </c>
      <c r="AG34">
        <f t="shared" si="7"/>
        <v>0.82039286699211833</v>
      </c>
    </row>
    <row r="35" spans="1:33" x14ac:dyDescent="0.15">
      <c r="A35">
        <v>0.11974385809599999</v>
      </c>
      <c r="B35">
        <v>0.118831154612</v>
      </c>
      <c r="C35">
        <f t="shared" si="5"/>
        <v>1.0068391448913678</v>
      </c>
      <c r="F35">
        <v>5.4439044895699999E-2</v>
      </c>
      <c r="G35">
        <v>8.8125962444000006E-2</v>
      </c>
      <c r="H35">
        <f t="shared" si="6"/>
        <v>0.61660654123613068</v>
      </c>
      <c r="L35">
        <v>3.7502347598000002E-2</v>
      </c>
      <c r="M35">
        <v>3.3415646574999999E-2</v>
      </c>
      <c r="N35">
        <v>5.4439044895699999E-2</v>
      </c>
      <c r="O35">
        <v>7.5866027917499995E-2</v>
      </c>
      <c r="P35">
        <v>0.101876408633</v>
      </c>
      <c r="Q35">
        <v>0.105025130488</v>
      </c>
      <c r="T35">
        <v>9.3948840319699994E-2</v>
      </c>
      <c r="U35">
        <v>8.9956557315199998E-2</v>
      </c>
      <c r="V35">
        <v>8.8125962444000006E-2</v>
      </c>
      <c r="W35">
        <v>8.7955896873200004E-2</v>
      </c>
      <c r="X35">
        <v>8.8001880528700005E-2</v>
      </c>
      <c r="Y35">
        <v>9.1857509364299997E-2</v>
      </c>
      <c r="AB35">
        <f t="shared" si="7"/>
        <v>0.3981139891745652</v>
      </c>
      <c r="AC35">
        <f t="shared" si="7"/>
        <v>0.37035261874534453</v>
      </c>
      <c r="AD35">
        <f t="shared" si="7"/>
        <v>0.61660654123613068</v>
      </c>
      <c r="AE35">
        <f t="shared" si="7"/>
        <v>0.86140930410529137</v>
      </c>
      <c r="AF35">
        <f t="shared" si="7"/>
        <v>1.1565253835661808</v>
      </c>
      <c r="AG35">
        <f t="shared" si="7"/>
        <v>1.1422596934549443</v>
      </c>
    </row>
    <row r="36" spans="1:33" x14ac:dyDescent="0.15">
      <c r="A36">
        <v>9.79171875045E-2</v>
      </c>
      <c r="B36">
        <v>0.106674889225</v>
      </c>
      <c r="C36">
        <f t="shared" si="5"/>
        <v>0.91696544721206852</v>
      </c>
      <c r="F36">
        <v>8.67155732904E-2</v>
      </c>
      <c r="G36">
        <v>8.4304654233100004E-2</v>
      </c>
      <c r="H36">
        <f t="shared" si="6"/>
        <v>1.027411524053113</v>
      </c>
      <c r="L36">
        <v>6.1096414864399998E-2</v>
      </c>
      <c r="M36">
        <v>5.3045939419699997E-2</v>
      </c>
      <c r="N36">
        <v>8.67155732904E-2</v>
      </c>
      <c r="O36">
        <v>9.6391493612699997E-2</v>
      </c>
      <c r="P36">
        <v>0.10372763808300001</v>
      </c>
      <c r="Q36">
        <v>0.102835953625</v>
      </c>
      <c r="T36">
        <v>8.8830049088499993E-2</v>
      </c>
      <c r="U36">
        <v>8.4553678240799998E-2</v>
      </c>
      <c r="V36">
        <v>8.4304654233100004E-2</v>
      </c>
      <c r="W36">
        <v>8.5577636982399993E-2</v>
      </c>
      <c r="X36">
        <v>8.4171151965399996E-2</v>
      </c>
      <c r="Y36">
        <v>8.7024627441499997E-2</v>
      </c>
      <c r="AB36">
        <f t="shared" si="7"/>
        <v>0.68666420305171982</v>
      </c>
      <c r="AC36">
        <f t="shared" si="7"/>
        <v>0.62618138585190253</v>
      </c>
      <c r="AD36">
        <f t="shared" si="7"/>
        <v>1.027411524053113</v>
      </c>
      <c r="AE36">
        <f t="shared" si="7"/>
        <v>1.1251945836329114</v>
      </c>
      <c r="AF36">
        <f t="shared" si="7"/>
        <v>1.2311538533486857</v>
      </c>
      <c r="AG36">
        <f t="shared" si="7"/>
        <v>1.1805388502704195</v>
      </c>
    </row>
    <row r="37" spans="1:33" x14ac:dyDescent="0.15">
      <c r="A37">
        <v>0.166969539488</v>
      </c>
      <c r="B37">
        <v>9.8002204323799996E-2</v>
      </c>
      <c r="C37">
        <f t="shared" si="5"/>
        <v>1.7027121036651567</v>
      </c>
      <c r="F37">
        <v>6.0141233996500003E-2</v>
      </c>
      <c r="G37">
        <v>8.0196883362499999E-2</v>
      </c>
      <c r="H37">
        <f t="shared" si="6"/>
        <v>0.74867290945841458</v>
      </c>
      <c r="L37">
        <v>3.9886880423000003E-2</v>
      </c>
      <c r="M37">
        <v>4.0370491104399997E-2</v>
      </c>
      <c r="N37">
        <v>6.0141233996500003E-2</v>
      </c>
      <c r="O37">
        <v>8.1126579232599999E-2</v>
      </c>
      <c r="P37">
        <v>9.5774244629799998E-2</v>
      </c>
      <c r="Q37">
        <v>8.8467856265400005E-2</v>
      </c>
      <c r="T37">
        <v>8.2531204564399996E-2</v>
      </c>
      <c r="U37">
        <v>8.0235733361700007E-2</v>
      </c>
      <c r="V37">
        <v>8.0196883362499999E-2</v>
      </c>
      <c r="W37">
        <v>8.09928956132E-2</v>
      </c>
      <c r="X37">
        <v>7.9852682357499996E-2</v>
      </c>
      <c r="Y37">
        <v>7.9686378431299998E-2</v>
      </c>
      <c r="AB37">
        <f t="shared" si="7"/>
        <v>0.48208287559833041</v>
      </c>
      <c r="AC37">
        <f t="shared" si="7"/>
        <v>0.50190220014394293</v>
      </c>
      <c r="AD37">
        <f t="shared" si="7"/>
        <v>0.74867290945841458</v>
      </c>
      <c r="AE37">
        <f t="shared" si="7"/>
        <v>1.0004158836296069</v>
      </c>
      <c r="AF37">
        <f t="shared" si="7"/>
        <v>1.1981343870387091</v>
      </c>
      <c r="AG37">
        <f t="shared" si="7"/>
        <v>1.108945568929131</v>
      </c>
    </row>
    <row r="38" spans="1:33" x14ac:dyDescent="0.15">
      <c r="A38">
        <v>0.26408903927299998</v>
      </c>
      <c r="B38">
        <v>9.2579810581700006E-2</v>
      </c>
      <c r="C38">
        <f t="shared" si="5"/>
        <v>2.8514752580967362</v>
      </c>
      <c r="F38">
        <v>0.31939197268199998</v>
      </c>
      <c r="G38">
        <v>0.27985613593199998</v>
      </c>
      <c r="H38">
        <f t="shared" si="6"/>
        <v>1.1409146761019462</v>
      </c>
      <c r="L38">
        <v>0.108968828009</v>
      </c>
      <c r="M38">
        <v>0.30689482556100001</v>
      </c>
      <c r="N38">
        <v>0.31939197268199998</v>
      </c>
      <c r="O38">
        <v>0.33256019097200001</v>
      </c>
      <c r="P38">
        <v>0.337965492571</v>
      </c>
      <c r="Q38">
        <v>0.332387895667</v>
      </c>
      <c r="T38">
        <v>0.112755517655</v>
      </c>
      <c r="U38">
        <v>0.27541686551200001</v>
      </c>
      <c r="V38">
        <v>0.27985613593199998</v>
      </c>
      <c r="W38">
        <v>0.28072655313599998</v>
      </c>
      <c r="X38">
        <v>0.28082714968299999</v>
      </c>
      <c r="Y38">
        <v>0.28344487478899999</v>
      </c>
      <c r="AB38">
        <f t="shared" si="7"/>
        <v>0.96552993834064804</v>
      </c>
      <c r="AC38">
        <f t="shared" si="7"/>
        <v>1.113928970873546</v>
      </c>
      <c r="AD38">
        <f t="shared" si="7"/>
        <v>1.1409146761019462</v>
      </c>
      <c r="AE38">
        <f t="shared" si="7"/>
        <v>1.1842848040489327</v>
      </c>
      <c r="AF38">
        <f t="shared" si="7"/>
        <v>1.2031083638187596</v>
      </c>
      <c r="AG38">
        <f t="shared" si="7"/>
        <v>1.1723192945872081</v>
      </c>
    </row>
    <row r="42" spans="1:33" x14ac:dyDescent="0.15">
      <c r="A42" t="s">
        <v>6</v>
      </c>
      <c r="B42" t="s">
        <v>7</v>
      </c>
      <c r="F42" t="s">
        <v>0</v>
      </c>
      <c r="G42" t="s">
        <v>1</v>
      </c>
    </row>
    <row r="43" spans="1:33" x14ac:dyDescent="0.15">
      <c r="A43">
        <v>0.108544459858</v>
      </c>
      <c r="B43">
        <v>8.2482318810399996E-2</v>
      </c>
      <c r="C43">
        <f>(A43-0.0001)/B43</f>
        <v>1.314760077335829</v>
      </c>
      <c r="F43">
        <v>6.55142223675E-2</v>
      </c>
      <c r="G43">
        <v>6.0892882740299997E-2</v>
      </c>
      <c r="H43">
        <f>(F43-0.0001)/G43</f>
        <v>1.0742507075331431</v>
      </c>
    </row>
    <row r="44" spans="1:33" x14ac:dyDescent="0.15">
      <c r="A44">
        <v>9.7625791762799993E-2</v>
      </c>
      <c r="B44">
        <v>0.100752113807</v>
      </c>
      <c r="C44">
        <f t="shared" ref="C44:C52" si="8">(A44-0.0001)/B44</f>
        <v>0.96797762426721556</v>
      </c>
      <c r="F44">
        <v>6.0358684805700002E-2</v>
      </c>
      <c r="G44">
        <v>7.7643868255399998E-2</v>
      </c>
      <c r="H44">
        <f t="shared" ref="H44:H52" si="9">(F44-0.0001)/G44</f>
        <v>0.77609070953918002</v>
      </c>
    </row>
    <row r="45" spans="1:33" x14ac:dyDescent="0.15">
      <c r="A45">
        <v>0.10567318972299999</v>
      </c>
      <c r="B45">
        <v>0.112783044039</v>
      </c>
      <c r="C45">
        <f t="shared" si="8"/>
        <v>0.93607324241481848</v>
      </c>
      <c r="F45">
        <v>6.2075485764899997E-2</v>
      </c>
      <c r="G45">
        <v>8.3132310521200001E-2</v>
      </c>
      <c r="H45">
        <f t="shared" si="9"/>
        <v>0.74550418936203278</v>
      </c>
    </row>
    <row r="46" spans="1:33" x14ac:dyDescent="0.15">
      <c r="A46">
        <v>8.7339293114599995E-2</v>
      </c>
      <c r="B46">
        <v>0.118422485036</v>
      </c>
      <c r="C46">
        <f t="shared" si="8"/>
        <v>0.73667845331973536</v>
      </c>
      <c r="F46">
        <v>5.4485313864899999E-2</v>
      </c>
      <c r="G46">
        <v>8.4554535162200004E-2</v>
      </c>
      <c r="H46">
        <f t="shared" si="9"/>
        <v>0.64319807045918076</v>
      </c>
    </row>
    <row r="47" spans="1:33" x14ac:dyDescent="0.15">
      <c r="A47">
        <v>0.10849631276799999</v>
      </c>
      <c r="B47">
        <v>8.4073374712700003E-2</v>
      </c>
      <c r="C47">
        <f t="shared" si="8"/>
        <v>1.2893060750614285</v>
      </c>
      <c r="D47" t="s">
        <v>9</v>
      </c>
      <c r="F47">
        <v>5.7216981828400001E-2</v>
      </c>
      <c r="G47">
        <v>8.95657650148E-2</v>
      </c>
      <c r="H47">
        <f t="shared" si="9"/>
        <v>0.63770997566940768</v>
      </c>
    </row>
    <row r="48" spans="1:33" x14ac:dyDescent="0.15">
      <c r="A48">
        <v>8.6963633759100004E-2</v>
      </c>
      <c r="B48">
        <v>0.128376947283</v>
      </c>
      <c r="C48">
        <f t="shared" si="8"/>
        <v>0.6766295319954434</v>
      </c>
      <c r="F48">
        <v>6.7814630956699998E-2</v>
      </c>
      <c r="G48">
        <v>9.1043477639699999E-2</v>
      </c>
      <c r="H48">
        <f t="shared" si="9"/>
        <v>0.74376147212518895</v>
      </c>
    </row>
    <row r="49" spans="1:8" x14ac:dyDescent="0.15">
      <c r="A49">
        <v>8.2244674692299999E-2</v>
      </c>
      <c r="B49">
        <v>0.119937730215</v>
      </c>
      <c r="C49">
        <f t="shared" si="8"/>
        <v>0.68489435763914919</v>
      </c>
      <c r="F49">
        <v>7.5866027917499995E-2</v>
      </c>
      <c r="G49">
        <v>8.7955896873200004E-2</v>
      </c>
      <c r="H49">
        <f t="shared" si="9"/>
        <v>0.86140930410529137</v>
      </c>
    </row>
    <row r="50" spans="1:8" x14ac:dyDescent="0.15">
      <c r="A50">
        <v>7.6924410984700001E-2</v>
      </c>
      <c r="B50">
        <v>0.109949393405</v>
      </c>
      <c r="C50">
        <f t="shared" si="8"/>
        <v>0.69872519170448077</v>
      </c>
      <c r="F50">
        <v>9.6391493612699997E-2</v>
      </c>
      <c r="G50">
        <v>8.5577636982399993E-2</v>
      </c>
      <c r="H50">
        <f t="shared" si="9"/>
        <v>1.1251945836329114</v>
      </c>
    </row>
    <row r="51" spans="1:8" x14ac:dyDescent="0.15">
      <c r="A51">
        <v>0.117987862226</v>
      </c>
      <c r="B51">
        <v>8.9856382370999993E-2</v>
      </c>
      <c r="C51">
        <f t="shared" si="8"/>
        <v>1.3119586958137635</v>
      </c>
      <c r="F51">
        <v>8.1126579232599999E-2</v>
      </c>
      <c r="G51">
        <v>8.09928956132E-2</v>
      </c>
      <c r="H51">
        <f t="shared" si="9"/>
        <v>1.0004158836296069</v>
      </c>
    </row>
    <row r="52" spans="1:8" x14ac:dyDescent="0.15">
      <c r="A52">
        <v>0.39748472653799999</v>
      </c>
      <c r="B52">
        <v>0.24060712205599999</v>
      </c>
      <c r="C52">
        <f t="shared" si="8"/>
        <v>1.6515917032809648</v>
      </c>
      <c r="F52">
        <v>0.33256019097200001</v>
      </c>
      <c r="G52">
        <v>0.28072655313599998</v>
      </c>
      <c r="H52">
        <f t="shared" si="9"/>
        <v>1.1842848040489327</v>
      </c>
    </row>
    <row r="56" spans="1:8" x14ac:dyDescent="0.15">
      <c r="A56" t="s">
        <v>10</v>
      </c>
      <c r="B56" t="s">
        <v>11</v>
      </c>
      <c r="F56" t="s">
        <v>14</v>
      </c>
      <c r="G56" t="s">
        <v>15</v>
      </c>
    </row>
    <row r="57" spans="1:8" x14ac:dyDescent="0.15">
      <c r="A57">
        <v>0.12216510732700001</v>
      </c>
      <c r="B57">
        <v>8.5104795870699995E-2</v>
      </c>
      <c r="C57">
        <f>(A57-0.0001)/B57</f>
        <v>1.4342917585097545</v>
      </c>
      <c r="F57">
        <v>7.8766517997400004E-2</v>
      </c>
      <c r="G57">
        <v>6.2901619407600001E-2</v>
      </c>
      <c r="H57">
        <f>(F57-0.0001)/G57</f>
        <v>1.2506278652008</v>
      </c>
    </row>
    <row r="58" spans="1:8" x14ac:dyDescent="0.15">
      <c r="A58">
        <v>8.6569661089700004E-2</v>
      </c>
      <c r="B58">
        <v>0.1046934044</v>
      </c>
      <c r="C58">
        <f t="shared" ref="C58:C66" si="10">(A58-0.0001)/B58</f>
        <v>0.82593226942288644</v>
      </c>
      <c r="F58">
        <v>7.4536533202199995E-2</v>
      </c>
      <c r="G58">
        <v>7.9747153564000001E-2</v>
      </c>
      <c r="H58">
        <f t="shared" ref="H58:H66" si="11">(F58-0.0001)/G58</f>
        <v>0.93340677222368773</v>
      </c>
    </row>
    <row r="59" spans="1:8" x14ac:dyDescent="0.15">
      <c r="A59">
        <v>0.10495942418</v>
      </c>
      <c r="B59">
        <v>0.11607144303899999</v>
      </c>
      <c r="C59">
        <f t="shared" si="10"/>
        <v>0.9034041572548317</v>
      </c>
      <c r="F59">
        <v>7.0715252715200003E-2</v>
      </c>
      <c r="G59">
        <v>8.3990393710200006E-2</v>
      </c>
      <c r="H59">
        <f t="shared" si="11"/>
        <v>0.84075391953573264</v>
      </c>
    </row>
    <row r="60" spans="1:8" x14ac:dyDescent="0.15">
      <c r="A60">
        <v>6.2762585170700005E-2</v>
      </c>
      <c r="B60">
        <v>0.11203616221899999</v>
      </c>
      <c r="C60">
        <f t="shared" si="10"/>
        <v>0.55930678032519376</v>
      </c>
      <c r="D60" t="s">
        <v>12</v>
      </c>
      <c r="F60">
        <v>6.5710292136000006E-2</v>
      </c>
      <c r="G60">
        <v>8.4607073148000006E-2</v>
      </c>
      <c r="H60">
        <f t="shared" si="11"/>
        <v>0.775470533311445</v>
      </c>
    </row>
    <row r="61" spans="1:8" x14ac:dyDescent="0.15">
      <c r="A61">
        <v>0.13745158794199999</v>
      </c>
      <c r="B61">
        <v>8.4673431567099999E-2</v>
      </c>
      <c r="C61">
        <f t="shared" si="10"/>
        <v>1.6221332406157989</v>
      </c>
      <c r="F61">
        <v>6.7861060534200005E-2</v>
      </c>
      <c r="G61">
        <v>8.8797720021000004E-2</v>
      </c>
      <c r="H61">
        <f t="shared" si="11"/>
        <v>0.76309459880473296</v>
      </c>
    </row>
    <row r="62" spans="1:8" x14ac:dyDescent="0.15">
      <c r="A62">
        <v>0.11243760769199999</v>
      </c>
      <c r="B62">
        <v>0.123280917128</v>
      </c>
      <c r="C62">
        <f t="shared" si="10"/>
        <v>0.91123273827823814</v>
      </c>
      <c r="F62">
        <v>6.8560364584399999E-2</v>
      </c>
      <c r="G62">
        <v>9.1631429429699998E-2</v>
      </c>
      <c r="H62">
        <f t="shared" si="11"/>
        <v>0.74712754139585991</v>
      </c>
    </row>
    <row r="63" spans="1:8" x14ac:dyDescent="0.15">
      <c r="A63">
        <v>0.14875749567499999</v>
      </c>
      <c r="B63">
        <v>0.11471506424900001</v>
      </c>
      <c r="C63">
        <f t="shared" si="10"/>
        <v>1.2958846917639752</v>
      </c>
      <c r="F63">
        <v>0.101876408633</v>
      </c>
      <c r="G63">
        <v>8.8001880528700005E-2</v>
      </c>
      <c r="H63">
        <f t="shared" si="11"/>
        <v>1.1565253835661808</v>
      </c>
    </row>
    <row r="64" spans="1:8" x14ac:dyDescent="0.15">
      <c r="A64">
        <v>9.5755572999300001E-2</v>
      </c>
      <c r="B64">
        <v>0.110430193302</v>
      </c>
      <c r="C64">
        <f t="shared" si="10"/>
        <v>0.86620850819037354</v>
      </c>
      <c r="F64">
        <v>0.10372763808300001</v>
      </c>
      <c r="G64">
        <v>8.4171151965399996E-2</v>
      </c>
      <c r="H64">
        <f t="shared" si="11"/>
        <v>1.2311538533486857</v>
      </c>
    </row>
    <row r="65" spans="1:8" x14ac:dyDescent="0.15">
      <c r="A65">
        <v>8.6041972921099996E-2</v>
      </c>
      <c r="B65">
        <v>8.8500745314600004E-2</v>
      </c>
      <c r="C65">
        <f t="shared" si="10"/>
        <v>0.97108756107754624</v>
      </c>
      <c r="F65">
        <v>9.5774244629799998E-2</v>
      </c>
      <c r="G65">
        <v>7.9852682357499996E-2</v>
      </c>
      <c r="H65">
        <f t="shared" si="11"/>
        <v>1.1981343870387091</v>
      </c>
    </row>
    <row r="66" spans="1:8" x14ac:dyDescent="0.15">
      <c r="A66">
        <v>0.30640860653500002</v>
      </c>
      <c r="B66">
        <v>0.230372877719</v>
      </c>
      <c r="C66">
        <f t="shared" si="10"/>
        <v>1.3296209587164316</v>
      </c>
      <c r="F66">
        <v>0.337965492571</v>
      </c>
      <c r="G66">
        <v>0.28082714968299999</v>
      </c>
      <c r="H66">
        <f t="shared" si="11"/>
        <v>1.2031083638187596</v>
      </c>
    </row>
    <row r="71" spans="1:8" x14ac:dyDescent="0.15">
      <c r="A71" t="s">
        <v>10</v>
      </c>
      <c r="B71" t="s">
        <v>11</v>
      </c>
      <c r="F71" t="s">
        <v>10</v>
      </c>
      <c r="G71" t="s">
        <v>11</v>
      </c>
    </row>
    <row r="72" spans="1:8" x14ac:dyDescent="0.15">
      <c r="A72">
        <v>0.119913393546</v>
      </c>
      <c r="B72">
        <v>8.6491648231699997E-2</v>
      </c>
      <c r="C72">
        <f>(A72-0.0001)/B72</f>
        <v>1.3852596868663589</v>
      </c>
      <c r="F72">
        <v>9.2471801074000007E-2</v>
      </c>
      <c r="G72">
        <v>6.9406921177399994E-2</v>
      </c>
      <c r="H72">
        <f>(F72-0.0001)/G72</f>
        <v>1.3308730528170689</v>
      </c>
    </row>
    <row r="73" spans="1:8" x14ac:dyDescent="0.15">
      <c r="A73">
        <v>0.11749625940199999</v>
      </c>
      <c r="B73">
        <v>0.11178580779900001</v>
      </c>
      <c r="C73">
        <f t="shared" ref="C73:C81" si="12">(A73-0.0001)/B73</f>
        <v>1.0501893014280312</v>
      </c>
      <c r="F73">
        <v>9.1381914078999996E-2</v>
      </c>
      <c r="G73">
        <v>8.6501608883600006E-2</v>
      </c>
      <c r="H73">
        <f t="shared" ref="H73:H81" si="13">(F73-0.0001)/G73</f>
        <v>1.0552626160032763</v>
      </c>
    </row>
    <row r="74" spans="1:8" x14ac:dyDescent="0.15">
      <c r="A74">
        <v>0.100760994806</v>
      </c>
      <c r="B74">
        <v>0.1222106293</v>
      </c>
      <c r="C74">
        <f t="shared" si="12"/>
        <v>0.82366808339477227</v>
      </c>
      <c r="F74">
        <v>7.72642186639E-2</v>
      </c>
      <c r="G74">
        <v>9.0348142355399993E-2</v>
      </c>
      <c r="H74">
        <f t="shared" si="13"/>
        <v>0.85407642760778901</v>
      </c>
    </row>
    <row r="75" spans="1:8" x14ac:dyDescent="0.15">
      <c r="A75">
        <v>0.114326338156</v>
      </c>
      <c r="B75">
        <v>0.118063107091</v>
      </c>
      <c r="C75">
        <f t="shared" si="12"/>
        <v>0.96750238893812346</v>
      </c>
      <c r="F75">
        <v>7.8953956421300001E-2</v>
      </c>
      <c r="G75">
        <v>9.0141715055999994E-2</v>
      </c>
      <c r="H75">
        <f t="shared" si="13"/>
        <v>0.87477763621773175</v>
      </c>
    </row>
    <row r="76" spans="1:8" x14ac:dyDescent="0.15">
      <c r="A76">
        <v>0.10197721144499999</v>
      </c>
      <c r="B76">
        <v>9.0112480572100001E-2</v>
      </c>
      <c r="C76">
        <f t="shared" si="12"/>
        <v>1.1305560650223905</v>
      </c>
      <c r="D76" t="s">
        <v>13</v>
      </c>
      <c r="F76">
        <v>7.7468776099800005E-2</v>
      </c>
      <c r="G76">
        <v>9.1461261628900004E-2</v>
      </c>
      <c r="H76">
        <f t="shared" si="13"/>
        <v>0.84591853121073668</v>
      </c>
    </row>
    <row r="77" spans="1:8" x14ac:dyDescent="0.15">
      <c r="A77">
        <v>9.2963936990300006E-2</v>
      </c>
      <c r="B77">
        <v>0.12635724042400001</v>
      </c>
      <c r="C77">
        <f t="shared" si="12"/>
        <v>0.73493166421400913</v>
      </c>
      <c r="F77">
        <v>8.0047187051199994E-2</v>
      </c>
      <c r="G77">
        <v>9.74498807435E-2</v>
      </c>
      <c r="H77">
        <f t="shared" si="13"/>
        <v>0.82039286699211833</v>
      </c>
    </row>
    <row r="78" spans="1:8" x14ac:dyDescent="0.15">
      <c r="A78">
        <v>0.101079207179</v>
      </c>
      <c r="B78">
        <v>0.121151766009</v>
      </c>
      <c r="C78">
        <f t="shared" si="12"/>
        <v>0.8334934809905995</v>
      </c>
      <c r="F78">
        <v>0.105025130488</v>
      </c>
      <c r="G78">
        <v>9.1857509364299997E-2</v>
      </c>
      <c r="H78">
        <f t="shared" si="13"/>
        <v>1.1422596934549443</v>
      </c>
    </row>
    <row r="79" spans="1:8" x14ac:dyDescent="0.15">
      <c r="A79">
        <v>0.12224136368000001</v>
      </c>
      <c r="B79">
        <v>0.112901059273</v>
      </c>
      <c r="C79">
        <f t="shared" si="12"/>
        <v>1.0818442667101689</v>
      </c>
      <c r="F79">
        <v>0.102835953625</v>
      </c>
      <c r="G79">
        <v>8.7024627441499997E-2</v>
      </c>
      <c r="H79">
        <f t="shared" si="13"/>
        <v>1.1805388502704195</v>
      </c>
    </row>
    <row r="80" spans="1:8" x14ac:dyDescent="0.15">
      <c r="A80">
        <v>3.4229339066499997E-2</v>
      </c>
      <c r="B80">
        <v>6.1734434887300002E-2</v>
      </c>
      <c r="C80">
        <f t="shared" si="12"/>
        <v>0.55284120003374448</v>
      </c>
      <c r="F80">
        <v>8.8467856265400005E-2</v>
      </c>
      <c r="G80">
        <v>7.9686378431299998E-2</v>
      </c>
      <c r="H80">
        <f t="shared" si="13"/>
        <v>1.108945568929131</v>
      </c>
    </row>
    <row r="81" spans="1:8" x14ac:dyDescent="0.15">
      <c r="A81">
        <v>2.28270901688E-2</v>
      </c>
      <c r="B81">
        <v>2.28848396145E-2</v>
      </c>
      <c r="C81">
        <f t="shared" si="12"/>
        <v>0.99310681445195492</v>
      </c>
      <c r="F81">
        <v>0.332387895667</v>
      </c>
      <c r="G81">
        <v>0.28344487478899999</v>
      </c>
      <c r="H81">
        <f t="shared" si="13"/>
        <v>1.1723192945872081</v>
      </c>
    </row>
    <row r="86" spans="1:8" x14ac:dyDescent="0.15">
      <c r="A86" s="1" t="s">
        <v>25</v>
      </c>
      <c r="B86" s="1"/>
      <c r="C86" s="1"/>
      <c r="D86" s="1"/>
      <c r="F86" s="1" t="s">
        <v>26</v>
      </c>
      <c r="G86" s="1"/>
      <c r="H86" s="1"/>
    </row>
    <row r="87" spans="1:8" x14ac:dyDescent="0.15">
      <c r="A87" s="1"/>
      <c r="B87" s="1"/>
      <c r="C87" s="1"/>
      <c r="D87" s="1"/>
      <c r="F87" s="1"/>
      <c r="G87" s="1"/>
      <c r="H87" s="1"/>
    </row>
    <row r="88" spans="1:8" x14ac:dyDescent="0.15">
      <c r="A88" s="1"/>
      <c r="B88" s="1"/>
      <c r="C88" s="1"/>
      <c r="D88" s="1"/>
      <c r="F88" s="1"/>
      <c r="G88" s="1"/>
      <c r="H88" s="1"/>
    </row>
  </sheetData>
  <mergeCells count="2">
    <mergeCell ref="A86:D88"/>
    <mergeCell ref="F86:H88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2015-07-27T12:45:00Z</dcterms:created>
  <dcterms:modified xsi:type="dcterms:W3CDTF">2015-07-28T13:33:03Z</dcterms:modified>
</cp:coreProperties>
</file>