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30054841/Code/tic/tic-iotables/"/>
    </mc:Choice>
  </mc:AlternateContent>
  <xr:revisionPtr revIDLastSave="0" documentId="13_ncr:1_{5F3ABC14-CA53-8044-A35C-2610391AC7BD}" xr6:coauthVersionLast="47" xr6:coauthVersionMax="47" xr10:uidLastSave="{00000000-0000-0000-0000-000000000000}"/>
  <bookViews>
    <workbookView xWindow="4460" yWindow="3640" windowWidth="26840" windowHeight="15940" xr2:uid="{00000000-000D-0000-FFFF-FFFF00000000}"/>
  </bookViews>
  <sheets>
    <sheet name="Notes" sheetId="6" r:id="rId1"/>
    <sheet name="Calculator" sheetId="2" r:id="rId2"/>
    <sheet name="lists" sheetId="3" state="hidden" r:id="rId3"/>
    <sheet name="io-employment-multiplier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6" l="1"/>
  <c r="A20" i="6"/>
  <c r="A18" i="6"/>
  <c r="C15" i="2" l="1"/>
  <c r="D15" i="2" s="1"/>
  <c r="C13" i="2"/>
  <c r="D13" i="2" s="1"/>
  <c r="C14" i="2"/>
  <c r="D14" i="2" s="1"/>
  <c r="C12" i="2"/>
  <c r="D12" i="2" s="1"/>
  <c r="C11" i="2"/>
  <c r="D11" i="2" s="1"/>
  <c r="C10" i="2"/>
  <c r="D10" i="2" s="1"/>
  <c r="A9" i="2"/>
  <c r="C9" i="2"/>
  <c r="D9" i="2" s="1"/>
</calcChain>
</file>

<file path=xl/sharedStrings.xml><?xml version="1.0" encoding="utf-8"?>
<sst xmlns="http://schemas.openxmlformats.org/spreadsheetml/2006/main" count="514" uniqueCount="166">
  <si>
    <t>Industry</t>
  </si>
  <si>
    <t>Initial effects</t>
  </si>
  <si>
    <t>First round effects</t>
  </si>
  <si>
    <t>Industrial support effects</t>
  </si>
  <si>
    <t>Production induced effects</t>
  </si>
  <si>
    <t>Consumption induced effects</t>
  </si>
  <si>
    <t>Simple multipliers</t>
  </si>
  <si>
    <t>Total multipliers</t>
  </si>
  <si>
    <t>Sheep, grains, beef and dairy cattle</t>
  </si>
  <si>
    <t>Poultry and other livestock</t>
  </si>
  <si>
    <t>Other agriculture</t>
  </si>
  <si>
    <t>Aquaculture</t>
  </si>
  <si>
    <t>Forestry and logging</t>
  </si>
  <si>
    <t>Fishing, hunting and trapping</t>
  </si>
  <si>
    <t>Agriculture, forestry and fishing support services</t>
  </si>
  <si>
    <t>Coal mining</t>
  </si>
  <si>
    <t>Oil and gas extraction</t>
  </si>
  <si>
    <t>Iron ore mining</t>
  </si>
  <si>
    <t>Non-ferrous metal ore mining</t>
  </si>
  <si>
    <t>Non-metallic mineral mining</t>
  </si>
  <si>
    <t>Exploration and mining support services</t>
  </si>
  <si>
    <t>Meat and meat product manufacturing</t>
  </si>
  <si>
    <t>Processed seafood manufacturing</t>
  </si>
  <si>
    <t>Dairy product manufacturing</t>
  </si>
  <si>
    <t>Fruit and vegetable product manufacturing</t>
  </si>
  <si>
    <t>Oils and fats manufacturing</t>
  </si>
  <si>
    <t>Grain mill and cereal product manufacturing</t>
  </si>
  <si>
    <t>Bakery product manufacturing</t>
  </si>
  <si>
    <t>Sugar and confectionery manufacturing</t>
  </si>
  <si>
    <t>Other food product manufacturing</t>
  </si>
  <si>
    <t>Soft drinks, cordials and syrup manufacturing</t>
  </si>
  <si>
    <t>Beer manufacturing</t>
  </si>
  <si>
    <t>Wine, spirits and tobacco</t>
  </si>
  <si>
    <t>Textile manufacturing</t>
  </si>
  <si>
    <t>Tanned leather, dressed fur and leather product manufacturing</t>
  </si>
  <si>
    <t>Textile product manufacturing</t>
  </si>
  <si>
    <t>Knitted product manufacturing</t>
  </si>
  <si>
    <t>Clothing manufacturing</t>
  </si>
  <si>
    <t>Footwear manufacturing</t>
  </si>
  <si>
    <t>Sawmill product manufacturing</t>
  </si>
  <si>
    <t>Other wood product manufacturing</t>
  </si>
  <si>
    <t>Pulp, paper and paperboard manufacturing</t>
  </si>
  <si>
    <t>Paper stationery and other converted paper product manufacturing</t>
  </si>
  <si>
    <t>Printing (including the reproduction of recorded media)</t>
  </si>
  <si>
    <t>Petroleum and coal product manufacturing</t>
  </si>
  <si>
    <t>Human pharmaceutical and medicinal product manufacturing</t>
  </si>
  <si>
    <t>Veterinary pharmaceutical and medicinal product manufacturing</t>
  </si>
  <si>
    <t>Basic chemical manufacturing</t>
  </si>
  <si>
    <t>Cleaning compounds and toiletry preparation manufacturing</t>
  </si>
  <si>
    <t>Polymer product manufacturing</t>
  </si>
  <si>
    <t>Natural rubber product manufacturing</t>
  </si>
  <si>
    <t>Glass and glass product manufacturing</t>
  </si>
  <si>
    <t>Ceramic product manufacturing</t>
  </si>
  <si>
    <t>Cement, lime and ready-mixed concrete manufacturing</t>
  </si>
  <si>
    <t>Plaster and concrete product manufacturing</t>
  </si>
  <si>
    <t>Other non-metallic mineral product manufacturing</t>
  </si>
  <si>
    <t>Iron and steel manufacturing</t>
  </si>
  <si>
    <t>Basic non-ferrous metal manufacturing</t>
  </si>
  <si>
    <t>Forged iron and steel product manufacturing</t>
  </si>
  <si>
    <t>Structural metal product manufacturing</t>
  </si>
  <si>
    <t>Metal containers and other sheet metal product manufacturing</t>
  </si>
  <si>
    <t>Other fabricated metal product manufacturing</t>
  </si>
  <si>
    <t>Motor vehicles and parts; other transport equipment manufacturing</t>
  </si>
  <si>
    <t>Ships and boat manufacturing</t>
  </si>
  <si>
    <t>Railway rolling stock manufacturing</t>
  </si>
  <si>
    <t>Aircraft manufacturing</t>
  </si>
  <si>
    <t>Professional, scientific, computer and electronic equipment manufacturing</t>
  </si>
  <si>
    <t>Electrical equipment manufacturing</t>
  </si>
  <si>
    <t>Domestic appliance manufacturing</t>
  </si>
  <si>
    <t>Specialised and other machinery and equipment manufacturing</t>
  </si>
  <si>
    <t>Furniture manufacturing</t>
  </si>
  <si>
    <t>Other manufactured products</t>
  </si>
  <si>
    <t>Electricity generation</t>
  </si>
  <si>
    <t>Electricity transmission, distribution, on selling and electricity market operation</t>
  </si>
  <si>
    <t>Gas supply</t>
  </si>
  <si>
    <t>Water supply, sewerage and drainage services</t>
  </si>
  <si>
    <t>Waste collection, treatment and disposal services</t>
  </si>
  <si>
    <t>Residential building construction</t>
  </si>
  <si>
    <t>Non-residential building construction</t>
  </si>
  <si>
    <t>Heavy and civil engineering construction</t>
  </si>
  <si>
    <t>Construction services</t>
  </si>
  <si>
    <t>Wholesale trade</t>
  </si>
  <si>
    <t>Retail trade</t>
  </si>
  <si>
    <t>Accommodation</t>
  </si>
  <si>
    <t>Food and beverage services</t>
  </si>
  <si>
    <t>Road transport</t>
  </si>
  <si>
    <t>Rail transport</t>
  </si>
  <si>
    <t>Water, pipeline and other transport</t>
  </si>
  <si>
    <t>Air and space transport</t>
  </si>
  <si>
    <t>Postal and courier pick-up and delivery service</t>
  </si>
  <si>
    <t>Transport support services and storage</t>
  </si>
  <si>
    <t>Publishing (except internet and music publishing)</t>
  </si>
  <si>
    <t>Motion picture and sound recording</t>
  </si>
  <si>
    <t>Broadcasting (except internet)</t>
  </si>
  <si>
    <t>Internet service providers, internet publishing and broadcasting, websearch portals and data processing</t>
  </si>
  <si>
    <t>Telecommunication services</t>
  </si>
  <si>
    <t>Library and other information services</t>
  </si>
  <si>
    <t>Finance</t>
  </si>
  <si>
    <t>Insurance and superannuation funds</t>
  </si>
  <si>
    <t>Auxiliary finance and insurance services</t>
  </si>
  <si>
    <t>Rental and hiring services (except real estate)</t>
  </si>
  <si>
    <t>Imputed rent for owner-occupiers</t>
  </si>
  <si>
    <t>Actual rent for housing</t>
  </si>
  <si>
    <t>Non-residential property operators and real estate services</t>
  </si>
  <si>
    <t>Professional, scientific and technical services</t>
  </si>
  <si>
    <t>Computer systems design and related services</t>
  </si>
  <si>
    <t>Employment, travel agency and other administrative services</t>
  </si>
  <si>
    <t>Building cleaning, pest control and other support services</t>
  </si>
  <si>
    <t>Public administration and regulatory services</t>
  </si>
  <si>
    <t>Defence</t>
  </si>
  <si>
    <t>Public order and safety</t>
  </si>
  <si>
    <t>Primary and secondary education services (including pre-schools and special schools)</t>
  </si>
  <si>
    <t>Technical, vocational and tertiary education services (including undergraduate and postgraduate)</t>
  </si>
  <si>
    <t>Arts, sports, adult and other education services (including community education)</t>
  </si>
  <si>
    <t>Health care services</t>
  </si>
  <si>
    <t>Residential care and social assistance services</t>
  </si>
  <si>
    <t>Heritage, creative and performing arts</t>
  </si>
  <si>
    <t>Sports and recreation</t>
  </si>
  <si>
    <t>Gambling</t>
  </si>
  <si>
    <t>Automotive repair and maintenance</t>
  </si>
  <si>
    <t>Other repair and maintenance</t>
  </si>
  <si>
    <t>Personal services</t>
  </si>
  <si>
    <t>Other services</t>
  </si>
  <si>
    <t>Reference Year</t>
  </si>
  <si>
    <t>2021-2022</t>
  </si>
  <si>
    <t>2018-2019</t>
  </si>
  <si>
    <t>Investment Amount ($m)</t>
  </si>
  <si>
    <t>Primary Investment Sector</t>
  </si>
  <si>
    <t>INPUT</t>
  </si>
  <si>
    <t>NOTES</t>
  </si>
  <si>
    <t>VARIABLE</t>
  </si>
  <si>
    <t>CALCULATIONS</t>
  </si>
  <si>
    <t>Year</t>
  </si>
  <si>
    <t>ROUNDED JOBS</t>
  </si>
  <si>
    <t>Initial Effects</t>
  </si>
  <si>
    <t>Industrial Support Effects</t>
  </si>
  <si>
    <t>Production Induced Effects</t>
  </si>
  <si>
    <t>First Round Effects</t>
  </si>
  <si>
    <t>Consumption Effects</t>
  </si>
  <si>
    <t>EFFECT TYPE</t>
  </si>
  <si>
    <t>Simple Multiplier</t>
  </si>
  <si>
    <t>[2] Additional jobs created in all sectors to support production directly required by the investment</t>
  </si>
  <si>
    <t>[4] All indirect jobs generated by the investment (excluding [1])</t>
  </si>
  <si>
    <t>[3] All additional flow-on jobs to support production required for the investment (excluding [1] and [2])</t>
  </si>
  <si>
    <t>[5] All jobs generated to deliver the investment ([1] + [4])</t>
  </si>
  <si>
    <t>[6] Jobs generated as a result of increased wages/employment and resulting consumption</t>
  </si>
  <si>
    <t>[7] Total jobs generated</t>
  </si>
  <si>
    <t>Total Effects</t>
  </si>
  <si>
    <t>NUMBER OF FTE JOBS</t>
  </si>
  <si>
    <t>Ownership of dwellings</t>
  </si>
  <si>
    <t>Select the reference year to use for calcualtions. 2018-19 is provided as a pre-COVID comparison</t>
  </si>
  <si>
    <t>Enter the amount of the invement in millions of dollars (i.e. for a $15 million investment, enter 15)</t>
  </si>
  <si>
    <t>Select the primary sector represented by the invetment</t>
  </si>
  <si>
    <t>This workbook calculates the number of jobs generated by an investment in a given sector of the Australian construction industry.</t>
  </si>
  <si>
    <t>Incolink: Construction Industry Investment Employment Calculator</t>
  </si>
  <si>
    <t>The calculator generates seven different figures for the number of jobs created by an investment:</t>
  </si>
  <si>
    <t>- [1] The direct jobs created in the sector of construction sector where the investment is being made</t>
  </si>
  <si>
    <t>- [2] Additional jobs created in all sectors in the Australian economy to support production directly required by the investment</t>
  </si>
  <si>
    <t>- [3] All additional flow-on jobs created to support all production required for the investment (excluding [1] and [2])</t>
  </si>
  <si>
    <t>- [4] All indirect jobs generated by the investment (excluding [1])</t>
  </si>
  <si>
    <t>- [5] All direct and indirect jobs generated to deliver the investment ([1] + [4])</t>
  </si>
  <si>
    <t>- [6] Jobs generated as a result of increased wages/employment and resulting consumption occuring in the Australian economy</t>
  </si>
  <si>
    <t>- [7] Total production-induced and consumption-induced jobs generated as a result of the investment</t>
  </si>
  <si>
    <t>To use the calculator:</t>
  </si>
  <si>
    <t>The calculations are based on multipliers developed using Input-Output tables publised as part of the Australian National Accounts publised by the Australian Bureau of Statistics.</t>
  </si>
  <si>
    <t>4. The Calculations will update based on the values entered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</si>
</sst>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&quot; m&quot;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444746"/>
      <name val="Aptos Narrow"/>
    </font>
    <font>
      <sz val="8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0" borderId="0" xfId="0" applyFont="1"/>
    <xf numFmtId="0" fontId="0" fillId="34" borderId="0" xfId="0" applyFill="1"/>
    <xf numFmtId="0" fontId="19" fillId="34" borderId="10" xfId="0" applyFont="1" applyFill="1" applyBorder="1"/>
    <xf numFmtId="0" fontId="20" fillId="0" borderId="0" xfId="0" applyFont="1"/>
    <xf numFmtId="0" fontId="0" fillId="0" borderId="0" xfId="0" quotePrefix="1"/>
    <xf numFmtId="0" fontId="19" fillId="35" borderId="10" xfId="0" applyFont="1" applyFill="1" applyBorder="1"/>
    <xf numFmtId="0" fontId="19" fillId="35" borderId="10" xfId="0" applyFont="1" applyFill="1" applyBorder="1" applyAlignment="1">
      <alignment horizontal="right"/>
    </xf>
    <xf numFmtId="0" fontId="0" fillId="35" borderId="0" xfId="0" applyFill="1"/>
    <xf numFmtId="2" fontId="0" fillId="35" borderId="0" xfId="0" applyNumberFormat="1" applyFill="1"/>
    <xf numFmtId="1" fontId="0" fillId="35" borderId="0" xfId="0" applyNumberFormat="1" applyFill="1"/>
    <xf numFmtId="1" fontId="0" fillId="36" borderId="0" xfId="0" applyNumberFormat="1" applyFill="1"/>
    <xf numFmtId="0" fontId="0" fillId="36" borderId="0" xfId="0" applyFill="1"/>
    <xf numFmtId="2" fontId="0" fillId="36" borderId="0" xfId="0" applyNumberFormat="1" applyFill="1"/>
    <xf numFmtId="0" fontId="19" fillId="33" borderId="0" xfId="0" applyFont="1" applyFill="1" applyAlignment="1" applyProtection="1">
      <alignment horizontal="right"/>
      <protection locked="0"/>
    </xf>
    <xf numFmtId="164" fontId="19" fillId="33" borderId="0" xfId="0" applyNumberFormat="1" applyFont="1" applyFill="1" applyProtection="1">
      <protection locked="0"/>
    </xf>
    <xf numFmtId="0" fontId="23" fillId="0" borderId="0" xfId="0" applyFont="1"/>
    <xf numFmtId="0" fontId="24" fillId="0" borderId="0" xfId="42"/>
    <xf numFmtId="0" fontId="19" fillId="34" borderId="10" xfId="0" applyFont="1" applyFill="1" applyBorder="1" applyAlignment="1">
      <alignment horizontal="left"/>
    </xf>
    <xf numFmtId="0" fontId="22" fillId="34" borderId="0" xfId="0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9817100</xdr:colOff>
      <xdr:row>18</xdr:row>
      <xdr:rowOff>0</xdr:rowOff>
    </xdr:from>
    <xdr:to>
      <xdr:col>2</xdr:col>
      <xdr:colOff>0</xdr:colOff>
      <xdr:row>23</xdr:row>
      <xdr:rowOff>0</xdr:rowOff>
    </xdr:to>
    <xdr:pic>
      <xdr:nvPicPr>
        <xdr:cNvPr id="4" name="Picture 3" descr="How do I edit a workers employment status? – Incolink Zendesk">
          <a:extLst>
            <a:ext uri="{FF2B5EF4-FFF2-40B4-BE49-F238E27FC236}">
              <a16:creationId xmlns:a16="http://schemas.microsoft.com/office/drawing/2014/main" id="{63F46E43-8DA6-2F4B-B582-DDF26CF49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7100" y="3733800"/>
          <a:ext cx="21590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baseColWidth="10" defaultColWidth="0" defaultRowHeight="16" zeroHeight="1" x14ac:dyDescent="0.2"/>
  <cols>
    <col min="1" max="1" width="146.33203125" bestFit="1" customWidth="1"/>
    <col min="2" max="2" width="10.83203125" customWidth="1"/>
    <col min="3" max="16384" width="10.83203125" hidden="1"/>
  </cols>
  <sheetData>
    <row r="1" spans="1:1" ht="22" x14ac:dyDescent="0.3">
      <c r="A1" s="17" t="s">
        <v>154</v>
      </c>
    </row>
    <row r="2" spans="1:1" x14ac:dyDescent="0.2"/>
    <row r="3" spans="1:1" x14ac:dyDescent="0.2">
      <c r="A3" t="s">
        <v>153</v>
      </c>
    </row>
    <row r="4" spans="1:1" x14ac:dyDescent="0.2"/>
    <row r="5" spans="1:1" x14ac:dyDescent="0.2">
      <c r="A5" t="s">
        <v>164</v>
      </c>
    </row>
    <row r="6" spans="1:1" x14ac:dyDescent="0.2"/>
    <row r="7" spans="1:1" x14ac:dyDescent="0.2">
      <c r="A7" t="s">
        <v>155</v>
      </c>
    </row>
    <row r="8" spans="1:1" x14ac:dyDescent="0.2">
      <c r="A8" s="6" t="s">
        <v>156</v>
      </c>
    </row>
    <row r="9" spans="1:1" x14ac:dyDescent="0.2">
      <c r="A9" s="6" t="s">
        <v>157</v>
      </c>
    </row>
    <row r="10" spans="1:1" x14ac:dyDescent="0.2">
      <c r="A10" s="6" t="s">
        <v>158</v>
      </c>
    </row>
    <row r="11" spans="1:1" x14ac:dyDescent="0.2">
      <c r="A11" s="6" t="s">
        <v>159</v>
      </c>
    </row>
    <row r="12" spans="1:1" x14ac:dyDescent="0.2">
      <c r="A12" s="6" t="s">
        <v>160</v>
      </c>
    </row>
    <row r="13" spans="1:1" x14ac:dyDescent="0.2">
      <c r="A13" s="6" t="s">
        <v>161</v>
      </c>
    </row>
    <row r="14" spans="1:1" x14ac:dyDescent="0.2">
      <c r="A14" s="6" t="s">
        <v>162</v>
      </c>
    </row>
    <row r="15" spans="1:1" x14ac:dyDescent="0.2">
      <c r="A15" s="6"/>
    </row>
    <row r="16" spans="1:1" x14ac:dyDescent="0.2"/>
    <row r="17" spans="1:1" x14ac:dyDescent="0.2">
      <c r="A17" s="2" t="s">
        <v>163</v>
      </c>
    </row>
    <row r="18" spans="1:1" x14ac:dyDescent="0.2">
      <c r="A18" s="18" t="str">
        <f>HYPERLINK("#Calculator!B2","1. Select a reference year in the Calculator Worksheet")</f>
        <v>1. Select a reference year in the Calculator Worksheet</v>
      </c>
    </row>
    <row r="19" spans="1:1" x14ac:dyDescent="0.2">
      <c r="A19" s="18" t="str">
        <f>HYPERLINK("#Calculator!B3","2. Enter the value of the investment in millions of dollars")</f>
        <v>2. Enter the value of the investment in millions of dollars</v>
      </c>
    </row>
    <row r="20" spans="1:1" x14ac:dyDescent="0.2">
      <c r="A20" s="18" t="str">
        <f>HYPERLINK("#Calculator!B4","3. Select the sector of the construction industry in which the investment is being made")</f>
        <v>3. Select the sector of the construction industry in which the investment is being made</v>
      </c>
    </row>
    <row r="21" spans="1:1" x14ac:dyDescent="0.2">
      <c r="A21" s="6" t="s">
        <v>165</v>
      </c>
    </row>
    <row r="22" spans="1:1" x14ac:dyDescent="0.2"/>
    <row r="23" spans="1: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3" sqref="B3"/>
    </sheetView>
  </sheetViews>
  <sheetFormatPr baseColWidth="10" defaultRowHeight="16" x14ac:dyDescent="0.2"/>
  <cols>
    <col min="1" max="1" width="83.1640625" bestFit="1" customWidth="1"/>
    <col min="2" max="2" width="34.1640625" bestFit="1" customWidth="1"/>
    <col min="3" max="3" width="18.33203125" customWidth="1"/>
    <col min="4" max="4" width="15.5" customWidth="1"/>
    <col min="5" max="5" width="46" customWidth="1"/>
  </cols>
  <sheetData>
    <row r="1" spans="1:5" x14ac:dyDescent="0.2">
      <c r="A1" s="4" t="s">
        <v>130</v>
      </c>
      <c r="B1" s="4" t="s">
        <v>128</v>
      </c>
      <c r="C1" s="19" t="s">
        <v>129</v>
      </c>
      <c r="D1" s="19"/>
      <c r="E1" s="19"/>
    </row>
    <row r="2" spans="1:5" x14ac:dyDescent="0.2">
      <c r="A2" s="3" t="s">
        <v>123</v>
      </c>
      <c r="B2" s="15" t="s">
        <v>124</v>
      </c>
      <c r="C2" s="20" t="s">
        <v>150</v>
      </c>
      <c r="D2" s="20"/>
      <c r="E2" s="20"/>
    </row>
    <row r="3" spans="1:5" x14ac:dyDescent="0.2">
      <c r="A3" s="3" t="s">
        <v>126</v>
      </c>
      <c r="B3" s="16">
        <v>1</v>
      </c>
      <c r="C3" s="20" t="s">
        <v>151</v>
      </c>
      <c r="D3" s="20"/>
      <c r="E3" s="20"/>
    </row>
    <row r="4" spans="1:5" x14ac:dyDescent="0.2">
      <c r="A4" s="3" t="s">
        <v>127</v>
      </c>
      <c r="B4" s="15" t="s">
        <v>78</v>
      </c>
      <c r="C4" s="20" t="s">
        <v>152</v>
      </c>
      <c r="D4" s="20"/>
      <c r="E4" s="20"/>
    </row>
    <row r="8" spans="1:5" x14ac:dyDescent="0.2">
      <c r="A8" s="7" t="s">
        <v>131</v>
      </c>
      <c r="B8" s="7" t="s">
        <v>139</v>
      </c>
      <c r="C8" s="8" t="s">
        <v>148</v>
      </c>
      <c r="D8" s="8" t="s">
        <v>133</v>
      </c>
    </row>
    <row r="9" spans="1:5" x14ac:dyDescent="0.2">
      <c r="A9" s="13" t="str">
        <f>_xlfn.CONCAT("[1] Direct jobs created in the ",B4," sector supported by the investment")</f>
        <v>[1] Direct jobs created in the Non-residential building construction sector supported by the investment</v>
      </c>
      <c r="B9" s="13" t="s">
        <v>134</v>
      </c>
      <c r="C9" s="14">
        <f>SUMIFS('io-employment-multipliers'!C:C,'io-employment-multipliers'!B:B,Calculator!B$2,'io-employment-multipliers'!A:A,Calculator!B$4)*B$3</f>
        <v>1.2445865922616799</v>
      </c>
      <c r="D9" s="12">
        <f>ROUND(C9,0)</f>
        <v>1</v>
      </c>
    </row>
    <row r="10" spans="1:5" x14ac:dyDescent="0.2">
      <c r="A10" s="9" t="s">
        <v>141</v>
      </c>
      <c r="B10" s="9" t="s">
        <v>137</v>
      </c>
      <c r="C10" s="10">
        <f>SUMIFS('io-employment-multipliers'!D:D,'io-employment-multipliers'!B:B,Calculator!B$2,'io-employment-multipliers'!A:A,Calculator!B$4)*B$3</f>
        <v>1.9104259895423901</v>
      </c>
      <c r="D10" s="11">
        <f t="shared" ref="D10:D15" si="0">ROUND(C10,0)</f>
        <v>2</v>
      </c>
    </row>
    <row r="11" spans="1:5" x14ac:dyDescent="0.2">
      <c r="A11" s="9" t="s">
        <v>143</v>
      </c>
      <c r="B11" s="9" t="s">
        <v>135</v>
      </c>
      <c r="C11" s="10">
        <f>SUMIFS('io-employment-multipliers'!E:E,'io-employment-multipliers'!B:B,Calculator!B$2,'io-employment-multipliers'!A:A,Calculator!B$4)*B$3</f>
        <v>2.2356238529813401</v>
      </c>
      <c r="D11" s="11">
        <f t="shared" si="0"/>
        <v>2</v>
      </c>
    </row>
    <row r="12" spans="1:5" x14ac:dyDescent="0.2">
      <c r="A12" s="9" t="s">
        <v>142</v>
      </c>
      <c r="B12" s="9" t="s">
        <v>136</v>
      </c>
      <c r="C12" s="10">
        <f>SUMIFS('io-employment-multipliers'!F:F,'io-employment-multipliers'!B:B,Calculator!B$2,'io-employment-multipliers'!A:A,Calculator!B$4)*B$3</f>
        <v>4.1460498425237304</v>
      </c>
      <c r="D12" s="11">
        <f t="shared" si="0"/>
        <v>4</v>
      </c>
    </row>
    <row r="13" spans="1:5" x14ac:dyDescent="0.2">
      <c r="A13" s="9" t="s">
        <v>144</v>
      </c>
      <c r="B13" s="9" t="s">
        <v>140</v>
      </c>
      <c r="C13" s="10">
        <f>SUMIFS('io-employment-multipliers'!H:H,'io-employment-multipliers'!B:B,Calculator!B$2,'io-employment-multipliers'!A:A,Calculator!B$4)*B$3</f>
        <v>5.3906364347854101</v>
      </c>
      <c r="D13" s="11">
        <f t="shared" si="0"/>
        <v>5</v>
      </c>
    </row>
    <row r="14" spans="1:5" x14ac:dyDescent="0.2">
      <c r="A14" s="9" t="s">
        <v>145</v>
      </c>
      <c r="B14" s="9" t="s">
        <v>138</v>
      </c>
      <c r="C14" s="10">
        <f>SUMIFS('io-employment-multipliers'!G:G,'io-employment-multipliers'!B:B,Calculator!B$2,'io-employment-multipliers'!A:A,Calculator!B$4)*B$3</f>
        <v>3.4255647472780999</v>
      </c>
      <c r="D14" s="11">
        <f t="shared" si="0"/>
        <v>3</v>
      </c>
    </row>
    <row r="15" spans="1:5" x14ac:dyDescent="0.2">
      <c r="A15" s="9" t="s">
        <v>146</v>
      </c>
      <c r="B15" s="9" t="s">
        <v>147</v>
      </c>
      <c r="C15" s="10">
        <f>SUMIFS('io-employment-multipliers'!I:I,'io-employment-multipliers'!B:B,Calculator!B$2,'io-employment-multipliers'!A:A,Calculator!B$4)*B$3</f>
        <v>8.8162011820635193</v>
      </c>
      <c r="D15" s="11">
        <f t="shared" si="0"/>
        <v>9</v>
      </c>
    </row>
    <row r="21" spans="1:2" x14ac:dyDescent="0.2">
      <c r="A21" s="1"/>
      <c r="B21" s="1"/>
    </row>
  </sheetData>
  <sheetProtection sheet="1" objects="1" scenarios="1"/>
  <mergeCells count="4">
    <mergeCell ref="C1:E1"/>
    <mergeCell ref="C2:E2"/>
    <mergeCell ref="C3:E3"/>
    <mergeCell ref="C4:E4"/>
  </mergeCells>
  <dataValidations count="1">
    <dataValidation type="decimal" allowBlank="1" showErrorMessage="1" errorTitle="Amount error" error="The investment amount must be a number ($m) between 1 and 100,000" sqref="B3" xr:uid="{00000000-0002-0000-0100-000000000000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lists!$C$1:$C$4</xm:f>
          </x14:formula1>
          <xm:sqref>B4</xm:sqref>
        </x14:dataValidation>
        <x14:dataValidation type="list" allowBlank="1" showInputMessage="1" showErrorMessage="1" errorTitle="Invalid Reference Year" error="You must select from the list of available reference years" promptTitle="Select a reference year" xr:uid="{00000000-0002-0000-0100-000002000000}">
          <x14:formula1>
            <xm:f>lists!$A$1:$A$2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1" sqref="C1:C4"/>
    </sheetView>
  </sheetViews>
  <sheetFormatPr baseColWidth="10" defaultRowHeight="16" x14ac:dyDescent="0.2"/>
  <cols>
    <col min="3" max="3" width="34.1640625" bestFit="1" customWidth="1"/>
  </cols>
  <sheetData>
    <row r="1" spans="1:4" x14ac:dyDescent="0.2">
      <c r="A1" t="s">
        <v>124</v>
      </c>
      <c r="C1" s="1" t="s">
        <v>77</v>
      </c>
      <c r="D1" s="5"/>
    </row>
    <row r="2" spans="1:4" x14ac:dyDescent="0.2">
      <c r="A2" t="s">
        <v>125</v>
      </c>
      <c r="C2" s="1" t="s">
        <v>78</v>
      </c>
      <c r="D2" s="5"/>
    </row>
    <row r="3" spans="1:4" x14ac:dyDescent="0.2">
      <c r="C3" s="1" t="s">
        <v>79</v>
      </c>
      <c r="D3" s="5"/>
    </row>
    <row r="4" spans="1:4" x14ac:dyDescent="0.2">
      <c r="C4" s="1" t="s">
        <v>80</v>
      </c>
      <c r="D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0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66" style="1" customWidth="1"/>
    <col min="2" max="2" width="9.83203125" style="1" bestFit="1" customWidth="1"/>
    <col min="3" max="3" width="12.1640625" bestFit="1" customWidth="1"/>
    <col min="4" max="4" width="16.5" bestFit="1" customWidth="1"/>
    <col min="5" max="5" width="22.33203125" bestFit="1" customWidth="1"/>
    <col min="6" max="6" width="23.6640625" bestFit="1" customWidth="1"/>
    <col min="7" max="7" width="25.83203125" bestFit="1" customWidth="1"/>
    <col min="8" max="8" width="16.33203125" bestFit="1" customWidth="1"/>
    <col min="9" max="9" width="14.5" bestFit="1" customWidth="1"/>
  </cols>
  <sheetData>
    <row r="1" spans="1:9" s="2" customFormat="1" x14ac:dyDescent="0.2">
      <c r="A1" s="2" t="s">
        <v>0</v>
      </c>
      <c r="B1" s="2" t="s">
        <v>132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1" t="s">
        <v>8</v>
      </c>
      <c r="B2" s="1" t="s">
        <v>124</v>
      </c>
      <c r="C2">
        <v>2.0631460570301701</v>
      </c>
      <c r="D2">
        <v>1.2997356739180701</v>
      </c>
      <c r="E2">
        <v>1.2461611655167</v>
      </c>
      <c r="F2">
        <v>2.5458968394347701</v>
      </c>
      <c r="G2">
        <v>1.7884570435034199</v>
      </c>
      <c r="H2">
        <v>4.6090428964649499</v>
      </c>
      <c r="I2">
        <v>6.3974999399683696</v>
      </c>
    </row>
    <row r="3" spans="1:9" x14ac:dyDescent="0.2">
      <c r="A3" s="1" t="s">
        <v>9</v>
      </c>
      <c r="B3" s="1" t="s">
        <v>124</v>
      </c>
      <c r="C3">
        <v>3.05084915084915</v>
      </c>
      <c r="D3">
        <v>1.12029900517542</v>
      </c>
      <c r="E3">
        <v>1.07504456701352</v>
      </c>
      <c r="F3">
        <v>2.1953435721889401</v>
      </c>
      <c r="G3">
        <v>1.7497417174568199</v>
      </c>
      <c r="H3">
        <v>5.2461927230381002</v>
      </c>
      <c r="I3">
        <v>6.9959344404949197</v>
      </c>
    </row>
    <row r="4" spans="1:9" x14ac:dyDescent="0.2">
      <c r="A4" s="1" t="s">
        <v>10</v>
      </c>
      <c r="B4" s="1" t="s">
        <v>124</v>
      </c>
      <c r="C4">
        <v>4.6368988649551302</v>
      </c>
      <c r="D4">
        <v>1.1429120090565701</v>
      </c>
      <c r="E4">
        <v>1.17553898545195</v>
      </c>
      <c r="F4">
        <v>2.3184509945085199</v>
      </c>
      <c r="G4">
        <v>1.8976412966051599</v>
      </c>
      <c r="H4">
        <v>6.9553498594636602</v>
      </c>
      <c r="I4">
        <v>8.8529911560688195</v>
      </c>
    </row>
    <row r="5" spans="1:9" x14ac:dyDescent="0.2">
      <c r="A5" s="1" t="s">
        <v>11</v>
      </c>
      <c r="B5" s="1" t="s">
        <v>124</v>
      </c>
      <c r="C5">
        <v>2.1265573770491799</v>
      </c>
      <c r="D5">
        <v>1.3582012020553</v>
      </c>
      <c r="E5">
        <v>1.1534429863422799</v>
      </c>
      <c r="F5">
        <v>2.51164418839759</v>
      </c>
      <c r="G5">
        <v>2.7645459372826502</v>
      </c>
      <c r="H5">
        <v>4.6382015654467699</v>
      </c>
      <c r="I5">
        <v>7.4027475027294303</v>
      </c>
    </row>
    <row r="6" spans="1:9" x14ac:dyDescent="0.2">
      <c r="A6" s="1" t="s">
        <v>12</v>
      </c>
      <c r="B6" s="1" t="s">
        <v>124</v>
      </c>
      <c r="C6">
        <v>2.3106260494123201</v>
      </c>
      <c r="D6">
        <v>0.79129698059685505</v>
      </c>
      <c r="E6">
        <v>0.90805154541298105</v>
      </c>
      <c r="F6">
        <v>1.69934852600983</v>
      </c>
      <c r="G6">
        <v>2.19272119895937</v>
      </c>
      <c r="H6">
        <v>4.0099745754221603</v>
      </c>
      <c r="I6">
        <v>6.2026957743815396</v>
      </c>
    </row>
    <row r="7" spans="1:9" x14ac:dyDescent="0.2">
      <c r="A7" s="1" t="s">
        <v>13</v>
      </c>
      <c r="B7" s="1" t="s">
        <v>124</v>
      </c>
      <c r="C7">
        <v>2.8189655172413701</v>
      </c>
      <c r="D7">
        <v>1.1494333445774101</v>
      </c>
      <c r="E7">
        <v>1.1272703742819601</v>
      </c>
      <c r="F7">
        <v>2.2767037188593799</v>
      </c>
      <c r="G7">
        <v>2.1828074375348598</v>
      </c>
      <c r="H7">
        <v>5.0956692361007603</v>
      </c>
      <c r="I7">
        <v>7.2784766736356197</v>
      </c>
    </row>
    <row r="8" spans="1:9" x14ac:dyDescent="0.2">
      <c r="A8" s="1" t="s">
        <v>14</v>
      </c>
      <c r="B8" s="1" t="s">
        <v>124</v>
      </c>
      <c r="C8">
        <v>3.5589244394797701</v>
      </c>
      <c r="D8">
        <v>2.8880385217534701</v>
      </c>
      <c r="E8">
        <v>1.59926654998985</v>
      </c>
      <c r="F8">
        <v>4.4873050717433198</v>
      </c>
      <c r="G8">
        <v>2.69445022871116</v>
      </c>
      <c r="H8">
        <v>8.0462295112230908</v>
      </c>
      <c r="I8">
        <v>10.740679739934199</v>
      </c>
    </row>
    <row r="9" spans="1:9" x14ac:dyDescent="0.2">
      <c r="A9" s="1" t="s">
        <v>15</v>
      </c>
      <c r="B9" s="1" t="s">
        <v>124</v>
      </c>
      <c r="C9">
        <v>0.28330352870060199</v>
      </c>
      <c r="D9">
        <v>0.53178506662270097</v>
      </c>
      <c r="E9">
        <v>0.50399579873395695</v>
      </c>
      <c r="F9">
        <v>1.03578086535665</v>
      </c>
      <c r="G9">
        <v>1.19857541580296</v>
      </c>
      <c r="H9">
        <v>1.3190843940572601</v>
      </c>
      <c r="I9">
        <v>2.5176598098602199</v>
      </c>
    </row>
    <row r="10" spans="1:9" x14ac:dyDescent="0.2">
      <c r="A10" s="1" t="s">
        <v>16</v>
      </c>
      <c r="B10" s="1" t="s">
        <v>124</v>
      </c>
      <c r="C10">
        <v>0.16805179561933201</v>
      </c>
      <c r="D10">
        <v>0.452326413864378</v>
      </c>
      <c r="E10">
        <v>0.46842699973025598</v>
      </c>
      <c r="F10">
        <v>0.92075341359463403</v>
      </c>
      <c r="G10">
        <v>0.96155665424457903</v>
      </c>
      <c r="H10">
        <v>1.08880520921396</v>
      </c>
      <c r="I10">
        <v>2.0503618634585399</v>
      </c>
    </row>
    <row r="11" spans="1:9" x14ac:dyDescent="0.2">
      <c r="A11" s="1" t="s">
        <v>17</v>
      </c>
      <c r="B11" s="1" t="s">
        <v>124</v>
      </c>
      <c r="C11">
        <v>0.28076761698650698</v>
      </c>
      <c r="D11">
        <v>0.31387989051117199</v>
      </c>
      <c r="E11">
        <v>0.35810663984383601</v>
      </c>
      <c r="F11">
        <v>0.67198653035500899</v>
      </c>
      <c r="G11">
        <v>0.94034631458256701</v>
      </c>
      <c r="H11">
        <v>0.95275414734151598</v>
      </c>
      <c r="I11">
        <v>1.8931004619240801</v>
      </c>
    </row>
    <row r="12" spans="1:9" x14ac:dyDescent="0.2">
      <c r="A12" s="1" t="s">
        <v>18</v>
      </c>
      <c r="B12" s="1" t="s">
        <v>124</v>
      </c>
      <c r="C12">
        <v>0.73717138422644202</v>
      </c>
      <c r="D12">
        <v>1.6095853726200799</v>
      </c>
      <c r="E12">
        <v>1.54132159265408</v>
      </c>
      <c r="F12">
        <v>3.1509069652741699</v>
      </c>
      <c r="G12">
        <v>3.0840133495323299</v>
      </c>
      <c r="H12">
        <v>3.8880783495006099</v>
      </c>
      <c r="I12">
        <v>6.9720916990329496</v>
      </c>
    </row>
    <row r="13" spans="1:9" x14ac:dyDescent="0.2">
      <c r="A13" s="1" t="s">
        <v>19</v>
      </c>
      <c r="B13" s="1" t="s">
        <v>124</v>
      </c>
      <c r="C13">
        <v>1.04558481103349</v>
      </c>
      <c r="D13">
        <v>0.96408799670936196</v>
      </c>
      <c r="E13">
        <v>0.94839101356966404</v>
      </c>
      <c r="F13">
        <v>1.9124790102790199</v>
      </c>
      <c r="G13">
        <v>2.41167826971816</v>
      </c>
      <c r="H13">
        <v>2.9580638213125199</v>
      </c>
      <c r="I13">
        <v>5.3697420910306803</v>
      </c>
    </row>
    <row r="14" spans="1:9" x14ac:dyDescent="0.2">
      <c r="A14" s="1" t="s">
        <v>20</v>
      </c>
      <c r="B14" s="1" t="s">
        <v>124</v>
      </c>
      <c r="C14">
        <v>2.18355579769363</v>
      </c>
      <c r="D14">
        <v>1.3963752087646899</v>
      </c>
      <c r="E14">
        <v>1.0851142035791199</v>
      </c>
      <c r="F14">
        <v>2.4814894123438198</v>
      </c>
      <c r="G14">
        <v>4.2651407113575797</v>
      </c>
      <c r="H14">
        <v>4.6650452100374498</v>
      </c>
      <c r="I14">
        <v>8.9301859213950294</v>
      </c>
    </row>
    <row r="15" spans="1:9" x14ac:dyDescent="0.2">
      <c r="A15" s="1" t="s">
        <v>21</v>
      </c>
      <c r="B15" s="1" t="s">
        <v>124</v>
      </c>
      <c r="C15">
        <v>1.71412040013372</v>
      </c>
      <c r="D15">
        <v>1.9294532736821399</v>
      </c>
      <c r="E15">
        <v>2.02085432380404</v>
      </c>
      <c r="F15">
        <v>3.9503075974861899</v>
      </c>
      <c r="G15">
        <v>2.5670722942280801</v>
      </c>
      <c r="H15">
        <v>5.6644279976199101</v>
      </c>
      <c r="I15">
        <v>8.2315002918479898</v>
      </c>
    </row>
    <row r="16" spans="1:9" x14ac:dyDescent="0.2">
      <c r="A16" s="1" t="s">
        <v>22</v>
      </c>
      <c r="B16" s="1" t="s">
        <v>124</v>
      </c>
      <c r="C16">
        <v>1.5927662424648299</v>
      </c>
      <c r="D16">
        <v>1.75957819959135</v>
      </c>
      <c r="E16">
        <v>1.6435627284177099</v>
      </c>
      <c r="F16">
        <v>3.4031409280090701</v>
      </c>
      <c r="G16">
        <v>2.5250124485794698</v>
      </c>
      <c r="H16">
        <v>4.9959071704738998</v>
      </c>
      <c r="I16">
        <v>7.5209196190533802</v>
      </c>
    </row>
    <row r="17" spans="1:9" x14ac:dyDescent="0.2">
      <c r="A17" s="1" t="s">
        <v>23</v>
      </c>
      <c r="B17" s="1" t="s">
        <v>124</v>
      </c>
      <c r="C17">
        <v>1.30474967907573</v>
      </c>
      <c r="D17">
        <v>1.69515448753047</v>
      </c>
      <c r="E17">
        <v>2.05122596550224</v>
      </c>
      <c r="F17">
        <v>3.74638045303272</v>
      </c>
      <c r="G17">
        <v>2.8739124869858101</v>
      </c>
      <c r="H17">
        <v>5.0511301321084598</v>
      </c>
      <c r="I17">
        <v>7.9250426190942802</v>
      </c>
    </row>
    <row r="18" spans="1:9" x14ac:dyDescent="0.2">
      <c r="A18" s="1" t="s">
        <v>24</v>
      </c>
      <c r="B18" s="1" t="s">
        <v>124</v>
      </c>
      <c r="C18">
        <v>2.0506527415143601</v>
      </c>
      <c r="D18">
        <v>2.3932797804770098</v>
      </c>
      <c r="E18">
        <v>1.6648309069792799</v>
      </c>
      <c r="F18">
        <v>4.0581106874563</v>
      </c>
      <c r="G18">
        <v>3.19448419665409</v>
      </c>
      <c r="H18">
        <v>6.1087634289706596</v>
      </c>
      <c r="I18">
        <v>9.3032476256247598</v>
      </c>
    </row>
    <row r="19" spans="1:9" x14ac:dyDescent="0.2">
      <c r="A19" s="1" t="s">
        <v>25</v>
      </c>
      <c r="B19" s="1" t="s">
        <v>124</v>
      </c>
      <c r="C19">
        <v>0.90576540755467105</v>
      </c>
      <c r="D19">
        <v>1.4232360579437799</v>
      </c>
      <c r="E19">
        <v>1.9898134282331099</v>
      </c>
      <c r="F19">
        <v>3.4130494861769001</v>
      </c>
      <c r="G19">
        <v>2.4908449108695501</v>
      </c>
      <c r="H19">
        <v>4.3188148937315702</v>
      </c>
      <c r="I19">
        <v>6.8096598046011199</v>
      </c>
    </row>
    <row r="20" spans="1:9" x14ac:dyDescent="0.2">
      <c r="A20" s="1" t="s">
        <v>26</v>
      </c>
      <c r="B20" s="1" t="s">
        <v>124</v>
      </c>
      <c r="C20">
        <v>1.3765589782118699</v>
      </c>
      <c r="D20">
        <v>1.95091713557876</v>
      </c>
      <c r="E20">
        <v>2.0154168712113498</v>
      </c>
      <c r="F20">
        <v>3.9663340067901101</v>
      </c>
      <c r="G20">
        <v>3.1827457431681099</v>
      </c>
      <c r="H20">
        <v>5.3428929850019804</v>
      </c>
      <c r="I20">
        <v>8.5256387281700903</v>
      </c>
    </row>
    <row r="21" spans="1:9" x14ac:dyDescent="0.2">
      <c r="A21" s="1" t="s">
        <v>27</v>
      </c>
      <c r="B21" s="1" t="s">
        <v>124</v>
      </c>
      <c r="C21">
        <v>5.7802700348432001</v>
      </c>
      <c r="D21">
        <v>1.46569156640266</v>
      </c>
      <c r="E21">
        <v>1.77756793804975</v>
      </c>
      <c r="F21">
        <v>3.2432595044524102</v>
      </c>
      <c r="G21">
        <v>4.04907078375612</v>
      </c>
      <c r="H21">
        <v>9.0235295392956196</v>
      </c>
      <c r="I21">
        <v>13.0726003230517</v>
      </c>
    </row>
    <row r="22" spans="1:9" x14ac:dyDescent="0.2">
      <c r="A22" s="1" t="s">
        <v>28</v>
      </c>
      <c r="B22" s="1" t="s">
        <v>124</v>
      </c>
      <c r="C22">
        <v>1.5547078526237399</v>
      </c>
      <c r="D22">
        <v>2.0188889439826001</v>
      </c>
      <c r="E22">
        <v>1.77521144467277</v>
      </c>
      <c r="F22">
        <v>3.7941003886553801</v>
      </c>
      <c r="G22">
        <v>3.0860267128910399</v>
      </c>
      <c r="H22">
        <v>5.34880824127913</v>
      </c>
      <c r="I22">
        <v>8.4348349541701797</v>
      </c>
    </row>
    <row r="23" spans="1:9" x14ac:dyDescent="0.2">
      <c r="A23" s="1" t="s">
        <v>29</v>
      </c>
      <c r="B23" s="1" t="s">
        <v>124</v>
      </c>
      <c r="C23">
        <v>1.9002756719503699</v>
      </c>
      <c r="D23">
        <v>1.66922938434933</v>
      </c>
      <c r="E23">
        <v>1.7425800075409901</v>
      </c>
      <c r="F23">
        <v>3.4118093918903298</v>
      </c>
      <c r="G23">
        <v>2.8671762993300698</v>
      </c>
      <c r="H23">
        <v>5.3120850638406996</v>
      </c>
      <c r="I23">
        <v>8.1792613631707791</v>
      </c>
    </row>
    <row r="24" spans="1:9" x14ac:dyDescent="0.2">
      <c r="A24" s="1" t="s">
        <v>30</v>
      </c>
      <c r="B24" s="1" t="s">
        <v>124</v>
      </c>
      <c r="C24">
        <v>1.44507486209613</v>
      </c>
      <c r="D24">
        <v>2.2143517005856501</v>
      </c>
      <c r="E24">
        <v>1.72314922206414</v>
      </c>
      <c r="F24">
        <v>3.9375009226497899</v>
      </c>
      <c r="G24">
        <v>3.5078184027705399</v>
      </c>
      <c r="H24">
        <v>5.3825757847459297</v>
      </c>
      <c r="I24">
        <v>8.8903941875164794</v>
      </c>
    </row>
    <row r="25" spans="1:9" x14ac:dyDescent="0.2">
      <c r="A25" s="1" t="s">
        <v>31</v>
      </c>
      <c r="B25" s="1" t="s">
        <v>124</v>
      </c>
      <c r="C25">
        <v>1.43924392439243</v>
      </c>
      <c r="D25">
        <v>1.7148997464623801</v>
      </c>
      <c r="E25">
        <v>1.39866842972476</v>
      </c>
      <c r="F25">
        <v>3.1135681761871501</v>
      </c>
      <c r="G25">
        <v>2.9994115597582498</v>
      </c>
      <c r="H25">
        <v>4.5528121005795903</v>
      </c>
      <c r="I25">
        <v>7.5522236603378499</v>
      </c>
    </row>
    <row r="26" spans="1:9" x14ac:dyDescent="0.2">
      <c r="A26" s="1" t="s">
        <v>32</v>
      </c>
      <c r="B26" s="1" t="s">
        <v>124</v>
      </c>
      <c r="C26">
        <v>2.9875035909221399</v>
      </c>
      <c r="D26">
        <v>2.50115400992776</v>
      </c>
      <c r="E26">
        <v>1.6042808991316999</v>
      </c>
      <c r="F26">
        <v>4.1054349090594604</v>
      </c>
      <c r="G26">
        <v>3.32034503045855</v>
      </c>
      <c r="H26">
        <v>7.0929384999816101</v>
      </c>
      <c r="I26">
        <v>10.413283530440101</v>
      </c>
    </row>
    <row r="27" spans="1:9" x14ac:dyDescent="0.2">
      <c r="A27" s="1" t="s">
        <v>33</v>
      </c>
      <c r="B27" s="1" t="s">
        <v>124</v>
      </c>
      <c r="C27">
        <v>2.9636803874091999</v>
      </c>
      <c r="D27">
        <v>1.51938136851826</v>
      </c>
      <c r="E27">
        <v>1.28902748058266</v>
      </c>
      <c r="F27">
        <v>2.80840884910093</v>
      </c>
      <c r="G27">
        <v>3.1400085094911998</v>
      </c>
      <c r="H27">
        <v>5.77208923651013</v>
      </c>
      <c r="I27">
        <v>8.9120977460013293</v>
      </c>
    </row>
    <row r="28" spans="1:9" x14ac:dyDescent="0.2">
      <c r="A28" s="1" t="s">
        <v>34</v>
      </c>
      <c r="B28" s="1" t="s">
        <v>124</v>
      </c>
      <c r="C28">
        <v>1.5054945054944999</v>
      </c>
      <c r="D28">
        <v>1.2456483080943099</v>
      </c>
      <c r="E28">
        <v>2.1385676988498501</v>
      </c>
      <c r="F28">
        <v>3.3842160069441598</v>
      </c>
      <c r="G28">
        <v>2.4077961349963499</v>
      </c>
      <c r="H28">
        <v>4.8897105124386702</v>
      </c>
      <c r="I28">
        <v>7.2975066474350196</v>
      </c>
    </row>
    <row r="29" spans="1:9" x14ac:dyDescent="0.2">
      <c r="A29" s="1" t="s">
        <v>35</v>
      </c>
      <c r="B29" s="1" t="s">
        <v>124</v>
      </c>
      <c r="C29">
        <v>3.1324161650902802</v>
      </c>
      <c r="D29">
        <v>1.4657934186838399</v>
      </c>
      <c r="E29">
        <v>1.1094336744391</v>
      </c>
      <c r="F29">
        <v>2.5752270931229502</v>
      </c>
      <c r="G29">
        <v>3.1602886052436499</v>
      </c>
      <c r="H29">
        <v>5.7076432582132304</v>
      </c>
      <c r="I29">
        <v>8.8679318634568798</v>
      </c>
    </row>
    <row r="30" spans="1:9" x14ac:dyDescent="0.2">
      <c r="A30" s="1" t="s">
        <v>36</v>
      </c>
      <c r="B30" s="1" t="s">
        <v>124</v>
      </c>
      <c r="C30">
        <v>17.540540540540501</v>
      </c>
      <c r="D30">
        <v>1.2574729505405899</v>
      </c>
      <c r="E30">
        <v>1.31792158595079</v>
      </c>
      <c r="F30">
        <v>2.5753945364913902</v>
      </c>
      <c r="G30">
        <v>7.7749490350280501</v>
      </c>
      <c r="H30">
        <v>20.115935077031899</v>
      </c>
      <c r="I30">
        <v>27.890884112059901</v>
      </c>
    </row>
    <row r="31" spans="1:9" x14ac:dyDescent="0.2">
      <c r="A31" s="1" t="s">
        <v>37</v>
      </c>
      <c r="B31" s="1" t="s">
        <v>124</v>
      </c>
      <c r="C31">
        <v>7.8645655877342397</v>
      </c>
      <c r="D31">
        <v>1.4510245511431901</v>
      </c>
      <c r="E31">
        <v>0.65592202523277798</v>
      </c>
      <c r="F31">
        <v>2.1069465763759698</v>
      </c>
      <c r="G31">
        <v>4.5040039117710604</v>
      </c>
      <c r="H31">
        <v>9.9715121641102105</v>
      </c>
      <c r="I31">
        <v>14.475516075881201</v>
      </c>
    </row>
    <row r="32" spans="1:9" x14ac:dyDescent="0.2">
      <c r="A32" s="1" t="s">
        <v>38</v>
      </c>
      <c r="B32" s="1" t="s">
        <v>124</v>
      </c>
      <c r="C32">
        <v>4.0539215686274499</v>
      </c>
      <c r="D32">
        <v>1.3787486711421699</v>
      </c>
      <c r="E32">
        <v>0.84727046348457102</v>
      </c>
      <c r="F32">
        <v>2.2260191346267399</v>
      </c>
      <c r="G32">
        <v>3.6602524712515301</v>
      </c>
      <c r="H32">
        <v>6.2799407032541898</v>
      </c>
      <c r="I32">
        <v>9.9401931745057208</v>
      </c>
    </row>
    <row r="33" spans="1:9" x14ac:dyDescent="0.2">
      <c r="A33" s="1" t="s">
        <v>39</v>
      </c>
      <c r="B33" s="1" t="s">
        <v>124</v>
      </c>
      <c r="C33">
        <v>2.02706552706552</v>
      </c>
      <c r="D33">
        <v>1.8661232424894001</v>
      </c>
      <c r="E33">
        <v>1.49470405425544</v>
      </c>
      <c r="F33">
        <v>3.3608272967448398</v>
      </c>
      <c r="G33">
        <v>3.0139513034179499</v>
      </c>
      <c r="H33">
        <v>5.38789282381037</v>
      </c>
      <c r="I33">
        <v>8.4018441272283209</v>
      </c>
    </row>
    <row r="34" spans="1:9" x14ac:dyDescent="0.2">
      <c r="A34" s="1" t="s">
        <v>40</v>
      </c>
      <c r="B34" s="1" t="s">
        <v>124</v>
      </c>
      <c r="C34">
        <v>3.3907618794796899</v>
      </c>
      <c r="D34">
        <v>1.5915294013836001</v>
      </c>
      <c r="E34">
        <v>1.4181682699787901</v>
      </c>
      <c r="F34">
        <v>3.0096976713624</v>
      </c>
      <c r="G34">
        <v>3.4641883819363399</v>
      </c>
      <c r="H34">
        <v>6.4004595508420898</v>
      </c>
      <c r="I34">
        <v>9.8646479327784302</v>
      </c>
    </row>
    <row r="35" spans="1:9" x14ac:dyDescent="0.2">
      <c r="A35" s="1" t="s">
        <v>41</v>
      </c>
      <c r="B35" s="1" t="s">
        <v>124</v>
      </c>
      <c r="C35">
        <v>1.38722966014418</v>
      </c>
      <c r="D35">
        <v>1.3192220543403701</v>
      </c>
      <c r="E35">
        <v>1.6050199059221</v>
      </c>
      <c r="F35">
        <v>2.9242419602624699</v>
      </c>
      <c r="G35">
        <v>3.1344704609196499</v>
      </c>
      <c r="H35">
        <v>4.3114716204066497</v>
      </c>
      <c r="I35">
        <v>7.4459420813263</v>
      </c>
    </row>
    <row r="36" spans="1:9" x14ac:dyDescent="0.2">
      <c r="A36" s="1" t="s">
        <v>42</v>
      </c>
      <c r="B36" s="1" t="s">
        <v>124</v>
      </c>
      <c r="C36">
        <v>2.0211024978466798</v>
      </c>
      <c r="D36">
        <v>1.59208484526316</v>
      </c>
      <c r="E36">
        <v>1.4811640474858701</v>
      </c>
      <c r="F36">
        <v>3.07324889274904</v>
      </c>
      <c r="G36">
        <v>3.5897191516957299</v>
      </c>
      <c r="H36">
        <v>5.0943513905957198</v>
      </c>
      <c r="I36">
        <v>8.6840705422914599</v>
      </c>
    </row>
    <row r="37" spans="1:9" x14ac:dyDescent="0.2">
      <c r="A37" s="1" t="s">
        <v>43</v>
      </c>
      <c r="B37" s="1" t="s">
        <v>124</v>
      </c>
      <c r="C37">
        <v>4.5793856402664597</v>
      </c>
      <c r="D37">
        <v>1.4141048675183101</v>
      </c>
      <c r="E37">
        <v>1.1197346435315101</v>
      </c>
      <c r="F37">
        <v>2.5338395110498202</v>
      </c>
      <c r="G37">
        <v>4.4408658968031602</v>
      </c>
      <c r="H37">
        <v>7.1132251513162901</v>
      </c>
      <c r="I37">
        <v>11.5540910481194</v>
      </c>
    </row>
    <row r="38" spans="1:9" x14ac:dyDescent="0.2">
      <c r="A38" s="1" t="s">
        <v>44</v>
      </c>
      <c r="B38" s="1" t="s">
        <v>124</v>
      </c>
      <c r="C38">
        <v>0.15318523543044399</v>
      </c>
      <c r="D38">
        <v>0.64501756787027797</v>
      </c>
      <c r="E38">
        <v>0.56298983634133504</v>
      </c>
      <c r="F38">
        <v>1.20800740421161</v>
      </c>
      <c r="G38">
        <v>1.0041511906029399</v>
      </c>
      <c r="H38">
        <v>1.36119263964205</v>
      </c>
      <c r="I38">
        <v>2.3653438302449898</v>
      </c>
    </row>
    <row r="39" spans="1:9" x14ac:dyDescent="0.2">
      <c r="A39" s="1" t="s">
        <v>45</v>
      </c>
      <c r="B39" s="1" t="s">
        <v>124</v>
      </c>
      <c r="C39">
        <v>1.76722013926084</v>
      </c>
      <c r="D39">
        <v>1.1779934167611199</v>
      </c>
      <c r="E39">
        <v>1.0100239115016301</v>
      </c>
      <c r="F39">
        <v>2.1880173282627502</v>
      </c>
      <c r="G39">
        <v>3.1634402239547801</v>
      </c>
      <c r="H39">
        <v>3.9552374675236002</v>
      </c>
      <c r="I39">
        <v>7.1186776914783803</v>
      </c>
    </row>
    <row r="40" spans="1:9" x14ac:dyDescent="0.2">
      <c r="A40" s="1" t="s">
        <v>46</v>
      </c>
      <c r="B40" s="1" t="s">
        <v>124</v>
      </c>
      <c r="C40">
        <v>1.12645914396887</v>
      </c>
      <c r="D40">
        <v>0.46785059974430598</v>
      </c>
      <c r="E40">
        <v>0.47963142610206999</v>
      </c>
      <c r="F40">
        <v>0.94748202584637597</v>
      </c>
      <c r="G40">
        <v>1.6906681825648899</v>
      </c>
      <c r="H40">
        <v>2.0739411698152401</v>
      </c>
      <c r="I40">
        <v>3.7646093523801398</v>
      </c>
    </row>
    <row r="41" spans="1:9" x14ac:dyDescent="0.2">
      <c r="A41" s="1" t="s">
        <v>47</v>
      </c>
      <c r="B41" s="1" t="s">
        <v>124</v>
      </c>
      <c r="C41">
        <v>0.89826209488022501</v>
      </c>
      <c r="D41">
        <v>1.0969874941959199</v>
      </c>
      <c r="E41">
        <v>1.1677818182886599</v>
      </c>
      <c r="F41">
        <v>2.26476931248459</v>
      </c>
      <c r="G41">
        <v>2.5413799634848599</v>
      </c>
      <c r="H41">
        <v>3.16303140736481</v>
      </c>
      <c r="I41">
        <v>5.7044113708496802</v>
      </c>
    </row>
    <row r="42" spans="1:9" x14ac:dyDescent="0.2">
      <c r="A42" s="1" t="s">
        <v>48</v>
      </c>
      <c r="B42" s="1" t="s">
        <v>124</v>
      </c>
      <c r="C42">
        <v>2.0254885301614198</v>
      </c>
      <c r="D42">
        <v>0.95336905484676604</v>
      </c>
      <c r="E42">
        <v>0.85318163995719198</v>
      </c>
      <c r="F42">
        <v>1.80655069480395</v>
      </c>
      <c r="G42">
        <v>2.5263735491878201</v>
      </c>
      <c r="H42">
        <v>3.8320392249653801</v>
      </c>
      <c r="I42">
        <v>6.3584127741531997</v>
      </c>
    </row>
    <row r="43" spans="1:9" x14ac:dyDescent="0.2">
      <c r="A43" s="1" t="s">
        <v>49</v>
      </c>
      <c r="B43" s="1" t="s">
        <v>124</v>
      </c>
      <c r="C43">
        <v>2.2694987938890301</v>
      </c>
      <c r="D43">
        <v>1.25931559579112</v>
      </c>
      <c r="E43">
        <v>1.1518546891416299</v>
      </c>
      <c r="F43">
        <v>2.4111702849327599</v>
      </c>
      <c r="G43">
        <v>3.1783537756823299</v>
      </c>
      <c r="H43">
        <v>4.6806690788217997</v>
      </c>
      <c r="I43">
        <v>7.8590228545041301</v>
      </c>
    </row>
    <row r="44" spans="1:9" x14ac:dyDescent="0.2">
      <c r="A44" s="1" t="s">
        <v>50</v>
      </c>
      <c r="B44" s="1" t="s">
        <v>124</v>
      </c>
      <c r="C44">
        <v>2.3625118934348199</v>
      </c>
      <c r="D44">
        <v>1.22516287039158</v>
      </c>
      <c r="E44">
        <v>0.93519167775653</v>
      </c>
      <c r="F44">
        <v>2.1603545481481099</v>
      </c>
      <c r="G44">
        <v>3.2696371723730602</v>
      </c>
      <c r="H44">
        <v>4.5228664415829396</v>
      </c>
      <c r="I44">
        <v>7.7925036139559998</v>
      </c>
    </row>
    <row r="45" spans="1:9" x14ac:dyDescent="0.2">
      <c r="A45" s="1" t="s">
        <v>51</v>
      </c>
      <c r="B45" s="1" t="s">
        <v>124</v>
      </c>
      <c r="C45">
        <v>1.8485330907436801</v>
      </c>
      <c r="D45">
        <v>1.05625845654608</v>
      </c>
      <c r="E45">
        <v>1.0509750025654101</v>
      </c>
      <c r="F45">
        <v>2.1072334591114901</v>
      </c>
      <c r="G45">
        <v>3.1957270896758398</v>
      </c>
      <c r="H45">
        <v>3.9557665498551802</v>
      </c>
      <c r="I45">
        <v>7.1514936395310302</v>
      </c>
    </row>
    <row r="46" spans="1:9" x14ac:dyDescent="0.2">
      <c r="A46" s="1" t="s">
        <v>52</v>
      </c>
      <c r="B46" s="1" t="s">
        <v>124</v>
      </c>
      <c r="C46">
        <v>1.4378733572281901</v>
      </c>
      <c r="D46">
        <v>1.08261286022055</v>
      </c>
      <c r="E46">
        <v>0.96725653457826799</v>
      </c>
      <c r="F46">
        <v>2.0498693947988098</v>
      </c>
      <c r="G46">
        <v>2.8978940793330401</v>
      </c>
      <c r="H46">
        <v>3.4877427520270099</v>
      </c>
      <c r="I46">
        <v>6.38563683136005</v>
      </c>
    </row>
    <row r="47" spans="1:9" x14ac:dyDescent="0.2">
      <c r="A47" s="1" t="s">
        <v>53</v>
      </c>
      <c r="B47" s="1" t="s">
        <v>124</v>
      </c>
      <c r="C47">
        <v>1.1486170627191199</v>
      </c>
      <c r="D47">
        <v>1.6455771718849399</v>
      </c>
      <c r="E47">
        <v>1.6554309626491801</v>
      </c>
      <c r="F47">
        <v>3.3010081345341198</v>
      </c>
      <c r="G47">
        <v>3.3020201283686998</v>
      </c>
      <c r="H47">
        <v>4.4496251972532503</v>
      </c>
      <c r="I47">
        <v>7.7516453256219497</v>
      </c>
    </row>
    <row r="48" spans="1:9" x14ac:dyDescent="0.2">
      <c r="A48" s="1" t="s">
        <v>54</v>
      </c>
      <c r="B48" s="1" t="s">
        <v>124</v>
      </c>
      <c r="C48">
        <v>1.9584148727984301</v>
      </c>
      <c r="D48">
        <v>1.3948783969717999</v>
      </c>
      <c r="E48">
        <v>1.2520394607038099</v>
      </c>
      <c r="F48">
        <v>2.6469178576756098</v>
      </c>
      <c r="G48">
        <v>3.2931450652434902</v>
      </c>
      <c r="H48">
        <v>4.6053327304740499</v>
      </c>
      <c r="I48">
        <v>7.8984777957175396</v>
      </c>
    </row>
    <row r="49" spans="1:9" x14ac:dyDescent="0.2">
      <c r="A49" s="1" t="s">
        <v>55</v>
      </c>
      <c r="B49" s="1" t="s">
        <v>124</v>
      </c>
      <c r="C49">
        <v>2.57111209570225</v>
      </c>
      <c r="D49">
        <v>0.97894459865223105</v>
      </c>
      <c r="E49">
        <v>1.2100712414542201</v>
      </c>
      <c r="F49">
        <v>2.1890158401064501</v>
      </c>
      <c r="G49">
        <v>3.3151650005967102</v>
      </c>
      <c r="H49">
        <v>4.7601279358087103</v>
      </c>
      <c r="I49">
        <v>8.07529293640542</v>
      </c>
    </row>
    <row r="50" spans="1:9" x14ac:dyDescent="0.2">
      <c r="A50" s="1" t="s">
        <v>56</v>
      </c>
      <c r="B50" s="1" t="s">
        <v>124</v>
      </c>
      <c r="C50">
        <v>1.33154402895054</v>
      </c>
      <c r="D50">
        <v>0.99360424481602205</v>
      </c>
      <c r="E50">
        <v>1.45005416962914</v>
      </c>
      <c r="F50">
        <v>2.4436584144451698</v>
      </c>
      <c r="G50">
        <v>3.0427199076466001</v>
      </c>
      <c r="H50">
        <v>3.7752024433957101</v>
      </c>
      <c r="I50">
        <v>6.8179223510423101</v>
      </c>
    </row>
    <row r="51" spans="1:9" x14ac:dyDescent="0.2">
      <c r="A51" s="1" t="s">
        <v>57</v>
      </c>
      <c r="B51" s="1" t="s">
        <v>124</v>
      </c>
      <c r="C51">
        <v>0.38738738738738698</v>
      </c>
      <c r="D51">
        <v>0.59348890991102299</v>
      </c>
      <c r="E51">
        <v>2.2622012599093599</v>
      </c>
      <c r="F51">
        <v>2.85569016982038</v>
      </c>
      <c r="G51">
        <v>2.6283536332896298</v>
      </c>
      <c r="H51">
        <v>3.2430775572077701</v>
      </c>
      <c r="I51">
        <v>5.8714311904974101</v>
      </c>
    </row>
    <row r="52" spans="1:9" x14ac:dyDescent="0.2">
      <c r="A52" s="1" t="s">
        <v>58</v>
      </c>
      <c r="B52" s="1" t="s">
        <v>124</v>
      </c>
      <c r="C52">
        <v>1.3644524236983799</v>
      </c>
      <c r="D52">
        <v>0.875596918246341</v>
      </c>
      <c r="E52">
        <v>1.1129940697076901</v>
      </c>
      <c r="F52">
        <v>1.98859098795403</v>
      </c>
      <c r="G52">
        <v>2.75325111380615</v>
      </c>
      <c r="H52">
        <v>3.3530434116524099</v>
      </c>
      <c r="I52">
        <v>6.1062945254585701</v>
      </c>
    </row>
    <row r="53" spans="1:9" x14ac:dyDescent="0.2">
      <c r="A53" s="1" t="s">
        <v>59</v>
      </c>
      <c r="B53" s="1" t="s">
        <v>124</v>
      </c>
      <c r="C53">
        <v>2.4200696004581199</v>
      </c>
      <c r="D53">
        <v>1.24671244297926</v>
      </c>
      <c r="E53">
        <v>1.22410440538987</v>
      </c>
      <c r="F53">
        <v>2.4708168483691302</v>
      </c>
      <c r="G53">
        <v>3.3069867733608902</v>
      </c>
      <c r="H53">
        <v>4.8908864488272599</v>
      </c>
      <c r="I53">
        <v>8.1978732221881607</v>
      </c>
    </row>
    <row r="54" spans="1:9" x14ac:dyDescent="0.2">
      <c r="A54" s="1" t="s">
        <v>60</v>
      </c>
      <c r="B54" s="1" t="s">
        <v>124</v>
      </c>
      <c r="C54">
        <v>2.8391231655210798</v>
      </c>
      <c r="D54">
        <v>0.92566040294234797</v>
      </c>
      <c r="E54">
        <v>0.97503950784617599</v>
      </c>
      <c r="F54">
        <v>1.9006999107885201</v>
      </c>
      <c r="G54">
        <v>3.33608805344802</v>
      </c>
      <c r="H54">
        <v>4.7398230763096096</v>
      </c>
      <c r="I54">
        <v>8.07591112975763</v>
      </c>
    </row>
    <row r="55" spans="1:9" x14ac:dyDescent="0.2">
      <c r="A55" s="1" t="s">
        <v>61</v>
      </c>
      <c r="B55" s="1" t="s">
        <v>124</v>
      </c>
      <c r="C55">
        <v>3.0487522882743998</v>
      </c>
      <c r="D55">
        <v>1.1360550053026099</v>
      </c>
      <c r="E55">
        <v>1.11622368297343</v>
      </c>
      <c r="F55">
        <v>2.2522786882760402</v>
      </c>
      <c r="G55">
        <v>3.4436973282622398</v>
      </c>
      <c r="H55">
        <v>5.3010309765504404</v>
      </c>
      <c r="I55">
        <v>8.7447283048126803</v>
      </c>
    </row>
    <row r="56" spans="1:9" x14ac:dyDescent="0.2">
      <c r="A56" s="1" t="s">
        <v>62</v>
      </c>
      <c r="B56" s="1" t="s">
        <v>124</v>
      </c>
      <c r="C56">
        <v>2.5475562918894399</v>
      </c>
      <c r="D56">
        <v>1.21131435799953</v>
      </c>
      <c r="E56">
        <v>0.99222202926083403</v>
      </c>
      <c r="F56">
        <v>2.2035363872603702</v>
      </c>
      <c r="G56">
        <v>3.2878687239682498</v>
      </c>
      <c r="H56">
        <v>4.7510926791498198</v>
      </c>
      <c r="I56">
        <v>8.0389614031180798</v>
      </c>
    </row>
    <row r="57" spans="1:9" x14ac:dyDescent="0.2">
      <c r="A57" s="1" t="s">
        <v>63</v>
      </c>
      <c r="B57" s="1" t="s">
        <v>124</v>
      </c>
      <c r="C57">
        <v>2.19368362213527</v>
      </c>
      <c r="D57">
        <v>1.32437205302149</v>
      </c>
      <c r="E57">
        <v>1.1023964461692499</v>
      </c>
      <c r="F57">
        <v>2.4267684991907399</v>
      </c>
      <c r="G57">
        <v>3.6552327601480101</v>
      </c>
      <c r="H57">
        <v>4.6204521213260099</v>
      </c>
      <c r="I57">
        <v>8.2756848814740298</v>
      </c>
    </row>
    <row r="58" spans="1:9" x14ac:dyDescent="0.2">
      <c r="A58" s="1" t="s">
        <v>64</v>
      </c>
      <c r="B58" s="1" t="s">
        <v>124</v>
      </c>
      <c r="C58">
        <v>1.7524619516562201</v>
      </c>
      <c r="D58">
        <v>1.2580146227762099</v>
      </c>
      <c r="E58">
        <v>1.20390630947941</v>
      </c>
      <c r="F58">
        <v>2.4619209322556199</v>
      </c>
      <c r="G58">
        <v>3.2957652076145898</v>
      </c>
      <c r="H58">
        <v>4.21438288391185</v>
      </c>
      <c r="I58">
        <v>7.5101480915264398</v>
      </c>
    </row>
    <row r="59" spans="1:9" x14ac:dyDescent="0.2">
      <c r="A59" s="1" t="s">
        <v>65</v>
      </c>
      <c r="B59" s="1" t="s">
        <v>124</v>
      </c>
      <c r="C59">
        <v>2.52576711250983</v>
      </c>
      <c r="D59">
        <v>1.17046592131464</v>
      </c>
      <c r="E59">
        <v>1.0125593337464101</v>
      </c>
      <c r="F59">
        <v>2.1830252550610498</v>
      </c>
      <c r="G59">
        <v>3.51356603232658</v>
      </c>
      <c r="H59">
        <v>4.70879236757089</v>
      </c>
      <c r="I59">
        <v>8.2223583998974696</v>
      </c>
    </row>
    <row r="60" spans="1:9" x14ac:dyDescent="0.2">
      <c r="A60" s="1" t="s">
        <v>66</v>
      </c>
      <c r="B60" s="1" t="s">
        <v>124</v>
      </c>
      <c r="C60">
        <v>2.3482129160914198</v>
      </c>
      <c r="D60">
        <v>0.67415100149317697</v>
      </c>
      <c r="E60">
        <v>0.51393750910175295</v>
      </c>
      <c r="F60">
        <v>1.1880885105949299</v>
      </c>
      <c r="G60">
        <v>2.8172392098976</v>
      </c>
      <c r="H60">
        <v>3.5363014266863502</v>
      </c>
      <c r="I60">
        <v>6.3535406365839604</v>
      </c>
    </row>
    <row r="61" spans="1:9" x14ac:dyDescent="0.2">
      <c r="A61" s="1" t="s">
        <v>67</v>
      </c>
      <c r="B61" s="1" t="s">
        <v>124</v>
      </c>
      <c r="C61">
        <v>2.5766184573002699</v>
      </c>
      <c r="D61">
        <v>1.1842886477208201</v>
      </c>
      <c r="E61">
        <v>0.98636337297781695</v>
      </c>
      <c r="F61">
        <v>2.1706520206986402</v>
      </c>
      <c r="G61">
        <v>3.4392924166432</v>
      </c>
      <c r="H61">
        <v>4.7472704779989101</v>
      </c>
      <c r="I61">
        <v>8.1865628946421101</v>
      </c>
    </row>
    <row r="62" spans="1:9" x14ac:dyDescent="0.2">
      <c r="A62" s="1" t="s">
        <v>68</v>
      </c>
      <c r="B62" s="1" t="s">
        <v>124</v>
      </c>
      <c r="C62">
        <v>2.31444582814445</v>
      </c>
      <c r="D62">
        <v>1.0056431885330701</v>
      </c>
      <c r="E62">
        <v>0.87825419072669797</v>
      </c>
      <c r="F62">
        <v>1.88389737925977</v>
      </c>
      <c r="G62">
        <v>3.2797766126393002</v>
      </c>
      <c r="H62">
        <v>4.1983432074042302</v>
      </c>
      <c r="I62">
        <v>7.4781198200435401</v>
      </c>
    </row>
    <row r="63" spans="1:9" x14ac:dyDescent="0.2">
      <c r="A63" s="1" t="s">
        <v>69</v>
      </c>
      <c r="B63" s="1" t="s">
        <v>124</v>
      </c>
      <c r="C63">
        <v>2.8413398225021398</v>
      </c>
      <c r="D63">
        <v>1.3159074170880101</v>
      </c>
      <c r="E63">
        <v>1.05608010160564</v>
      </c>
      <c r="F63">
        <v>2.3719875186936599</v>
      </c>
      <c r="G63">
        <v>3.8043030441155898</v>
      </c>
      <c r="H63">
        <v>5.2133273411958001</v>
      </c>
      <c r="I63">
        <v>9.0176303853113993</v>
      </c>
    </row>
    <row r="64" spans="1:9" x14ac:dyDescent="0.2">
      <c r="A64" s="1" t="s">
        <v>70</v>
      </c>
      <c r="B64" s="1" t="s">
        <v>124</v>
      </c>
      <c r="C64">
        <v>3.7117309269893299</v>
      </c>
      <c r="D64">
        <v>1.3212901623514499</v>
      </c>
      <c r="E64">
        <v>1.1625623310706901</v>
      </c>
      <c r="F64">
        <v>2.48385249342215</v>
      </c>
      <c r="G64">
        <v>3.3396086501984801</v>
      </c>
      <c r="H64">
        <v>6.1955834204114897</v>
      </c>
      <c r="I64">
        <v>9.5351920706099698</v>
      </c>
    </row>
    <row r="65" spans="1:9" x14ac:dyDescent="0.2">
      <c r="A65" s="1" t="s">
        <v>71</v>
      </c>
      <c r="B65" s="1" t="s">
        <v>124</v>
      </c>
      <c r="C65">
        <v>3.43694829760403</v>
      </c>
      <c r="D65">
        <v>0.95541936022984697</v>
      </c>
      <c r="E65">
        <v>1.0072038180467799</v>
      </c>
      <c r="F65">
        <v>1.9626231782766199</v>
      </c>
      <c r="G65">
        <v>3.17665291843982</v>
      </c>
      <c r="H65">
        <v>5.3995714758806601</v>
      </c>
      <c r="I65">
        <v>8.5762243943204908</v>
      </c>
    </row>
    <row r="66" spans="1:9" x14ac:dyDescent="0.2">
      <c r="A66" s="1" t="s">
        <v>72</v>
      </c>
      <c r="B66" s="1" t="s">
        <v>124</v>
      </c>
      <c r="C66">
        <v>0.46875442822729202</v>
      </c>
      <c r="D66">
        <v>1.05077776401527</v>
      </c>
      <c r="E66">
        <v>1.4777073257689901</v>
      </c>
      <c r="F66">
        <v>2.5284850897842701</v>
      </c>
      <c r="G66">
        <v>2.59545379926193</v>
      </c>
      <c r="H66">
        <v>2.9972395180115599</v>
      </c>
      <c r="I66">
        <v>5.5926933172734996</v>
      </c>
    </row>
    <row r="67" spans="1:9" x14ac:dyDescent="0.2">
      <c r="A67" s="1" t="s">
        <v>73</v>
      </c>
      <c r="B67" s="1" t="s">
        <v>124</v>
      </c>
      <c r="C67">
        <v>0.75787669417398495</v>
      </c>
      <c r="D67">
        <v>0.88995375534756205</v>
      </c>
      <c r="E67">
        <v>1.5930809522400999</v>
      </c>
      <c r="F67">
        <v>2.48303470758766</v>
      </c>
      <c r="G67">
        <v>2.7841515597032398</v>
      </c>
      <c r="H67">
        <v>3.2409114017616498</v>
      </c>
      <c r="I67">
        <v>6.0250629614648901</v>
      </c>
    </row>
    <row r="68" spans="1:9" x14ac:dyDescent="0.2">
      <c r="A68" s="1" t="s">
        <v>74</v>
      </c>
      <c r="B68" s="1" t="s">
        <v>124</v>
      </c>
      <c r="C68">
        <v>0.52625879805089304</v>
      </c>
      <c r="D68">
        <v>0.87468603683832602</v>
      </c>
      <c r="E68">
        <v>1.66984347318332</v>
      </c>
      <c r="F68">
        <v>2.5445295100216501</v>
      </c>
      <c r="G68">
        <v>2.2871170162959999</v>
      </c>
      <c r="H68">
        <v>3.0707883080725402</v>
      </c>
      <c r="I68">
        <v>5.3579053243685397</v>
      </c>
    </row>
    <row r="69" spans="1:9" x14ac:dyDescent="0.2">
      <c r="A69" s="1" t="s">
        <v>75</v>
      </c>
      <c r="B69" s="1" t="s">
        <v>124</v>
      </c>
      <c r="C69">
        <v>0.80736523230774804</v>
      </c>
      <c r="D69">
        <v>0.93533440709958204</v>
      </c>
      <c r="E69">
        <v>0.87473209418742304</v>
      </c>
      <c r="F69">
        <v>1.8100665012870001</v>
      </c>
      <c r="G69">
        <v>2.59649643120538</v>
      </c>
      <c r="H69">
        <v>2.6174317335947501</v>
      </c>
      <c r="I69">
        <v>5.2139281648001301</v>
      </c>
    </row>
    <row r="70" spans="1:9" x14ac:dyDescent="0.2">
      <c r="A70" s="1" t="s">
        <v>76</v>
      </c>
      <c r="B70" s="1" t="s">
        <v>124</v>
      </c>
      <c r="C70">
        <v>1.82778262667095</v>
      </c>
      <c r="D70">
        <v>2.06077456258893</v>
      </c>
      <c r="E70">
        <v>1.8354362131420801</v>
      </c>
      <c r="F70">
        <v>3.8962107757310198</v>
      </c>
      <c r="G70">
        <v>4.1908375130193303</v>
      </c>
      <c r="H70">
        <v>5.7239934024019696</v>
      </c>
      <c r="I70">
        <v>9.9148309154213106</v>
      </c>
    </row>
    <row r="71" spans="1:9" x14ac:dyDescent="0.2">
      <c r="A71" s="1" t="s">
        <v>77</v>
      </c>
      <c r="B71" s="1" t="s">
        <v>124</v>
      </c>
      <c r="C71">
        <v>1.30119240797126</v>
      </c>
      <c r="D71">
        <v>1.9526640796999799</v>
      </c>
      <c r="E71">
        <v>2.1250654677829202</v>
      </c>
      <c r="F71">
        <v>4.0777295474828996</v>
      </c>
      <c r="G71">
        <v>3.2551728767937398</v>
      </c>
      <c r="H71">
        <v>5.3789219554541701</v>
      </c>
      <c r="I71">
        <v>8.6340948322479107</v>
      </c>
    </row>
    <row r="72" spans="1:9" x14ac:dyDescent="0.2">
      <c r="A72" s="1" t="s">
        <v>78</v>
      </c>
      <c r="B72" s="1" t="s">
        <v>124</v>
      </c>
      <c r="C72">
        <v>1.2445865922616799</v>
      </c>
      <c r="D72">
        <v>1.9104259895423901</v>
      </c>
      <c r="E72">
        <v>2.2356238529813401</v>
      </c>
      <c r="F72">
        <v>4.1460498425237304</v>
      </c>
      <c r="G72">
        <v>3.4255647472780999</v>
      </c>
      <c r="H72">
        <v>5.3906364347854101</v>
      </c>
      <c r="I72">
        <v>8.8162011820635193</v>
      </c>
    </row>
    <row r="73" spans="1:9" x14ac:dyDescent="0.2">
      <c r="A73" s="1" t="s">
        <v>79</v>
      </c>
      <c r="B73" s="1" t="s">
        <v>124</v>
      </c>
      <c r="C73">
        <v>1.4843331405709601</v>
      </c>
      <c r="D73">
        <v>1.5551472471374901</v>
      </c>
      <c r="E73">
        <v>1.5967226753972601</v>
      </c>
      <c r="F73">
        <v>3.1518699225347602</v>
      </c>
      <c r="G73">
        <v>3.6705648822542498</v>
      </c>
      <c r="H73">
        <v>4.6362030631057296</v>
      </c>
      <c r="I73">
        <v>8.3067679453599901</v>
      </c>
    </row>
    <row r="74" spans="1:9" x14ac:dyDescent="0.2">
      <c r="A74" s="1" t="s">
        <v>80</v>
      </c>
      <c r="B74" s="1" t="s">
        <v>124</v>
      </c>
      <c r="C74">
        <v>2.8106239936018902</v>
      </c>
      <c r="D74">
        <v>1.6676161310098501</v>
      </c>
      <c r="E74">
        <v>1.79170979396741</v>
      </c>
      <c r="F74">
        <v>3.4593259249772599</v>
      </c>
      <c r="G74">
        <v>3.5210802386984001</v>
      </c>
      <c r="H74">
        <v>6.2699499185791598</v>
      </c>
      <c r="I74">
        <v>9.7910301572775609</v>
      </c>
    </row>
    <row r="75" spans="1:9" x14ac:dyDescent="0.2">
      <c r="A75" s="1" t="s">
        <v>81</v>
      </c>
      <c r="B75" s="1" t="s">
        <v>124</v>
      </c>
      <c r="C75">
        <v>3.1426380657285198</v>
      </c>
      <c r="D75">
        <v>1.22371143474975</v>
      </c>
      <c r="E75">
        <v>1.13378548108926</v>
      </c>
      <c r="F75">
        <v>2.3574969158390102</v>
      </c>
      <c r="G75">
        <v>4.0555168856400599</v>
      </c>
      <c r="H75">
        <v>5.5001349815675402</v>
      </c>
      <c r="I75">
        <v>9.5556518672075992</v>
      </c>
    </row>
    <row r="76" spans="1:9" x14ac:dyDescent="0.2">
      <c r="A76" s="1" t="s">
        <v>82</v>
      </c>
      <c r="B76" s="1" t="s">
        <v>124</v>
      </c>
      <c r="C76">
        <v>6.5394721558222404</v>
      </c>
      <c r="D76">
        <v>1.1602312534339501</v>
      </c>
      <c r="E76">
        <v>1.0060975761144899</v>
      </c>
      <c r="F76">
        <v>2.16632882954845</v>
      </c>
      <c r="G76">
        <v>4.2897871069111799</v>
      </c>
      <c r="H76">
        <v>8.7058009853706899</v>
      </c>
      <c r="I76">
        <v>12.9955880922818</v>
      </c>
    </row>
    <row r="77" spans="1:9" x14ac:dyDescent="0.2">
      <c r="A77" s="1" t="s">
        <v>83</v>
      </c>
      <c r="B77" s="1" t="s">
        <v>124</v>
      </c>
      <c r="C77">
        <v>5.5952900903027798</v>
      </c>
      <c r="D77">
        <v>1.55936105814791</v>
      </c>
      <c r="E77">
        <v>1.3323164762117601</v>
      </c>
      <c r="F77">
        <v>2.8916775343596699</v>
      </c>
      <c r="G77">
        <v>4.1140097772472899</v>
      </c>
      <c r="H77">
        <v>8.4869676246624497</v>
      </c>
      <c r="I77">
        <v>12.600977401909701</v>
      </c>
    </row>
    <row r="78" spans="1:9" x14ac:dyDescent="0.2">
      <c r="A78" s="1" t="s">
        <v>84</v>
      </c>
      <c r="B78" s="1" t="s">
        <v>124</v>
      </c>
      <c r="C78">
        <v>8.2909809760981705</v>
      </c>
      <c r="D78">
        <v>1.3134210512684901</v>
      </c>
      <c r="E78">
        <v>1.3586759687094301</v>
      </c>
      <c r="F78">
        <v>2.6720970199779299</v>
      </c>
      <c r="G78">
        <v>4.2912775074781599</v>
      </c>
      <c r="H78">
        <v>10.9630779960761</v>
      </c>
      <c r="I78">
        <v>15.2543555035542</v>
      </c>
    </row>
    <row r="79" spans="1:9" x14ac:dyDescent="0.2">
      <c r="A79" s="1" t="s">
        <v>85</v>
      </c>
      <c r="B79" s="1" t="s">
        <v>124</v>
      </c>
      <c r="C79">
        <v>3.6544198895027602</v>
      </c>
      <c r="D79">
        <v>1.5063636813858201</v>
      </c>
      <c r="E79">
        <v>1.04584994880743</v>
      </c>
      <c r="F79">
        <v>2.5522136301932501</v>
      </c>
      <c r="G79">
        <v>3.64643341352037</v>
      </c>
      <c r="H79">
        <v>6.2066335196960196</v>
      </c>
      <c r="I79">
        <v>9.8530669332163896</v>
      </c>
    </row>
    <row r="80" spans="1:9" x14ac:dyDescent="0.2">
      <c r="A80" s="1" t="s">
        <v>86</v>
      </c>
      <c r="B80" s="1" t="s">
        <v>124</v>
      </c>
      <c r="C80">
        <v>2.6926481000707998</v>
      </c>
      <c r="D80">
        <v>1.07721944638475</v>
      </c>
      <c r="E80">
        <v>1.1567437735041599</v>
      </c>
      <c r="F80">
        <v>2.2339632198889099</v>
      </c>
      <c r="G80">
        <v>4.3156575380483799</v>
      </c>
      <c r="H80">
        <v>4.9266113199597097</v>
      </c>
      <c r="I80">
        <v>9.2422688580080994</v>
      </c>
    </row>
    <row r="81" spans="1:9" x14ac:dyDescent="0.2">
      <c r="A81" s="1" t="s">
        <v>87</v>
      </c>
      <c r="B81" s="1" t="s">
        <v>124</v>
      </c>
      <c r="C81">
        <v>1.8522473997028199</v>
      </c>
      <c r="D81">
        <v>1.27240242998421</v>
      </c>
      <c r="E81">
        <v>1.16097333027529</v>
      </c>
      <c r="F81">
        <v>2.4333757602595001</v>
      </c>
      <c r="G81">
        <v>3.1835784768604798</v>
      </c>
      <c r="H81">
        <v>4.28562315996232</v>
      </c>
      <c r="I81">
        <v>7.4692016368228096</v>
      </c>
    </row>
    <row r="82" spans="1:9" x14ac:dyDescent="0.2">
      <c r="A82" s="1" t="s">
        <v>88</v>
      </c>
      <c r="B82" s="1" t="s">
        <v>124</v>
      </c>
      <c r="C82">
        <v>1.77755656108597</v>
      </c>
      <c r="D82">
        <v>1.3658018665363401</v>
      </c>
      <c r="E82">
        <v>1.26457237252274</v>
      </c>
      <c r="F82">
        <v>2.6303742390590901</v>
      </c>
      <c r="G82">
        <v>3.6867066534170001</v>
      </c>
      <c r="H82">
        <v>4.4079308001450599</v>
      </c>
      <c r="I82">
        <v>8.0946374535620702</v>
      </c>
    </row>
    <row r="83" spans="1:9" x14ac:dyDescent="0.2">
      <c r="A83" s="1" t="s">
        <v>89</v>
      </c>
      <c r="B83" s="1" t="s">
        <v>124</v>
      </c>
      <c r="C83">
        <v>3.8848448687350801</v>
      </c>
      <c r="D83">
        <v>1.82970492715371</v>
      </c>
      <c r="E83">
        <v>1.4090381488697199</v>
      </c>
      <c r="F83">
        <v>3.2387430760234301</v>
      </c>
      <c r="G83">
        <v>3.7872493742556999</v>
      </c>
      <c r="H83">
        <v>7.12358794475852</v>
      </c>
      <c r="I83">
        <v>10.910837319014201</v>
      </c>
    </row>
    <row r="84" spans="1:9" x14ac:dyDescent="0.2">
      <c r="A84" s="1" t="s">
        <v>90</v>
      </c>
      <c r="B84" s="1" t="s">
        <v>124</v>
      </c>
      <c r="C84">
        <v>1.5846184540994701</v>
      </c>
      <c r="D84">
        <v>1.56717268875742</v>
      </c>
      <c r="E84">
        <v>1.3877933934417199</v>
      </c>
      <c r="F84">
        <v>2.9549660821991401</v>
      </c>
      <c r="G84">
        <v>3.1182642222504602</v>
      </c>
      <c r="H84">
        <v>4.5395845362986202</v>
      </c>
      <c r="I84">
        <v>7.6578487585490898</v>
      </c>
    </row>
    <row r="85" spans="1:9" x14ac:dyDescent="0.2">
      <c r="A85" s="1" t="s">
        <v>91</v>
      </c>
      <c r="B85" s="1" t="s">
        <v>124</v>
      </c>
      <c r="C85">
        <v>0.95751317175974704</v>
      </c>
      <c r="D85">
        <v>1.54076503777739</v>
      </c>
      <c r="E85">
        <v>1.20837967953825</v>
      </c>
      <c r="F85">
        <v>2.7491447173156498</v>
      </c>
      <c r="G85">
        <v>4.3108594244112899</v>
      </c>
      <c r="H85">
        <v>3.7066578890753901</v>
      </c>
      <c r="I85">
        <v>8.0175173134866906</v>
      </c>
    </row>
    <row r="86" spans="1:9" x14ac:dyDescent="0.2">
      <c r="A86" s="1" t="s">
        <v>92</v>
      </c>
      <c r="B86" s="1" t="s">
        <v>124</v>
      </c>
      <c r="C86">
        <v>4.3424878836833596</v>
      </c>
      <c r="D86">
        <v>2.2617930458973099</v>
      </c>
      <c r="E86">
        <v>1.78045243794464</v>
      </c>
      <c r="F86">
        <v>4.0422454838419499</v>
      </c>
      <c r="G86">
        <v>4.5754043750314697</v>
      </c>
      <c r="H86">
        <v>8.3847333675253104</v>
      </c>
      <c r="I86">
        <v>12.9601377425567</v>
      </c>
    </row>
    <row r="87" spans="1:9" x14ac:dyDescent="0.2">
      <c r="A87" s="1" t="s">
        <v>93</v>
      </c>
      <c r="B87" s="1" t="s">
        <v>124</v>
      </c>
      <c r="C87">
        <v>2.2198690797073501</v>
      </c>
      <c r="D87">
        <v>1.48839484961825</v>
      </c>
      <c r="E87">
        <v>1.2505356511975501</v>
      </c>
      <c r="F87">
        <v>2.73893050081581</v>
      </c>
      <c r="G87">
        <v>3.4143264326231502</v>
      </c>
      <c r="H87">
        <v>4.9587995805231699</v>
      </c>
      <c r="I87">
        <v>8.3731260131463294</v>
      </c>
    </row>
    <row r="88" spans="1:9" x14ac:dyDescent="0.2">
      <c r="A88" s="1" t="s">
        <v>94</v>
      </c>
      <c r="B88" s="1" t="s">
        <v>124</v>
      </c>
      <c r="C88">
        <v>1.2584824484208399</v>
      </c>
      <c r="D88">
        <v>0.95219689356926196</v>
      </c>
      <c r="E88">
        <v>1.2082480594185201</v>
      </c>
      <c r="F88">
        <v>2.1604449529877798</v>
      </c>
      <c r="G88">
        <v>3.0123896615959</v>
      </c>
      <c r="H88">
        <v>3.4189274014086299</v>
      </c>
      <c r="I88">
        <v>6.4313170630045402</v>
      </c>
    </row>
    <row r="89" spans="1:9" x14ac:dyDescent="0.2">
      <c r="A89" s="1" t="s">
        <v>95</v>
      </c>
      <c r="B89" s="1" t="s">
        <v>124</v>
      </c>
      <c r="C89">
        <v>0.88909003137822795</v>
      </c>
      <c r="D89">
        <v>1.2800476337183699</v>
      </c>
      <c r="E89">
        <v>1.42233665829683</v>
      </c>
      <c r="F89">
        <v>2.7023842920151999</v>
      </c>
      <c r="G89">
        <v>2.9478583522680801</v>
      </c>
      <c r="H89">
        <v>3.5914743233934301</v>
      </c>
      <c r="I89">
        <v>6.5393326756615098</v>
      </c>
    </row>
    <row r="90" spans="1:9" x14ac:dyDescent="0.2">
      <c r="A90" s="1" t="s">
        <v>96</v>
      </c>
      <c r="B90" s="1" t="s">
        <v>124</v>
      </c>
      <c r="C90">
        <v>2.6773536895674299</v>
      </c>
      <c r="D90">
        <v>0.88634913903258605</v>
      </c>
      <c r="E90">
        <v>0.42569104898204102</v>
      </c>
      <c r="F90">
        <v>1.31204018801462</v>
      </c>
      <c r="G90">
        <v>3.1634429107514999</v>
      </c>
      <c r="H90">
        <v>3.9893938775820499</v>
      </c>
      <c r="I90">
        <v>7.15283678833356</v>
      </c>
    </row>
    <row r="91" spans="1:9" x14ac:dyDescent="0.2">
      <c r="A91" s="1" t="s">
        <v>97</v>
      </c>
      <c r="B91" s="1" t="s">
        <v>124</v>
      </c>
      <c r="C91">
        <v>1.55112292931833</v>
      </c>
      <c r="D91">
        <v>0.61315963868353596</v>
      </c>
      <c r="E91">
        <v>0.43424510293778601</v>
      </c>
      <c r="F91">
        <v>1.0474047416213199</v>
      </c>
      <c r="G91">
        <v>2.1367287465813298</v>
      </c>
      <c r="H91">
        <v>2.5985276709396499</v>
      </c>
      <c r="I91">
        <v>4.7352564175209899</v>
      </c>
    </row>
    <row r="92" spans="1:9" x14ac:dyDescent="0.2">
      <c r="A92" s="1" t="s">
        <v>98</v>
      </c>
      <c r="B92" s="1" t="s">
        <v>124</v>
      </c>
      <c r="C92">
        <v>0.87442129629629595</v>
      </c>
      <c r="D92">
        <v>2.0823787651581198</v>
      </c>
      <c r="E92">
        <v>1.3099404878307701</v>
      </c>
      <c r="F92">
        <v>3.3923192529889001</v>
      </c>
      <c r="G92">
        <v>3.60808963327035</v>
      </c>
      <c r="H92">
        <v>4.2667405492852</v>
      </c>
      <c r="I92">
        <v>7.8748301825555496</v>
      </c>
    </row>
    <row r="93" spans="1:9" x14ac:dyDescent="0.2">
      <c r="A93" s="1" t="s">
        <v>99</v>
      </c>
      <c r="B93" s="1" t="s">
        <v>124</v>
      </c>
      <c r="C93">
        <v>2.4235959025079401</v>
      </c>
      <c r="D93">
        <v>1.4657349807295399</v>
      </c>
      <c r="E93">
        <v>1.0626903208824701</v>
      </c>
      <c r="F93">
        <v>2.52842530161201</v>
      </c>
      <c r="G93">
        <v>4.2616890183686698</v>
      </c>
      <c r="H93">
        <v>4.9520212041199603</v>
      </c>
      <c r="I93">
        <v>9.2137102224886398</v>
      </c>
    </row>
    <row r="94" spans="1:9" x14ac:dyDescent="0.2">
      <c r="A94" s="1" t="s">
        <v>100</v>
      </c>
      <c r="B94" s="1" t="s">
        <v>124</v>
      </c>
      <c r="C94">
        <v>2.9941511753529699</v>
      </c>
      <c r="D94">
        <v>1.60443362640006</v>
      </c>
      <c r="E94">
        <v>1.3941920043931699</v>
      </c>
      <c r="F94">
        <v>2.9986256307932302</v>
      </c>
      <c r="G94">
        <v>3.7868991386811199</v>
      </c>
      <c r="H94">
        <v>5.9927768061461997</v>
      </c>
      <c r="I94">
        <v>9.7796759448273392</v>
      </c>
    </row>
    <row r="95" spans="1:9" x14ac:dyDescent="0.2">
      <c r="A95" s="1" t="s">
        <v>101</v>
      </c>
      <c r="B95" s="1" t="s">
        <v>124</v>
      </c>
      <c r="C95">
        <v>0</v>
      </c>
      <c r="D95">
        <v>0.30901600036527899</v>
      </c>
      <c r="E95">
        <v>0.37694269756481402</v>
      </c>
      <c r="F95">
        <v>0.68595869793009301</v>
      </c>
      <c r="G95">
        <v>0.44622710669875798</v>
      </c>
      <c r="H95">
        <v>0.68595869793009301</v>
      </c>
      <c r="I95">
        <v>1.13218580462885</v>
      </c>
    </row>
    <row r="96" spans="1:9" x14ac:dyDescent="0.2">
      <c r="A96" s="1" t="s">
        <v>102</v>
      </c>
      <c r="B96" s="1" t="s">
        <v>124</v>
      </c>
      <c r="C96">
        <v>0</v>
      </c>
      <c r="D96">
        <v>0.486099216615831</v>
      </c>
      <c r="E96">
        <v>0.51015783557335004</v>
      </c>
      <c r="F96">
        <v>0.99625705218918104</v>
      </c>
      <c r="G96">
        <v>0.69730572822952896</v>
      </c>
      <c r="H96">
        <v>0.99625705218918104</v>
      </c>
      <c r="I96">
        <v>1.6935627804187099</v>
      </c>
    </row>
    <row r="97" spans="1:9" x14ac:dyDescent="0.2">
      <c r="A97" s="1" t="s">
        <v>103</v>
      </c>
      <c r="B97" s="1" t="s">
        <v>124</v>
      </c>
      <c r="C97">
        <v>1.75637140101942</v>
      </c>
      <c r="D97">
        <v>1.3165793421782099</v>
      </c>
      <c r="E97">
        <v>1.10294739266743</v>
      </c>
      <c r="F97">
        <v>2.4195267348456402</v>
      </c>
      <c r="G97">
        <v>2.95094384906796</v>
      </c>
      <c r="H97">
        <v>4.1758981358650704</v>
      </c>
      <c r="I97">
        <v>7.1268419849330398</v>
      </c>
    </row>
    <row r="98" spans="1:9" x14ac:dyDescent="0.2">
      <c r="A98" s="1" t="s">
        <v>104</v>
      </c>
      <c r="B98" s="1" t="s">
        <v>124</v>
      </c>
      <c r="C98">
        <v>3.5395800887793198</v>
      </c>
      <c r="D98">
        <v>1.54001727605352</v>
      </c>
      <c r="E98">
        <v>1.1158549980675401</v>
      </c>
      <c r="F98">
        <v>2.6558722741210699</v>
      </c>
      <c r="G98">
        <v>4.9016612234315202</v>
      </c>
      <c r="H98">
        <v>6.1954523629003901</v>
      </c>
      <c r="I98">
        <v>11.097113586331901</v>
      </c>
    </row>
    <row r="99" spans="1:9" x14ac:dyDescent="0.2">
      <c r="A99" s="1" t="s">
        <v>105</v>
      </c>
      <c r="B99" s="1" t="s">
        <v>124</v>
      </c>
      <c r="C99">
        <v>3.3893401777547201</v>
      </c>
      <c r="D99">
        <v>1.31563868040882</v>
      </c>
      <c r="E99">
        <v>0.96483597879560701</v>
      </c>
      <c r="F99">
        <v>2.28047465920443</v>
      </c>
      <c r="G99">
        <v>4.6857266134117799</v>
      </c>
      <c r="H99">
        <v>5.6698148369591497</v>
      </c>
      <c r="I99">
        <v>10.3555414503709</v>
      </c>
    </row>
    <row r="100" spans="1:9" x14ac:dyDescent="0.2">
      <c r="A100" s="1" t="s">
        <v>106</v>
      </c>
      <c r="B100" s="1" t="s">
        <v>124</v>
      </c>
      <c r="C100">
        <v>6.2600795363201698</v>
      </c>
      <c r="D100">
        <v>1.00805426111091</v>
      </c>
      <c r="E100">
        <v>0.738014902112891</v>
      </c>
      <c r="F100">
        <v>1.7460691632238099</v>
      </c>
      <c r="G100">
        <v>5.8336687665047897</v>
      </c>
      <c r="H100">
        <v>8.0061486995439797</v>
      </c>
      <c r="I100">
        <v>13.8398174660487</v>
      </c>
    </row>
    <row r="101" spans="1:9" x14ac:dyDescent="0.2">
      <c r="A101" s="1" t="s">
        <v>107</v>
      </c>
      <c r="B101" s="1" t="s">
        <v>124</v>
      </c>
      <c r="C101">
        <v>7.2425847051149201</v>
      </c>
      <c r="D101">
        <v>1.69346215029112</v>
      </c>
      <c r="E101">
        <v>1.24682719111778</v>
      </c>
      <c r="F101">
        <v>2.9402893414089002</v>
      </c>
      <c r="G101">
        <v>4.3575351253741399</v>
      </c>
      <c r="H101">
        <v>10.1828740465238</v>
      </c>
      <c r="I101">
        <v>14.540409171897901</v>
      </c>
    </row>
    <row r="102" spans="1:9" x14ac:dyDescent="0.2">
      <c r="A102" s="1" t="s">
        <v>108</v>
      </c>
      <c r="B102" s="1" t="s">
        <v>124</v>
      </c>
      <c r="C102">
        <v>3.2989472884125699</v>
      </c>
      <c r="D102">
        <v>1.2515323623750401</v>
      </c>
      <c r="E102">
        <v>1.1242681677297901</v>
      </c>
      <c r="F102">
        <v>2.3758005301048399</v>
      </c>
      <c r="G102">
        <v>5.2525435929995696</v>
      </c>
      <c r="H102">
        <v>5.6747478185174103</v>
      </c>
      <c r="I102">
        <v>10.927291411516901</v>
      </c>
    </row>
    <row r="103" spans="1:9" x14ac:dyDescent="0.2">
      <c r="A103" s="1" t="s">
        <v>109</v>
      </c>
      <c r="B103" s="1" t="s">
        <v>124</v>
      </c>
      <c r="C103">
        <v>1.6056316288505199</v>
      </c>
      <c r="D103">
        <v>1.1680431953379</v>
      </c>
      <c r="E103">
        <v>1.23561960444172</v>
      </c>
      <c r="F103">
        <v>2.4036627997796298</v>
      </c>
      <c r="G103">
        <v>4.2065548183667598</v>
      </c>
      <c r="H103">
        <v>4.0092944286301497</v>
      </c>
      <c r="I103">
        <v>8.2158492469969104</v>
      </c>
    </row>
    <row r="104" spans="1:9" x14ac:dyDescent="0.2">
      <c r="A104" s="1" t="s">
        <v>110</v>
      </c>
      <c r="B104" s="1" t="s">
        <v>124</v>
      </c>
      <c r="C104">
        <v>5.2578838010573099</v>
      </c>
      <c r="D104">
        <v>1.29307446979702</v>
      </c>
      <c r="E104">
        <v>0.82394817941613396</v>
      </c>
      <c r="F104">
        <v>2.1170226492131499</v>
      </c>
      <c r="G104">
        <v>5.5071474301268699</v>
      </c>
      <c r="H104">
        <v>7.3749064502704602</v>
      </c>
      <c r="I104">
        <v>12.882053880397301</v>
      </c>
    </row>
    <row r="105" spans="1:9" x14ac:dyDescent="0.2">
      <c r="A105" s="1" t="s">
        <v>111</v>
      </c>
      <c r="B105" s="1" t="s">
        <v>124</v>
      </c>
      <c r="C105">
        <v>6.7802331288343503</v>
      </c>
      <c r="D105">
        <v>0.73096069511292505</v>
      </c>
      <c r="E105">
        <v>0.52089225505804004</v>
      </c>
      <c r="F105">
        <v>1.2518529501709601</v>
      </c>
      <c r="G105">
        <v>6.0305841037196197</v>
      </c>
      <c r="H105">
        <v>8.0320860790053192</v>
      </c>
      <c r="I105">
        <v>14.062670182724901</v>
      </c>
    </row>
    <row r="106" spans="1:9" x14ac:dyDescent="0.2">
      <c r="A106" s="1" t="s">
        <v>112</v>
      </c>
      <c r="B106" s="1" t="s">
        <v>124</v>
      </c>
      <c r="C106">
        <v>4.0833231903461904</v>
      </c>
      <c r="D106">
        <v>1.0120763004900999</v>
      </c>
      <c r="E106">
        <v>0.722926567081144</v>
      </c>
      <c r="F106">
        <v>1.7350028675712399</v>
      </c>
      <c r="G106">
        <v>5.56753346789794</v>
      </c>
      <c r="H106">
        <v>5.8183260579174396</v>
      </c>
      <c r="I106">
        <v>11.385859525815301</v>
      </c>
    </row>
    <row r="107" spans="1:9" x14ac:dyDescent="0.2">
      <c r="A107" s="1" t="s">
        <v>113</v>
      </c>
      <c r="B107" s="1" t="s">
        <v>124</v>
      </c>
      <c r="C107">
        <v>7.9856893542757401</v>
      </c>
      <c r="D107">
        <v>1.02615037821647</v>
      </c>
      <c r="E107">
        <v>0.78304585875435795</v>
      </c>
      <c r="F107">
        <v>1.8091962369708301</v>
      </c>
      <c r="G107">
        <v>4.2199008763456298</v>
      </c>
      <c r="H107">
        <v>9.7948855912465707</v>
      </c>
      <c r="I107">
        <v>14.0147864675922</v>
      </c>
    </row>
    <row r="108" spans="1:9" x14ac:dyDescent="0.2">
      <c r="A108" s="1" t="s">
        <v>114</v>
      </c>
      <c r="B108" s="1" t="s">
        <v>124</v>
      </c>
      <c r="C108">
        <v>6.3803218409799802</v>
      </c>
      <c r="D108">
        <v>1.0851789436446</v>
      </c>
      <c r="E108">
        <v>0.69681806056944195</v>
      </c>
      <c r="F108">
        <v>1.7819970042140401</v>
      </c>
      <c r="G108">
        <v>5.1942861409741097</v>
      </c>
      <c r="H108">
        <v>8.1623188451940205</v>
      </c>
      <c r="I108">
        <v>13.356604986168101</v>
      </c>
    </row>
    <row r="109" spans="1:9" x14ac:dyDescent="0.2">
      <c r="A109" s="1" t="s">
        <v>115</v>
      </c>
      <c r="B109" s="1" t="s">
        <v>124</v>
      </c>
      <c r="C109">
        <v>5.0667360805679902</v>
      </c>
      <c r="D109">
        <v>0.80545558034055098</v>
      </c>
      <c r="E109">
        <v>0.57106263596708795</v>
      </c>
      <c r="F109">
        <v>1.3765182163076299</v>
      </c>
      <c r="G109">
        <v>5.9637520003980002</v>
      </c>
      <c r="H109">
        <v>6.4432542968756303</v>
      </c>
      <c r="I109">
        <v>12.4070062972736</v>
      </c>
    </row>
    <row r="110" spans="1:9" x14ac:dyDescent="0.2">
      <c r="A110" s="1" t="s">
        <v>116</v>
      </c>
      <c r="B110" s="1" t="s">
        <v>124</v>
      </c>
      <c r="C110">
        <v>4.3907401297701503</v>
      </c>
      <c r="D110">
        <v>1.6974325774936301</v>
      </c>
      <c r="E110">
        <v>1.17460349003355</v>
      </c>
      <c r="F110">
        <v>2.8720360675271799</v>
      </c>
      <c r="G110">
        <v>3.5425422895557999</v>
      </c>
      <c r="H110">
        <v>7.2627761972973399</v>
      </c>
      <c r="I110">
        <v>10.8053184868531</v>
      </c>
    </row>
    <row r="111" spans="1:9" x14ac:dyDescent="0.2">
      <c r="A111" s="1" t="s">
        <v>117</v>
      </c>
      <c r="B111" s="1" t="s">
        <v>124</v>
      </c>
      <c r="C111">
        <v>4.7428204640547698</v>
      </c>
      <c r="D111">
        <v>1.92534338441228</v>
      </c>
      <c r="E111">
        <v>1.29692429206686</v>
      </c>
      <c r="F111">
        <v>3.22226767647915</v>
      </c>
      <c r="G111">
        <v>4.0883177954786696</v>
      </c>
      <c r="H111">
        <v>7.9650881405339202</v>
      </c>
      <c r="I111">
        <v>12.0534059360126</v>
      </c>
    </row>
    <row r="112" spans="1:9" x14ac:dyDescent="0.2">
      <c r="A112" s="1" t="s">
        <v>118</v>
      </c>
      <c r="B112" s="1" t="s">
        <v>124</v>
      </c>
      <c r="C112">
        <v>2.2928228050940298</v>
      </c>
      <c r="D112">
        <v>1.8367660799996699</v>
      </c>
      <c r="E112">
        <v>1.3443354527578699</v>
      </c>
      <c r="F112">
        <v>3.18110153275755</v>
      </c>
      <c r="G112">
        <v>3.5798967641113499</v>
      </c>
      <c r="H112">
        <v>5.4739243378515798</v>
      </c>
      <c r="I112">
        <v>9.0538211019629298</v>
      </c>
    </row>
    <row r="113" spans="1:9" x14ac:dyDescent="0.2">
      <c r="A113" s="1" t="s">
        <v>119</v>
      </c>
      <c r="B113" s="1" t="s">
        <v>124</v>
      </c>
      <c r="C113">
        <v>6.4874688867908299</v>
      </c>
      <c r="D113">
        <v>1.0970288046713299</v>
      </c>
      <c r="E113">
        <v>0.862240669467354</v>
      </c>
      <c r="F113">
        <v>1.95926947413868</v>
      </c>
      <c r="G113">
        <v>3.63781741471134</v>
      </c>
      <c r="H113">
        <v>8.4467383609295101</v>
      </c>
      <c r="I113">
        <v>12.0845557756408</v>
      </c>
    </row>
    <row r="114" spans="1:9" x14ac:dyDescent="0.2">
      <c r="A114" s="1" t="s">
        <v>120</v>
      </c>
      <c r="B114" s="1" t="s">
        <v>124</v>
      </c>
      <c r="C114">
        <v>4.0209064327485304</v>
      </c>
      <c r="D114">
        <v>1.51746584854624</v>
      </c>
      <c r="E114">
        <v>1.16853512839648</v>
      </c>
      <c r="F114">
        <v>2.6860009769427302</v>
      </c>
      <c r="G114">
        <v>3.59325733425759</v>
      </c>
      <c r="H114">
        <v>6.7069074096912704</v>
      </c>
      <c r="I114">
        <v>10.3001647439488</v>
      </c>
    </row>
    <row r="115" spans="1:9" x14ac:dyDescent="0.2">
      <c r="A115" s="1" t="s">
        <v>121</v>
      </c>
      <c r="B115" s="1" t="s">
        <v>124</v>
      </c>
      <c r="C115">
        <v>6.7469787070784504</v>
      </c>
      <c r="D115">
        <v>1.90159844490565</v>
      </c>
      <c r="E115">
        <v>1.3038716260369301</v>
      </c>
      <c r="F115">
        <v>3.2054700709425799</v>
      </c>
      <c r="G115">
        <v>4.6204673151761302</v>
      </c>
      <c r="H115">
        <v>9.95244877802104</v>
      </c>
      <c r="I115">
        <v>14.572916093197099</v>
      </c>
    </row>
    <row r="116" spans="1:9" x14ac:dyDescent="0.2">
      <c r="A116" s="1" t="s">
        <v>122</v>
      </c>
      <c r="B116" s="1" t="s">
        <v>124</v>
      </c>
      <c r="C116">
        <v>9.6980929769472297</v>
      </c>
      <c r="D116">
        <v>0.28432790971308403</v>
      </c>
      <c r="E116">
        <v>0.20648308301496601</v>
      </c>
      <c r="F116">
        <v>0.49081099272805001</v>
      </c>
      <c r="G116">
        <v>6.2413580992461597</v>
      </c>
      <c r="H116">
        <v>10.1889039696752</v>
      </c>
      <c r="I116">
        <v>16.430262068921401</v>
      </c>
    </row>
    <row r="117" spans="1:9" x14ac:dyDescent="0.2">
      <c r="A117" s="1" t="s">
        <v>8</v>
      </c>
      <c r="B117" s="1" t="s">
        <v>125</v>
      </c>
      <c r="C117">
        <v>3.0280742041514701</v>
      </c>
      <c r="D117">
        <v>1.92237101825058</v>
      </c>
      <c r="E117">
        <v>1.6226052399268001</v>
      </c>
      <c r="F117">
        <v>3.5449762581773898</v>
      </c>
      <c r="G117">
        <v>2.5665693974270298</v>
      </c>
      <c r="H117">
        <v>6.5730504623288599</v>
      </c>
      <c r="I117">
        <v>9.1396198597559</v>
      </c>
    </row>
    <row r="118" spans="1:9" x14ac:dyDescent="0.2">
      <c r="A118" s="1" t="s">
        <v>9</v>
      </c>
      <c r="B118" s="1" t="s">
        <v>125</v>
      </c>
      <c r="C118">
        <v>3.4362163395709699</v>
      </c>
      <c r="D118">
        <v>1.3434029024307701</v>
      </c>
      <c r="E118">
        <v>1.25882818072908</v>
      </c>
      <c r="F118">
        <v>2.6022310831598601</v>
      </c>
      <c r="G118">
        <v>2.1356585399717498</v>
      </c>
      <c r="H118">
        <v>6.0384474227308296</v>
      </c>
      <c r="I118">
        <v>8.1741059627025798</v>
      </c>
    </row>
    <row r="119" spans="1:9" x14ac:dyDescent="0.2">
      <c r="A119" s="1" t="s">
        <v>10</v>
      </c>
      <c r="B119" s="1" t="s">
        <v>125</v>
      </c>
      <c r="C119">
        <v>6.0196136922962102</v>
      </c>
      <c r="D119">
        <v>1.5840150858554201</v>
      </c>
      <c r="E119">
        <v>1.4271237005023401</v>
      </c>
      <c r="F119">
        <v>3.0111387863577699</v>
      </c>
      <c r="G119">
        <v>2.7014070940325698</v>
      </c>
      <c r="H119">
        <v>9.0307524786539908</v>
      </c>
      <c r="I119">
        <v>11.7321595726865</v>
      </c>
    </row>
    <row r="120" spans="1:9" x14ac:dyDescent="0.2">
      <c r="A120" s="1" t="s">
        <v>11</v>
      </c>
      <c r="B120" s="1" t="s">
        <v>125</v>
      </c>
      <c r="C120">
        <v>2.4246771879483502</v>
      </c>
      <c r="D120">
        <v>1.59439066420342</v>
      </c>
      <c r="E120">
        <v>1.3085319423566799</v>
      </c>
      <c r="F120">
        <v>2.9029226065601001</v>
      </c>
      <c r="G120">
        <v>3.3942174303063299</v>
      </c>
      <c r="H120">
        <v>5.3275997945084503</v>
      </c>
      <c r="I120">
        <v>8.7218172248147798</v>
      </c>
    </row>
    <row r="121" spans="1:9" x14ac:dyDescent="0.2">
      <c r="A121" s="1" t="s">
        <v>12</v>
      </c>
      <c r="B121" s="1" t="s">
        <v>125</v>
      </c>
      <c r="C121">
        <v>2.6462252626435299</v>
      </c>
      <c r="D121">
        <v>1.1563224770893601</v>
      </c>
      <c r="E121">
        <v>1.1353649511452699</v>
      </c>
      <c r="F121">
        <v>2.2916874282346398</v>
      </c>
      <c r="G121">
        <v>2.6693670910066398</v>
      </c>
      <c r="H121">
        <v>4.9379126908781803</v>
      </c>
      <c r="I121">
        <v>7.6072797818848201</v>
      </c>
    </row>
    <row r="122" spans="1:9" x14ac:dyDescent="0.2">
      <c r="A122" s="1" t="s">
        <v>13</v>
      </c>
      <c r="B122" s="1" t="s">
        <v>125</v>
      </c>
      <c r="C122">
        <v>2.8782138024357198</v>
      </c>
      <c r="D122">
        <v>1.3572910991998399</v>
      </c>
      <c r="E122">
        <v>1.19010854653515</v>
      </c>
      <c r="F122">
        <v>2.5473996457349899</v>
      </c>
      <c r="G122">
        <v>2.4972012842527902</v>
      </c>
      <c r="H122">
        <v>5.4256134481707203</v>
      </c>
      <c r="I122">
        <v>7.9228147324235101</v>
      </c>
    </row>
    <row r="123" spans="1:9" x14ac:dyDescent="0.2">
      <c r="A123" s="1" t="s">
        <v>14</v>
      </c>
      <c r="B123" s="1" t="s">
        <v>125</v>
      </c>
      <c r="C123">
        <v>4.5055588762701699</v>
      </c>
      <c r="D123">
        <v>2.7707525623905802</v>
      </c>
      <c r="E123">
        <v>1.80267411428785</v>
      </c>
      <c r="F123">
        <v>4.5734266766784302</v>
      </c>
      <c r="G123">
        <v>3.7019051695134801</v>
      </c>
      <c r="H123">
        <v>9.0789855529486108</v>
      </c>
      <c r="I123">
        <v>12.780890722462001</v>
      </c>
    </row>
    <row r="124" spans="1:9" x14ac:dyDescent="0.2">
      <c r="A124" s="1" t="s">
        <v>15</v>
      </c>
      <c r="B124" s="1" t="s">
        <v>125</v>
      </c>
      <c r="C124">
        <v>0.52664060617419395</v>
      </c>
      <c r="D124">
        <v>0.82376424922998903</v>
      </c>
      <c r="E124">
        <v>0.83927593865657302</v>
      </c>
      <c r="F124">
        <v>1.6630401878865599</v>
      </c>
      <c r="G124">
        <v>2.05178865944906</v>
      </c>
      <c r="H124">
        <v>2.1896807940607501</v>
      </c>
      <c r="I124">
        <v>4.2414694535098203</v>
      </c>
    </row>
    <row r="125" spans="1:9" x14ac:dyDescent="0.2">
      <c r="A125" s="1" t="s">
        <v>16</v>
      </c>
      <c r="B125" s="1" t="s">
        <v>125</v>
      </c>
      <c r="C125">
        <v>0.22898913098943699</v>
      </c>
      <c r="D125">
        <v>0.57918820416611205</v>
      </c>
      <c r="E125">
        <v>0.59101969325458104</v>
      </c>
      <c r="F125">
        <v>1.17020789742069</v>
      </c>
      <c r="G125">
        <v>1.37015852567239</v>
      </c>
      <c r="H125">
        <v>1.3991970284101301</v>
      </c>
      <c r="I125">
        <v>2.7693555540825199</v>
      </c>
    </row>
    <row r="126" spans="1:9" x14ac:dyDescent="0.2">
      <c r="A126" s="1" t="s">
        <v>17</v>
      </c>
      <c r="B126" s="1" t="s">
        <v>125</v>
      </c>
      <c r="C126">
        <v>0.45334292946840699</v>
      </c>
      <c r="D126">
        <v>0.42270931455479099</v>
      </c>
      <c r="E126">
        <v>0.50971497941640498</v>
      </c>
      <c r="F126">
        <v>0.93242429397119697</v>
      </c>
      <c r="G126">
        <v>1.2784694604718001</v>
      </c>
      <c r="H126">
        <v>1.3857672234395999</v>
      </c>
      <c r="I126">
        <v>2.66423668391141</v>
      </c>
    </row>
    <row r="127" spans="1:9" x14ac:dyDescent="0.2">
      <c r="A127" s="1" t="s">
        <v>18</v>
      </c>
      <c r="B127" s="1" t="s">
        <v>125</v>
      </c>
      <c r="C127">
        <v>0.76877446672525296</v>
      </c>
      <c r="D127">
        <v>1.84989880752803</v>
      </c>
      <c r="E127">
        <v>1.77915934782121</v>
      </c>
      <c r="F127">
        <v>3.6290581553492398</v>
      </c>
      <c r="G127">
        <v>3.8247939250135099</v>
      </c>
      <c r="H127">
        <v>4.3978326220744997</v>
      </c>
      <c r="I127">
        <v>8.2226265470880104</v>
      </c>
    </row>
    <row r="128" spans="1:9" x14ac:dyDescent="0.2">
      <c r="A128" s="1" t="s">
        <v>19</v>
      </c>
      <c r="B128" s="1" t="s">
        <v>125</v>
      </c>
      <c r="C128">
        <v>3.2578757875787501</v>
      </c>
      <c r="D128">
        <v>1.19275219634285</v>
      </c>
      <c r="E128">
        <v>1.24105875176423</v>
      </c>
      <c r="F128">
        <v>2.4338109481070802</v>
      </c>
      <c r="G128">
        <v>3.6500521485399799</v>
      </c>
      <c r="H128">
        <v>5.69168673568584</v>
      </c>
      <c r="I128">
        <v>9.3417388842258298</v>
      </c>
    </row>
    <row r="129" spans="1:9" x14ac:dyDescent="0.2">
      <c r="A129" s="1" t="s">
        <v>20</v>
      </c>
      <c r="B129" s="1" t="s">
        <v>125</v>
      </c>
      <c r="C129">
        <v>1.8695729431972901</v>
      </c>
      <c r="D129">
        <v>1.87859978975164</v>
      </c>
      <c r="E129">
        <v>1.38992927651911</v>
      </c>
      <c r="F129">
        <v>3.26852906627076</v>
      </c>
      <c r="G129">
        <v>5.0419342369085802</v>
      </c>
      <c r="H129">
        <v>5.1381020094680503</v>
      </c>
      <c r="I129">
        <v>10.1800362463766</v>
      </c>
    </row>
    <row r="130" spans="1:9" x14ac:dyDescent="0.2">
      <c r="A130" s="1" t="s">
        <v>21</v>
      </c>
      <c r="B130" s="1" t="s">
        <v>125</v>
      </c>
      <c r="C130">
        <v>1.8375269372021701</v>
      </c>
      <c r="D130">
        <v>2.52761340722612</v>
      </c>
      <c r="E130">
        <v>2.59358056930231</v>
      </c>
      <c r="F130">
        <v>5.1211939765284402</v>
      </c>
      <c r="G130">
        <v>3.3967505817194099</v>
      </c>
      <c r="H130">
        <v>6.9587209137306099</v>
      </c>
      <c r="I130">
        <v>10.355471495450001</v>
      </c>
    </row>
    <row r="131" spans="1:9" x14ac:dyDescent="0.2">
      <c r="A131" s="1" t="s">
        <v>22</v>
      </c>
      <c r="B131" s="1" t="s">
        <v>125</v>
      </c>
      <c r="C131">
        <v>1.9835390946502001</v>
      </c>
      <c r="D131">
        <v>1.9663095259079799</v>
      </c>
      <c r="E131">
        <v>1.7900935548794801</v>
      </c>
      <c r="F131">
        <v>3.7564030807874702</v>
      </c>
      <c r="G131">
        <v>2.9810133123906302</v>
      </c>
      <c r="H131">
        <v>5.7399421754376796</v>
      </c>
      <c r="I131">
        <v>8.7209554878283093</v>
      </c>
    </row>
    <row r="132" spans="1:9" x14ac:dyDescent="0.2">
      <c r="A132" s="1" t="s">
        <v>23</v>
      </c>
      <c r="B132" s="1" t="s">
        <v>125</v>
      </c>
      <c r="C132">
        <v>1.5072235731654899</v>
      </c>
      <c r="D132">
        <v>2.0980826673207602</v>
      </c>
      <c r="E132">
        <v>2.5685436465167499</v>
      </c>
      <c r="F132">
        <v>4.6666263138375204</v>
      </c>
      <c r="G132">
        <v>3.5843967217088699</v>
      </c>
      <c r="H132">
        <v>6.1738498870030201</v>
      </c>
      <c r="I132">
        <v>9.7582466087118895</v>
      </c>
    </row>
    <row r="133" spans="1:9" x14ac:dyDescent="0.2">
      <c r="A133" s="1" t="s">
        <v>24</v>
      </c>
      <c r="B133" s="1" t="s">
        <v>125</v>
      </c>
      <c r="C133">
        <v>2.6547217537942598</v>
      </c>
      <c r="D133">
        <v>2.6209642926358399</v>
      </c>
      <c r="E133">
        <v>1.7815583058240201</v>
      </c>
      <c r="F133">
        <v>4.4025225984598704</v>
      </c>
      <c r="G133">
        <v>3.9046828471567601</v>
      </c>
      <c r="H133">
        <v>7.0572443522541297</v>
      </c>
      <c r="I133">
        <v>10.9619271994109</v>
      </c>
    </row>
    <row r="134" spans="1:9" x14ac:dyDescent="0.2">
      <c r="A134" s="1" t="s">
        <v>25</v>
      </c>
      <c r="B134" s="1" t="s">
        <v>125</v>
      </c>
      <c r="C134">
        <v>1.0581778265642099</v>
      </c>
      <c r="D134">
        <v>1.47939485153465</v>
      </c>
      <c r="E134">
        <v>1.94097093677257</v>
      </c>
      <c r="F134">
        <v>3.42036578830723</v>
      </c>
      <c r="G134">
        <v>2.8940451507058702</v>
      </c>
      <c r="H134">
        <v>4.4785436148714401</v>
      </c>
      <c r="I134">
        <v>7.3725887655773104</v>
      </c>
    </row>
    <row r="135" spans="1:9" x14ac:dyDescent="0.2">
      <c r="A135" s="1" t="s">
        <v>26</v>
      </c>
      <c r="B135" s="1" t="s">
        <v>125</v>
      </c>
      <c r="C135">
        <v>1.54359059843307</v>
      </c>
      <c r="D135">
        <v>2.4307482635393298</v>
      </c>
      <c r="E135">
        <v>2.4596798020533899</v>
      </c>
      <c r="F135">
        <v>4.8904280655927197</v>
      </c>
      <c r="G135">
        <v>3.8791373159071401</v>
      </c>
      <c r="H135">
        <v>6.4340186640257899</v>
      </c>
      <c r="I135">
        <v>10.313155979932899</v>
      </c>
    </row>
    <row r="136" spans="1:9" x14ac:dyDescent="0.2">
      <c r="A136" s="1" t="s">
        <v>27</v>
      </c>
      <c r="B136" s="1" t="s">
        <v>125</v>
      </c>
      <c r="C136">
        <v>7.0305511426127296</v>
      </c>
      <c r="D136">
        <v>1.6004337383098499</v>
      </c>
      <c r="E136">
        <v>1.9603842645593199</v>
      </c>
      <c r="F136">
        <v>3.5608180028691701</v>
      </c>
      <c r="G136">
        <v>4.89934692268774</v>
      </c>
      <c r="H136">
        <v>10.591369145481901</v>
      </c>
      <c r="I136">
        <v>15.490716068169601</v>
      </c>
    </row>
    <row r="137" spans="1:9" x14ac:dyDescent="0.2">
      <c r="A137" s="1" t="s">
        <v>28</v>
      </c>
      <c r="B137" s="1" t="s">
        <v>125</v>
      </c>
      <c r="C137">
        <v>2.0215266464975499</v>
      </c>
      <c r="D137">
        <v>2.2828932740433601</v>
      </c>
      <c r="E137">
        <v>1.92992804273902</v>
      </c>
      <c r="F137">
        <v>4.2128213167823798</v>
      </c>
      <c r="G137">
        <v>3.8507942196372702</v>
      </c>
      <c r="H137">
        <v>6.2343479632799399</v>
      </c>
      <c r="I137">
        <v>10.085142182917201</v>
      </c>
    </row>
    <row r="138" spans="1:9" x14ac:dyDescent="0.2">
      <c r="A138" s="1" t="s">
        <v>29</v>
      </c>
      <c r="B138" s="1" t="s">
        <v>125</v>
      </c>
      <c r="C138">
        <v>1.84937339331619</v>
      </c>
      <c r="D138">
        <v>1.8841573508034899</v>
      </c>
      <c r="E138">
        <v>1.9033527113763</v>
      </c>
      <c r="F138">
        <v>3.7875100621798001</v>
      </c>
      <c r="G138">
        <v>3.4517836531536501</v>
      </c>
      <c r="H138">
        <v>5.6368834554959903</v>
      </c>
      <c r="I138">
        <v>9.0886671086496502</v>
      </c>
    </row>
    <row r="139" spans="1:9" x14ac:dyDescent="0.2">
      <c r="A139" s="1" t="s">
        <v>30</v>
      </c>
      <c r="B139" s="1" t="s">
        <v>125</v>
      </c>
      <c r="C139">
        <v>1.61907397159195</v>
      </c>
      <c r="D139">
        <v>2.3709111204716602</v>
      </c>
      <c r="E139">
        <v>1.7905960466845801</v>
      </c>
      <c r="F139">
        <v>4.16150716715625</v>
      </c>
      <c r="G139">
        <v>4.0297868975934099</v>
      </c>
      <c r="H139">
        <v>5.78058113874821</v>
      </c>
      <c r="I139">
        <v>9.8103680363416306</v>
      </c>
    </row>
    <row r="140" spans="1:9" x14ac:dyDescent="0.2">
      <c r="A140" s="1" t="s">
        <v>31</v>
      </c>
      <c r="B140" s="1" t="s">
        <v>125</v>
      </c>
      <c r="C140">
        <v>1.58391845979614</v>
      </c>
      <c r="D140">
        <v>1.67511810206287</v>
      </c>
      <c r="E140">
        <v>1.36516600659858</v>
      </c>
      <c r="F140">
        <v>3.0402841086614498</v>
      </c>
      <c r="G140">
        <v>3.1240067720743498</v>
      </c>
      <c r="H140">
        <v>4.6242025684575996</v>
      </c>
      <c r="I140">
        <v>7.7482093405319601</v>
      </c>
    </row>
    <row r="141" spans="1:9" x14ac:dyDescent="0.2">
      <c r="A141" s="1" t="s">
        <v>32</v>
      </c>
      <c r="B141" s="1" t="s">
        <v>125</v>
      </c>
      <c r="C141">
        <v>3.2544719240939401</v>
      </c>
      <c r="D141">
        <v>3.1934607138580899</v>
      </c>
      <c r="E141">
        <v>1.90841438843194</v>
      </c>
      <c r="F141">
        <v>5.1018751022900402</v>
      </c>
      <c r="G141">
        <v>3.82525846702785</v>
      </c>
      <c r="H141">
        <v>8.3563470263839896</v>
      </c>
      <c r="I141">
        <v>12.1816054934118</v>
      </c>
    </row>
    <row r="142" spans="1:9" x14ac:dyDescent="0.2">
      <c r="A142" s="1" t="s">
        <v>33</v>
      </c>
      <c r="B142" s="1" t="s">
        <v>125</v>
      </c>
      <c r="C142">
        <v>2.0689655172413701</v>
      </c>
      <c r="D142">
        <v>2.08443717934946</v>
      </c>
      <c r="E142">
        <v>2.1501845720417898</v>
      </c>
      <c r="F142">
        <v>4.2346217513912503</v>
      </c>
      <c r="G142">
        <v>3.4849269129529499</v>
      </c>
      <c r="H142">
        <v>6.3035872686326302</v>
      </c>
      <c r="I142">
        <v>9.7885141815855796</v>
      </c>
    </row>
    <row r="143" spans="1:9" x14ac:dyDescent="0.2">
      <c r="A143" s="1" t="s">
        <v>34</v>
      </c>
      <c r="B143" s="1" t="s">
        <v>125</v>
      </c>
      <c r="C143">
        <v>1.2155172413793101</v>
      </c>
      <c r="D143">
        <v>1.59335618546032</v>
      </c>
      <c r="E143">
        <v>2.6095366668415498</v>
      </c>
      <c r="F143">
        <v>4.20289285230188</v>
      </c>
      <c r="G143">
        <v>2.98125620297836</v>
      </c>
      <c r="H143">
        <v>5.4184100936811896</v>
      </c>
      <c r="I143">
        <v>8.3996662966595608</v>
      </c>
    </row>
    <row r="144" spans="1:9" x14ac:dyDescent="0.2">
      <c r="A144" s="1" t="s">
        <v>35</v>
      </c>
      <c r="B144" s="1" t="s">
        <v>125</v>
      </c>
      <c r="C144">
        <v>3.3165611462845699</v>
      </c>
      <c r="D144">
        <v>1.7743323428369</v>
      </c>
      <c r="E144">
        <v>1.67198074118264</v>
      </c>
      <c r="F144">
        <v>3.4463130840195402</v>
      </c>
      <c r="G144">
        <v>3.8525055473295402</v>
      </c>
      <c r="H144">
        <v>6.7628742303041198</v>
      </c>
      <c r="I144">
        <v>10.615379777633599</v>
      </c>
    </row>
    <row r="145" spans="1:9" x14ac:dyDescent="0.2">
      <c r="A145" s="1" t="s">
        <v>36</v>
      </c>
      <c r="B145" s="1" t="s">
        <v>125</v>
      </c>
      <c r="C145">
        <v>14.636363636363599</v>
      </c>
      <c r="D145">
        <v>0.61752733322671505</v>
      </c>
      <c r="E145">
        <v>0.849860289980511</v>
      </c>
      <c r="F145">
        <v>1.46738762320722</v>
      </c>
      <c r="G145">
        <v>4.7717341313568804</v>
      </c>
      <c r="H145">
        <v>16.103751259570799</v>
      </c>
      <c r="I145">
        <v>20.8754853909277</v>
      </c>
    </row>
    <row r="146" spans="1:9" x14ac:dyDescent="0.2">
      <c r="A146" s="1" t="s">
        <v>37</v>
      </c>
      <c r="B146" s="1" t="s">
        <v>125</v>
      </c>
      <c r="C146">
        <v>8.5105407882676403</v>
      </c>
      <c r="D146">
        <v>1.3811384637641799</v>
      </c>
      <c r="E146">
        <v>0.62382598357576902</v>
      </c>
      <c r="F146">
        <v>2.0049644473399502</v>
      </c>
      <c r="G146">
        <v>5.3872916152654504</v>
      </c>
      <c r="H146">
        <v>10.515505235607501</v>
      </c>
      <c r="I146">
        <v>15.902796850873001</v>
      </c>
    </row>
    <row r="147" spans="1:9" x14ac:dyDescent="0.2">
      <c r="A147" s="1" t="s">
        <v>38</v>
      </c>
      <c r="B147" s="1" t="s">
        <v>125</v>
      </c>
      <c r="C147">
        <v>3.22198731501057</v>
      </c>
      <c r="D147">
        <v>1.67810102784349</v>
      </c>
      <c r="E147">
        <v>0.95314220185743503</v>
      </c>
      <c r="F147">
        <v>2.6312432297009201</v>
      </c>
      <c r="G147">
        <v>4.0414839904939601</v>
      </c>
      <c r="H147">
        <v>5.8532305447114901</v>
      </c>
      <c r="I147">
        <v>9.8947145352054608</v>
      </c>
    </row>
    <row r="148" spans="1:9" x14ac:dyDescent="0.2">
      <c r="A148" s="1" t="s">
        <v>39</v>
      </c>
      <c r="B148" s="1" t="s">
        <v>125</v>
      </c>
      <c r="C148">
        <v>1.93032541425434</v>
      </c>
      <c r="D148">
        <v>2.1838928239416702</v>
      </c>
      <c r="E148">
        <v>1.85056866976544</v>
      </c>
      <c r="F148">
        <v>4.0344614937071102</v>
      </c>
      <c r="G148">
        <v>3.77069701753872</v>
      </c>
      <c r="H148">
        <v>5.9647869079614599</v>
      </c>
      <c r="I148">
        <v>9.7354839255001799</v>
      </c>
    </row>
    <row r="149" spans="1:9" x14ac:dyDescent="0.2">
      <c r="A149" s="1" t="s">
        <v>40</v>
      </c>
      <c r="B149" s="1" t="s">
        <v>125</v>
      </c>
      <c r="C149">
        <v>2.8920041536863899</v>
      </c>
      <c r="D149">
        <v>1.8366011779622999</v>
      </c>
      <c r="E149">
        <v>1.6651054232075</v>
      </c>
      <c r="F149">
        <v>3.5017066011698001</v>
      </c>
      <c r="G149">
        <v>4.4806733497516698</v>
      </c>
      <c r="H149">
        <v>6.3937107548562002</v>
      </c>
      <c r="I149">
        <v>10.874384104607801</v>
      </c>
    </row>
    <row r="150" spans="1:9" x14ac:dyDescent="0.2">
      <c r="A150" s="1" t="s">
        <v>41</v>
      </c>
      <c r="B150" s="1" t="s">
        <v>125</v>
      </c>
      <c r="C150">
        <v>1.1195304162219799</v>
      </c>
      <c r="D150">
        <v>1.46276410804809</v>
      </c>
      <c r="E150">
        <v>1.68866080282117</v>
      </c>
      <c r="F150">
        <v>3.15142491086926</v>
      </c>
      <c r="G150">
        <v>3.6333292250290201</v>
      </c>
      <c r="H150">
        <v>4.2709553270912499</v>
      </c>
      <c r="I150">
        <v>7.9042845521202798</v>
      </c>
    </row>
    <row r="151" spans="1:9" x14ac:dyDescent="0.2">
      <c r="A151" s="1" t="s">
        <v>42</v>
      </c>
      <c r="B151" s="1" t="s">
        <v>125</v>
      </c>
      <c r="C151">
        <v>1.58117890382626</v>
      </c>
      <c r="D151">
        <v>1.8301793484369699</v>
      </c>
      <c r="E151">
        <v>1.5746358849915101</v>
      </c>
      <c r="F151">
        <v>3.4048152334284798</v>
      </c>
      <c r="G151">
        <v>4.1267833142992503</v>
      </c>
      <c r="H151">
        <v>4.9859941372547496</v>
      </c>
      <c r="I151">
        <v>9.1127774515540008</v>
      </c>
    </row>
    <row r="152" spans="1:9" x14ac:dyDescent="0.2">
      <c r="A152" s="1" t="s">
        <v>43</v>
      </c>
      <c r="B152" s="1" t="s">
        <v>125</v>
      </c>
      <c r="C152">
        <v>4.3175675675675604</v>
      </c>
      <c r="D152">
        <v>1.5735581360075499</v>
      </c>
      <c r="E152">
        <v>1.2540784964323699</v>
      </c>
      <c r="F152">
        <v>2.8276366324399298</v>
      </c>
      <c r="G152">
        <v>5.02541633536622</v>
      </c>
      <c r="H152">
        <v>7.1452042000074902</v>
      </c>
      <c r="I152">
        <v>12.1706205353737</v>
      </c>
    </row>
    <row r="153" spans="1:9" x14ac:dyDescent="0.2">
      <c r="A153" s="1" t="s">
        <v>44</v>
      </c>
      <c r="B153" s="1" t="s">
        <v>125</v>
      </c>
      <c r="C153">
        <v>0.26035201088342802</v>
      </c>
      <c r="D153">
        <v>0.82813140709840005</v>
      </c>
      <c r="E153">
        <v>0.71254706455175099</v>
      </c>
      <c r="F153">
        <v>1.54067847165015</v>
      </c>
      <c r="G153">
        <v>1.32413345610828</v>
      </c>
      <c r="H153">
        <v>1.8010304825335799</v>
      </c>
      <c r="I153">
        <v>3.1251639386418599</v>
      </c>
    </row>
    <row r="154" spans="1:9" x14ac:dyDescent="0.2">
      <c r="A154" s="1" t="s">
        <v>45</v>
      </c>
      <c r="B154" s="1" t="s">
        <v>125</v>
      </c>
      <c r="C154">
        <v>1.4524398868458199</v>
      </c>
      <c r="D154">
        <v>1.6126803625747099</v>
      </c>
      <c r="E154">
        <v>1.3133509766028999</v>
      </c>
      <c r="F154">
        <v>2.9260313391776198</v>
      </c>
      <c r="G154">
        <v>3.4944778169461101</v>
      </c>
      <c r="H154">
        <v>4.37847122602345</v>
      </c>
      <c r="I154">
        <v>7.8729490429695703</v>
      </c>
    </row>
    <row r="155" spans="1:9" x14ac:dyDescent="0.2">
      <c r="A155" s="1" t="s">
        <v>46</v>
      </c>
      <c r="B155" s="1" t="s">
        <v>125</v>
      </c>
      <c r="C155">
        <v>1.3350582147477299</v>
      </c>
      <c r="D155">
        <v>0.66858657467506599</v>
      </c>
      <c r="E155">
        <v>0.65422089004595996</v>
      </c>
      <c r="F155">
        <v>1.32280746472102</v>
      </c>
      <c r="G155">
        <v>2.2875004802147298</v>
      </c>
      <c r="H155">
        <v>2.6578656794687601</v>
      </c>
      <c r="I155">
        <v>4.9453661596834904</v>
      </c>
    </row>
    <row r="156" spans="1:9" x14ac:dyDescent="0.2">
      <c r="A156" s="1" t="s">
        <v>47</v>
      </c>
      <c r="B156" s="1" t="s">
        <v>125</v>
      </c>
      <c r="C156">
        <v>1.58767841538013</v>
      </c>
      <c r="D156">
        <v>1.2971627675689199</v>
      </c>
      <c r="E156">
        <v>1.37802305787926</v>
      </c>
      <c r="F156">
        <v>2.67518582544818</v>
      </c>
      <c r="G156">
        <v>3.4440112716670801</v>
      </c>
      <c r="H156">
        <v>4.2628642408283097</v>
      </c>
      <c r="I156">
        <v>7.7068755124954</v>
      </c>
    </row>
    <row r="157" spans="1:9" x14ac:dyDescent="0.2">
      <c r="A157" s="1" t="s">
        <v>48</v>
      </c>
      <c r="B157" s="1" t="s">
        <v>125</v>
      </c>
      <c r="C157">
        <v>3.33301064859632</v>
      </c>
      <c r="D157">
        <v>0.98779785298981704</v>
      </c>
      <c r="E157">
        <v>0.90241384619951004</v>
      </c>
      <c r="F157">
        <v>1.8902116991893201</v>
      </c>
      <c r="G157">
        <v>3.32356340511399</v>
      </c>
      <c r="H157">
        <v>5.2232223477856401</v>
      </c>
      <c r="I157">
        <v>8.5467857528996394</v>
      </c>
    </row>
    <row r="158" spans="1:9" x14ac:dyDescent="0.2">
      <c r="A158" s="1" t="s">
        <v>49</v>
      </c>
      <c r="B158" s="1" t="s">
        <v>125</v>
      </c>
      <c r="C158">
        <v>2.2756663553416101</v>
      </c>
      <c r="D158">
        <v>1.58772681628779</v>
      </c>
      <c r="E158">
        <v>1.3756892684517199</v>
      </c>
      <c r="F158">
        <v>2.9634160847395199</v>
      </c>
      <c r="G158">
        <v>3.9185014344516</v>
      </c>
      <c r="H158">
        <v>5.2390824400811402</v>
      </c>
      <c r="I158">
        <v>9.1575838745327403</v>
      </c>
    </row>
    <row r="159" spans="1:9" x14ac:dyDescent="0.2">
      <c r="A159" s="1" t="s">
        <v>50</v>
      </c>
      <c r="B159" s="1" t="s">
        <v>125</v>
      </c>
      <c r="C159">
        <v>1.93057110862262</v>
      </c>
      <c r="D159">
        <v>1.3767920155637901</v>
      </c>
      <c r="E159">
        <v>1.06422954024774</v>
      </c>
      <c r="F159">
        <v>2.4410215558115298</v>
      </c>
      <c r="G159">
        <v>4.1049808265972896</v>
      </c>
      <c r="H159">
        <v>4.3715926644341501</v>
      </c>
      <c r="I159">
        <v>8.4765734910314503</v>
      </c>
    </row>
    <row r="160" spans="1:9" x14ac:dyDescent="0.2">
      <c r="A160" s="1" t="s">
        <v>51</v>
      </c>
      <c r="B160" s="1" t="s">
        <v>125</v>
      </c>
      <c r="C160">
        <v>2.6740962217994002</v>
      </c>
      <c r="D160">
        <v>1.3192604926056499</v>
      </c>
      <c r="E160">
        <v>1.15881963478434</v>
      </c>
      <c r="F160">
        <v>2.47808012738999</v>
      </c>
      <c r="G160">
        <v>4.0588165521521802</v>
      </c>
      <c r="H160">
        <v>5.1521763491893999</v>
      </c>
      <c r="I160">
        <v>9.2109929013415801</v>
      </c>
    </row>
    <row r="161" spans="1:9" x14ac:dyDescent="0.2">
      <c r="A161" s="1" t="s">
        <v>52</v>
      </c>
      <c r="B161" s="1" t="s">
        <v>125</v>
      </c>
      <c r="C161">
        <v>3.6495253164556898</v>
      </c>
      <c r="D161">
        <v>1.3045292589569999</v>
      </c>
      <c r="E161">
        <v>0.988899856627102</v>
      </c>
      <c r="F161">
        <v>2.2934291155840998</v>
      </c>
      <c r="G161">
        <v>3.7494628854196002</v>
      </c>
      <c r="H161">
        <v>5.9429544320397998</v>
      </c>
      <c r="I161">
        <v>9.6924173174594106</v>
      </c>
    </row>
    <row r="162" spans="1:9" x14ac:dyDescent="0.2">
      <c r="A162" s="1" t="s">
        <v>53</v>
      </c>
      <c r="B162" s="1" t="s">
        <v>125</v>
      </c>
      <c r="C162">
        <v>1.5264928511353999</v>
      </c>
      <c r="D162">
        <v>2.1089455556220398</v>
      </c>
      <c r="E162">
        <v>1.9181963736107199</v>
      </c>
      <c r="F162">
        <v>4.0271419292327604</v>
      </c>
      <c r="G162">
        <v>4.0548602166578602</v>
      </c>
      <c r="H162">
        <v>5.5536347803681698</v>
      </c>
      <c r="I162">
        <v>9.6084949970260407</v>
      </c>
    </row>
    <row r="163" spans="1:9" x14ac:dyDescent="0.2">
      <c r="A163" s="1" t="s">
        <v>54</v>
      </c>
      <c r="B163" s="1" t="s">
        <v>125</v>
      </c>
      <c r="C163">
        <v>2.7720090293453699</v>
      </c>
      <c r="D163">
        <v>1.7284866423040499</v>
      </c>
      <c r="E163">
        <v>1.45624614719239</v>
      </c>
      <c r="F163">
        <v>3.1847327894964401</v>
      </c>
      <c r="G163">
        <v>4.1160306535670701</v>
      </c>
      <c r="H163">
        <v>5.9567418188418202</v>
      </c>
      <c r="I163">
        <v>10.0727724724089</v>
      </c>
    </row>
    <row r="164" spans="1:9" x14ac:dyDescent="0.2">
      <c r="A164" s="1" t="s">
        <v>55</v>
      </c>
      <c r="B164" s="1" t="s">
        <v>125</v>
      </c>
      <c r="C164">
        <v>3.5605982465188202</v>
      </c>
      <c r="D164">
        <v>1.3760793431387699</v>
      </c>
      <c r="E164">
        <v>1.3262884871388301</v>
      </c>
      <c r="F164">
        <v>2.7023678302776002</v>
      </c>
      <c r="G164">
        <v>4.2122870959038599</v>
      </c>
      <c r="H164">
        <v>6.2629660767964301</v>
      </c>
      <c r="I164">
        <v>10.475253172700199</v>
      </c>
    </row>
    <row r="165" spans="1:9" x14ac:dyDescent="0.2">
      <c r="A165" s="1" t="s">
        <v>56</v>
      </c>
      <c r="B165" s="1" t="s">
        <v>125</v>
      </c>
      <c r="C165">
        <v>1.8300989345509799</v>
      </c>
      <c r="D165">
        <v>1.30465689740519</v>
      </c>
      <c r="E165">
        <v>1.60526784514639</v>
      </c>
      <c r="F165">
        <v>2.90992474255158</v>
      </c>
      <c r="G165">
        <v>4.1580999302700299</v>
      </c>
      <c r="H165">
        <v>4.7400236771025703</v>
      </c>
      <c r="I165">
        <v>8.8981236073726002</v>
      </c>
    </row>
    <row r="166" spans="1:9" x14ac:dyDescent="0.2">
      <c r="A166" s="1" t="s">
        <v>57</v>
      </c>
      <c r="B166" s="1" t="s">
        <v>125</v>
      </c>
      <c r="C166">
        <v>0.388640911189779</v>
      </c>
      <c r="D166">
        <v>0.64626598662611301</v>
      </c>
      <c r="E166">
        <v>2.5826929509355199</v>
      </c>
      <c r="F166">
        <v>3.2289589375616301</v>
      </c>
      <c r="G166">
        <v>3.2570441373857602</v>
      </c>
      <c r="H166">
        <v>3.6175998487514098</v>
      </c>
      <c r="I166">
        <v>6.8746439861371798</v>
      </c>
    </row>
    <row r="167" spans="1:9" x14ac:dyDescent="0.2">
      <c r="A167" s="1" t="s">
        <v>58</v>
      </c>
      <c r="B167" s="1" t="s">
        <v>125</v>
      </c>
      <c r="C167">
        <v>1.94355828220858</v>
      </c>
      <c r="D167">
        <v>1.21900541627708</v>
      </c>
      <c r="E167">
        <v>1.31602790751537</v>
      </c>
      <c r="F167">
        <v>2.5350333237924501</v>
      </c>
      <c r="G167">
        <v>3.6836445857657201</v>
      </c>
      <c r="H167">
        <v>4.4785916060010402</v>
      </c>
      <c r="I167">
        <v>8.1622361917667607</v>
      </c>
    </row>
    <row r="168" spans="1:9" x14ac:dyDescent="0.2">
      <c r="A168" s="1" t="s">
        <v>59</v>
      </c>
      <c r="B168" s="1" t="s">
        <v>125</v>
      </c>
      <c r="C168">
        <v>3.3865701783911102</v>
      </c>
      <c r="D168">
        <v>1.70417930857621</v>
      </c>
      <c r="E168">
        <v>1.44135449141561</v>
      </c>
      <c r="F168">
        <v>3.1455337999918198</v>
      </c>
      <c r="G168">
        <v>4.2575550854208801</v>
      </c>
      <c r="H168">
        <v>6.5321039783829402</v>
      </c>
      <c r="I168">
        <v>10.7896590638038</v>
      </c>
    </row>
    <row r="169" spans="1:9" x14ac:dyDescent="0.2">
      <c r="A169" s="1" t="s">
        <v>60</v>
      </c>
      <c r="B169" s="1" t="s">
        <v>125</v>
      </c>
      <c r="C169">
        <v>3.9070580013976199</v>
      </c>
      <c r="D169">
        <v>1.2557816647817699</v>
      </c>
      <c r="E169">
        <v>1.10178341734622</v>
      </c>
      <c r="F169">
        <v>2.3575650821280001</v>
      </c>
      <c r="G169">
        <v>4.2319166589849297</v>
      </c>
      <c r="H169">
        <v>6.2646230835256196</v>
      </c>
      <c r="I169">
        <v>10.4965397425105</v>
      </c>
    </row>
    <row r="170" spans="1:9" x14ac:dyDescent="0.2">
      <c r="A170" s="1" t="s">
        <v>61</v>
      </c>
      <c r="B170" s="1" t="s">
        <v>125</v>
      </c>
      <c r="C170">
        <v>4.1565511200100103</v>
      </c>
      <c r="D170">
        <v>1.4753223807563101</v>
      </c>
      <c r="E170">
        <v>1.2789833970607001</v>
      </c>
      <c r="F170">
        <v>2.7543057778170099</v>
      </c>
      <c r="G170">
        <v>4.4024882471400604</v>
      </c>
      <c r="H170">
        <v>6.9108568978270197</v>
      </c>
      <c r="I170">
        <v>11.313345144967</v>
      </c>
    </row>
    <row r="171" spans="1:9" x14ac:dyDescent="0.2">
      <c r="A171" s="1" t="s">
        <v>62</v>
      </c>
      <c r="B171" s="1" t="s">
        <v>125</v>
      </c>
      <c r="C171">
        <v>3.93828581547724</v>
      </c>
      <c r="D171">
        <v>1.5719827450127</v>
      </c>
      <c r="E171">
        <v>1.19376978029194</v>
      </c>
      <c r="F171">
        <v>2.76575252530465</v>
      </c>
      <c r="G171">
        <v>4.1167733935456301</v>
      </c>
      <c r="H171">
        <v>6.7040383407818904</v>
      </c>
      <c r="I171">
        <v>10.820811734327499</v>
      </c>
    </row>
    <row r="172" spans="1:9" x14ac:dyDescent="0.2">
      <c r="A172" s="1" t="s">
        <v>63</v>
      </c>
      <c r="B172" s="1" t="s">
        <v>125</v>
      </c>
      <c r="C172">
        <v>2.3444114045828202</v>
      </c>
      <c r="D172">
        <v>1.7003162012553501</v>
      </c>
      <c r="E172">
        <v>1.3062421498513701</v>
      </c>
      <c r="F172">
        <v>3.0065583511067202</v>
      </c>
      <c r="G172">
        <v>4.6841555452570098</v>
      </c>
      <c r="H172">
        <v>5.3509697556895501</v>
      </c>
      <c r="I172">
        <v>10.0351253009465</v>
      </c>
    </row>
    <row r="173" spans="1:9" x14ac:dyDescent="0.2">
      <c r="A173" s="1" t="s">
        <v>64</v>
      </c>
      <c r="B173" s="1" t="s">
        <v>125</v>
      </c>
      <c r="C173">
        <v>1.2945752302968201</v>
      </c>
      <c r="D173">
        <v>1.46802438018908</v>
      </c>
      <c r="E173">
        <v>1.5174393415687399</v>
      </c>
      <c r="F173">
        <v>2.9854637217578301</v>
      </c>
      <c r="G173">
        <v>3.77853608504945</v>
      </c>
      <c r="H173">
        <v>4.2800389520546496</v>
      </c>
      <c r="I173">
        <v>8.0585750371041094</v>
      </c>
    </row>
    <row r="174" spans="1:9" x14ac:dyDescent="0.2">
      <c r="A174" s="1" t="s">
        <v>65</v>
      </c>
      <c r="B174" s="1" t="s">
        <v>125</v>
      </c>
      <c r="C174">
        <v>3.1471971066907698</v>
      </c>
      <c r="D174">
        <v>1.5759636629426601</v>
      </c>
      <c r="E174">
        <v>1.25234722395132</v>
      </c>
      <c r="F174">
        <v>2.8283108868939801</v>
      </c>
      <c r="G174">
        <v>4.1705614689369499</v>
      </c>
      <c r="H174">
        <v>5.9755079935847597</v>
      </c>
      <c r="I174">
        <v>10.1460694625217</v>
      </c>
    </row>
    <row r="175" spans="1:9" x14ac:dyDescent="0.2">
      <c r="A175" s="1" t="s">
        <v>66</v>
      </c>
      <c r="B175" s="1" t="s">
        <v>125</v>
      </c>
      <c r="C175">
        <v>2.8940092165898599</v>
      </c>
      <c r="D175">
        <v>0.85614789686009096</v>
      </c>
      <c r="E175">
        <v>0.60040695957663703</v>
      </c>
      <c r="F175">
        <v>1.4565548564367199</v>
      </c>
      <c r="G175">
        <v>3.32807400944071</v>
      </c>
      <c r="H175">
        <v>4.3505640730265904</v>
      </c>
      <c r="I175">
        <v>7.6786380824673</v>
      </c>
    </row>
    <row r="176" spans="1:9" x14ac:dyDescent="0.2">
      <c r="A176" s="1" t="s">
        <v>67</v>
      </c>
      <c r="B176" s="1" t="s">
        <v>125</v>
      </c>
      <c r="C176">
        <v>2.9725999999999999</v>
      </c>
      <c r="D176">
        <v>1.51266896005424</v>
      </c>
      <c r="E176">
        <v>1.18381540015763</v>
      </c>
      <c r="F176">
        <v>2.69648436021187</v>
      </c>
      <c r="G176">
        <v>4.0703826156955296</v>
      </c>
      <c r="H176">
        <v>5.6690843602118699</v>
      </c>
      <c r="I176">
        <v>9.7394669759074102</v>
      </c>
    </row>
    <row r="177" spans="1:9" x14ac:dyDescent="0.2">
      <c r="A177" s="1" t="s">
        <v>68</v>
      </c>
      <c r="B177" s="1" t="s">
        <v>125</v>
      </c>
      <c r="C177">
        <v>3.3649468892261001</v>
      </c>
      <c r="D177">
        <v>1.2189874414107</v>
      </c>
      <c r="E177">
        <v>0.96769589361769004</v>
      </c>
      <c r="F177">
        <v>2.1866833350283899</v>
      </c>
      <c r="G177">
        <v>3.8856977502809902</v>
      </c>
      <c r="H177">
        <v>5.5516302242544997</v>
      </c>
      <c r="I177">
        <v>9.4373279745354903</v>
      </c>
    </row>
    <row r="178" spans="1:9" x14ac:dyDescent="0.2">
      <c r="A178" s="1" t="s">
        <v>69</v>
      </c>
      <c r="B178" s="1" t="s">
        <v>125</v>
      </c>
      <c r="C178">
        <v>3.5998685939553199</v>
      </c>
      <c r="D178">
        <v>1.57212714829683</v>
      </c>
      <c r="E178">
        <v>1.1744353276863899</v>
      </c>
      <c r="F178">
        <v>2.7465624759832199</v>
      </c>
      <c r="G178">
        <v>4.5880553692647403</v>
      </c>
      <c r="H178">
        <v>6.3464310699385402</v>
      </c>
      <c r="I178">
        <v>10.9344864392032</v>
      </c>
    </row>
    <row r="179" spans="1:9" x14ac:dyDescent="0.2">
      <c r="A179" s="1" t="s">
        <v>70</v>
      </c>
      <c r="B179" s="1" t="s">
        <v>125</v>
      </c>
      <c r="C179">
        <v>5.42302852348993</v>
      </c>
      <c r="D179">
        <v>1.4329137191272201</v>
      </c>
      <c r="E179">
        <v>1.3002858657605501</v>
      </c>
      <c r="F179">
        <v>2.7331995848877799</v>
      </c>
      <c r="G179">
        <v>4.2553613893868603</v>
      </c>
      <c r="H179">
        <v>8.1562281083777108</v>
      </c>
      <c r="I179">
        <v>12.411589497764499</v>
      </c>
    </row>
    <row r="180" spans="1:9" x14ac:dyDescent="0.2">
      <c r="A180" s="1" t="s">
        <v>71</v>
      </c>
      <c r="B180" s="1" t="s">
        <v>125</v>
      </c>
      <c r="C180">
        <v>5.4036377708978298</v>
      </c>
      <c r="D180">
        <v>1.17849805927531</v>
      </c>
      <c r="E180">
        <v>1.19218141677416</v>
      </c>
      <c r="F180">
        <v>2.3706794760494798</v>
      </c>
      <c r="G180">
        <v>4.0736485466821897</v>
      </c>
      <c r="H180">
        <v>7.7743172469473096</v>
      </c>
      <c r="I180">
        <v>11.8479657936295</v>
      </c>
    </row>
    <row r="181" spans="1:9" x14ac:dyDescent="0.2">
      <c r="A181" s="1" t="s">
        <v>72</v>
      </c>
      <c r="B181" s="1" t="s">
        <v>125</v>
      </c>
      <c r="C181">
        <v>0.35076937735219799</v>
      </c>
      <c r="D181">
        <v>1.05214700565995</v>
      </c>
      <c r="E181">
        <v>1.50240829661154</v>
      </c>
      <c r="F181">
        <v>2.5545553022714902</v>
      </c>
      <c r="G181">
        <v>2.7702222510042702</v>
      </c>
      <c r="H181">
        <v>2.90532467962369</v>
      </c>
      <c r="I181">
        <v>5.67554693062797</v>
      </c>
    </row>
    <row r="182" spans="1:9" x14ac:dyDescent="0.2">
      <c r="A182" s="1" t="s">
        <v>73</v>
      </c>
      <c r="B182" s="1" t="s">
        <v>125</v>
      </c>
      <c r="C182">
        <v>0.62150557620817803</v>
      </c>
      <c r="D182">
        <v>0.77681817539293496</v>
      </c>
      <c r="E182">
        <v>1.3480393965611901</v>
      </c>
      <c r="F182">
        <v>2.1248575719541298</v>
      </c>
      <c r="G182">
        <v>2.7394947828312501</v>
      </c>
      <c r="H182">
        <v>2.7463631481623101</v>
      </c>
      <c r="I182">
        <v>5.4858579309935598</v>
      </c>
    </row>
    <row r="183" spans="1:9" x14ac:dyDescent="0.2">
      <c r="A183" s="1" t="s">
        <v>74</v>
      </c>
      <c r="B183" s="1" t="s">
        <v>125</v>
      </c>
      <c r="C183">
        <v>0.76971780028943504</v>
      </c>
      <c r="D183">
        <v>0.98914809864157804</v>
      </c>
      <c r="E183">
        <v>1.6609143373749899</v>
      </c>
      <c r="F183">
        <v>2.6500624360165701</v>
      </c>
      <c r="G183">
        <v>2.3318595370773201</v>
      </c>
      <c r="H183">
        <v>3.4197802363060101</v>
      </c>
      <c r="I183">
        <v>5.7516397733833298</v>
      </c>
    </row>
    <row r="184" spans="1:9" x14ac:dyDescent="0.2">
      <c r="A184" s="1" t="s">
        <v>75</v>
      </c>
      <c r="B184" s="1" t="s">
        <v>125</v>
      </c>
      <c r="C184">
        <v>1.5553940844588801</v>
      </c>
      <c r="D184">
        <v>0.87558245623318598</v>
      </c>
      <c r="E184">
        <v>0.80706421646610504</v>
      </c>
      <c r="F184">
        <v>1.6826466726992899</v>
      </c>
      <c r="G184">
        <v>2.6871823884033401</v>
      </c>
      <c r="H184">
        <v>3.2380407571581702</v>
      </c>
      <c r="I184">
        <v>5.9252231455615103</v>
      </c>
    </row>
    <row r="185" spans="1:9" x14ac:dyDescent="0.2">
      <c r="A185" s="1" t="s">
        <v>76</v>
      </c>
      <c r="B185" s="1" t="s">
        <v>125</v>
      </c>
      <c r="C185">
        <v>2.1862621154656501</v>
      </c>
      <c r="D185">
        <v>2.34374573461159</v>
      </c>
      <c r="E185">
        <v>1.9681811688215201</v>
      </c>
      <c r="F185">
        <v>4.31192690343312</v>
      </c>
      <c r="G185">
        <v>4.9069725012941197</v>
      </c>
      <c r="H185">
        <v>6.4981890188987697</v>
      </c>
      <c r="I185">
        <v>11.4051615201929</v>
      </c>
    </row>
    <row r="186" spans="1:9" x14ac:dyDescent="0.2">
      <c r="A186" s="1" t="s">
        <v>77</v>
      </c>
      <c r="B186" s="1" t="s">
        <v>125</v>
      </c>
      <c r="C186">
        <v>1.5062399045238</v>
      </c>
      <c r="D186">
        <v>2.21519989500917</v>
      </c>
      <c r="E186">
        <v>2.4432793775338899</v>
      </c>
      <c r="F186">
        <v>4.6584792725430697</v>
      </c>
      <c r="G186">
        <v>3.8320358928308198</v>
      </c>
      <c r="H186">
        <v>6.1647191770668703</v>
      </c>
      <c r="I186">
        <v>9.9967550698977004</v>
      </c>
    </row>
    <row r="187" spans="1:9" x14ac:dyDescent="0.2">
      <c r="A187" s="1" t="s">
        <v>78</v>
      </c>
      <c r="B187" s="1" t="s">
        <v>125</v>
      </c>
      <c r="C187">
        <v>1.5750266411813401</v>
      </c>
      <c r="D187">
        <v>2.07320927982102</v>
      </c>
      <c r="E187">
        <v>2.4753072986178499</v>
      </c>
      <c r="F187">
        <v>4.5485165784388801</v>
      </c>
      <c r="G187">
        <v>3.95929122529762</v>
      </c>
      <c r="H187">
        <v>6.1235432196202204</v>
      </c>
      <c r="I187">
        <v>10.0828344449178</v>
      </c>
    </row>
    <row r="188" spans="1:9" x14ac:dyDescent="0.2">
      <c r="A188" s="1" t="s">
        <v>79</v>
      </c>
      <c r="B188" s="1" t="s">
        <v>125</v>
      </c>
      <c r="C188">
        <v>1.62128618760523</v>
      </c>
      <c r="D188">
        <v>1.7365785423988001</v>
      </c>
      <c r="E188">
        <v>1.75124385763301</v>
      </c>
      <c r="F188">
        <v>3.4878224000318201</v>
      </c>
      <c r="G188">
        <v>4.2759385753080297</v>
      </c>
      <c r="H188">
        <v>5.1091085876370501</v>
      </c>
      <c r="I188">
        <v>9.3850471629450904</v>
      </c>
    </row>
    <row r="189" spans="1:9" x14ac:dyDescent="0.2">
      <c r="A189" s="1" t="s">
        <v>80</v>
      </c>
      <c r="B189" s="1" t="s">
        <v>125</v>
      </c>
      <c r="C189">
        <v>2.8755859506789201</v>
      </c>
      <c r="D189">
        <v>1.8588054519359101</v>
      </c>
      <c r="E189">
        <v>2.01321772575605</v>
      </c>
      <c r="F189">
        <v>3.8720231776919598</v>
      </c>
      <c r="G189">
        <v>4.0793727936479698</v>
      </c>
      <c r="H189">
        <v>6.7476091283708897</v>
      </c>
      <c r="I189">
        <v>10.826981922018801</v>
      </c>
    </row>
    <row r="190" spans="1:9" x14ac:dyDescent="0.2">
      <c r="A190" s="1" t="s">
        <v>81</v>
      </c>
      <c r="B190" s="1" t="s">
        <v>125</v>
      </c>
      <c r="C190">
        <v>3.8598205383848398</v>
      </c>
      <c r="D190">
        <v>1.4304894805353601</v>
      </c>
      <c r="E190">
        <v>1.24658839997085</v>
      </c>
      <c r="F190">
        <v>2.6770778805062099</v>
      </c>
      <c r="G190">
        <v>4.7548151421628804</v>
      </c>
      <c r="H190">
        <v>6.5368984188910604</v>
      </c>
      <c r="I190">
        <v>11.2917135610539</v>
      </c>
    </row>
    <row r="191" spans="1:9" x14ac:dyDescent="0.2">
      <c r="A191" s="1" t="s">
        <v>82</v>
      </c>
      <c r="B191" s="1" t="s">
        <v>125</v>
      </c>
      <c r="C191">
        <v>7.9736409424683599</v>
      </c>
      <c r="D191">
        <v>1.2941689272572201</v>
      </c>
      <c r="E191">
        <v>1.0729493574191999</v>
      </c>
      <c r="F191">
        <v>2.36711828467643</v>
      </c>
      <c r="G191">
        <v>5.1428885473022197</v>
      </c>
      <c r="H191">
        <v>10.3407592271447</v>
      </c>
      <c r="I191">
        <v>15.483647774447</v>
      </c>
    </row>
    <row r="192" spans="1:9" x14ac:dyDescent="0.2">
      <c r="A192" s="1" t="s">
        <v>83</v>
      </c>
      <c r="B192" s="1" t="s">
        <v>125</v>
      </c>
      <c r="C192">
        <v>4.9869179004037596</v>
      </c>
      <c r="D192">
        <v>1.6023469299848401</v>
      </c>
      <c r="E192">
        <v>1.38778106585427</v>
      </c>
      <c r="F192">
        <v>2.9901279958391198</v>
      </c>
      <c r="G192">
        <v>4.3952724020492804</v>
      </c>
      <c r="H192">
        <v>7.9770458962428901</v>
      </c>
      <c r="I192">
        <v>12.3723182982921</v>
      </c>
    </row>
    <row r="193" spans="1:9" x14ac:dyDescent="0.2">
      <c r="A193" s="1" t="s">
        <v>84</v>
      </c>
      <c r="B193" s="1" t="s">
        <v>125</v>
      </c>
      <c r="C193">
        <v>9.4047410591106804</v>
      </c>
      <c r="D193">
        <v>1.41460284030886</v>
      </c>
      <c r="E193">
        <v>1.4576728280809601</v>
      </c>
      <c r="F193">
        <v>2.8722756683898298</v>
      </c>
      <c r="G193">
        <v>4.9743622401902003</v>
      </c>
      <c r="H193">
        <v>12.2770167275005</v>
      </c>
      <c r="I193">
        <v>17.251378967690702</v>
      </c>
    </row>
    <row r="194" spans="1:9" x14ac:dyDescent="0.2">
      <c r="A194" s="1" t="s">
        <v>85</v>
      </c>
      <c r="B194" s="1" t="s">
        <v>125</v>
      </c>
      <c r="C194">
        <v>4.6035564683063503</v>
      </c>
      <c r="D194">
        <v>1.7921056404873901</v>
      </c>
      <c r="E194">
        <v>1.2343986183108899</v>
      </c>
      <c r="F194">
        <v>3.0265042587982798</v>
      </c>
      <c r="G194">
        <v>4.4194328016281599</v>
      </c>
      <c r="H194">
        <v>7.6300607271046399</v>
      </c>
      <c r="I194">
        <v>12.0494935287328</v>
      </c>
    </row>
    <row r="195" spans="1:9" x14ac:dyDescent="0.2">
      <c r="A195" s="1" t="s">
        <v>86</v>
      </c>
      <c r="B195" s="1" t="s">
        <v>125</v>
      </c>
      <c r="C195">
        <v>2.6455615653833902</v>
      </c>
      <c r="D195">
        <v>1.2762088704438701</v>
      </c>
      <c r="E195">
        <v>1.4287780949687501</v>
      </c>
      <c r="F195">
        <v>2.7049869654126302</v>
      </c>
      <c r="G195">
        <v>4.7822635786406904</v>
      </c>
      <c r="H195">
        <v>5.3505485307960203</v>
      </c>
      <c r="I195">
        <v>10.132812109436699</v>
      </c>
    </row>
    <row r="196" spans="1:9" x14ac:dyDescent="0.2">
      <c r="A196" s="1" t="s">
        <v>87</v>
      </c>
      <c r="B196" s="1" t="s">
        <v>125</v>
      </c>
      <c r="C196">
        <v>1.72532295462073</v>
      </c>
      <c r="D196">
        <v>1.4597538056872399</v>
      </c>
      <c r="E196">
        <v>1.38644465159273</v>
      </c>
      <c r="F196">
        <v>2.8461984572799799</v>
      </c>
      <c r="G196">
        <v>3.52366836835238</v>
      </c>
      <c r="H196">
        <v>4.5715214119007097</v>
      </c>
      <c r="I196">
        <v>8.0951897802531008</v>
      </c>
    </row>
    <row r="197" spans="1:9" x14ac:dyDescent="0.2">
      <c r="A197" s="1" t="s">
        <v>88</v>
      </c>
      <c r="B197" s="1" t="s">
        <v>125</v>
      </c>
      <c r="C197">
        <v>1.37782184762849</v>
      </c>
      <c r="D197">
        <v>1.64513222015895</v>
      </c>
      <c r="E197">
        <v>1.2923932528958499</v>
      </c>
      <c r="F197">
        <v>2.9375254730548099</v>
      </c>
      <c r="G197">
        <v>3.7786184629119202</v>
      </c>
      <c r="H197">
        <v>4.3153473206833004</v>
      </c>
      <c r="I197">
        <v>8.0939657835952197</v>
      </c>
    </row>
    <row r="198" spans="1:9" x14ac:dyDescent="0.2">
      <c r="A198" s="1" t="s">
        <v>89</v>
      </c>
      <c r="B198" s="1" t="s">
        <v>125</v>
      </c>
      <c r="C198">
        <v>4.0892030526710803</v>
      </c>
      <c r="D198">
        <v>1.86995604093142</v>
      </c>
      <c r="E198">
        <v>1.37162490535889</v>
      </c>
      <c r="F198">
        <v>3.24158094629031</v>
      </c>
      <c r="G198">
        <v>4.4036317545168897</v>
      </c>
      <c r="H198">
        <v>7.3307839989613903</v>
      </c>
      <c r="I198">
        <v>11.734415753478199</v>
      </c>
    </row>
    <row r="199" spans="1:9" x14ac:dyDescent="0.2">
      <c r="A199" s="1" t="s">
        <v>90</v>
      </c>
      <c r="B199" s="1" t="s">
        <v>125</v>
      </c>
      <c r="C199">
        <v>2.4042658369560401</v>
      </c>
      <c r="D199">
        <v>1.6386491458425301</v>
      </c>
      <c r="E199">
        <v>1.30031424894567</v>
      </c>
      <c r="F199">
        <v>2.9389633947882001</v>
      </c>
      <c r="G199">
        <v>3.5474775191422001</v>
      </c>
      <c r="H199">
        <v>5.3432292317442496</v>
      </c>
      <c r="I199">
        <v>8.8907067508864603</v>
      </c>
    </row>
    <row r="200" spans="1:9" x14ac:dyDescent="0.2">
      <c r="A200" s="1" t="s">
        <v>91</v>
      </c>
      <c r="B200" s="1" t="s">
        <v>125</v>
      </c>
      <c r="C200">
        <v>3.0594186046511598</v>
      </c>
      <c r="D200">
        <v>1.23952151134973</v>
      </c>
      <c r="E200">
        <v>1.0063607926951099</v>
      </c>
      <c r="F200">
        <v>2.2458823040448399</v>
      </c>
      <c r="G200">
        <v>4.6625505819194197</v>
      </c>
      <c r="H200">
        <v>5.3053009086960099</v>
      </c>
      <c r="I200">
        <v>9.9678514906154305</v>
      </c>
    </row>
    <row r="201" spans="1:9" x14ac:dyDescent="0.2">
      <c r="A201" s="1" t="s">
        <v>92</v>
      </c>
      <c r="B201" s="1" t="s">
        <v>125</v>
      </c>
      <c r="C201">
        <v>3.5428438010740102</v>
      </c>
      <c r="D201">
        <v>2.1598887032299401</v>
      </c>
      <c r="E201">
        <v>1.8252765602810099</v>
      </c>
      <c r="F201">
        <v>3.9851652635109498</v>
      </c>
      <c r="G201">
        <v>4.8609867502714001</v>
      </c>
      <c r="H201">
        <v>7.5280090645849702</v>
      </c>
      <c r="I201">
        <v>12.388995814856299</v>
      </c>
    </row>
    <row r="202" spans="1:9" x14ac:dyDescent="0.2">
      <c r="A202" s="1" t="s">
        <v>93</v>
      </c>
      <c r="B202" s="1" t="s">
        <v>125</v>
      </c>
      <c r="C202">
        <v>1.7574342356080801</v>
      </c>
      <c r="D202">
        <v>1.6567524695211799</v>
      </c>
      <c r="E202">
        <v>1.39159342774853</v>
      </c>
      <c r="F202">
        <v>3.0483458972697099</v>
      </c>
      <c r="G202">
        <v>4.02944032645311</v>
      </c>
      <c r="H202">
        <v>4.8057801328777998</v>
      </c>
      <c r="I202">
        <v>8.8352204593309107</v>
      </c>
    </row>
    <row r="203" spans="1:9" x14ac:dyDescent="0.2">
      <c r="A203" s="1" t="s">
        <v>94</v>
      </c>
      <c r="B203" s="1" t="s">
        <v>125</v>
      </c>
      <c r="C203">
        <v>1.66567842048823</v>
      </c>
      <c r="D203">
        <v>0.91068600973493996</v>
      </c>
      <c r="E203">
        <v>1.2636542859741799</v>
      </c>
      <c r="F203">
        <v>2.1743402957091198</v>
      </c>
      <c r="G203">
        <v>3.443680526788</v>
      </c>
      <c r="H203">
        <v>3.84001871619735</v>
      </c>
      <c r="I203">
        <v>7.2836992429853602</v>
      </c>
    </row>
    <row r="204" spans="1:9" x14ac:dyDescent="0.2">
      <c r="A204" s="1" t="s">
        <v>95</v>
      </c>
      <c r="B204" s="1" t="s">
        <v>125</v>
      </c>
      <c r="C204">
        <v>0.84045074156930899</v>
      </c>
      <c r="D204">
        <v>1.51077602424122</v>
      </c>
      <c r="E204">
        <v>1.71599201082082</v>
      </c>
      <c r="F204">
        <v>3.2267680350620398</v>
      </c>
      <c r="G204">
        <v>3.73850979848442</v>
      </c>
      <c r="H204">
        <v>4.0672187766313499</v>
      </c>
      <c r="I204">
        <v>7.8057285751157801</v>
      </c>
    </row>
    <row r="205" spans="1:9" x14ac:dyDescent="0.2">
      <c r="A205" s="1" t="s">
        <v>96</v>
      </c>
      <c r="B205" s="1" t="s">
        <v>125</v>
      </c>
      <c r="C205">
        <v>1.2155172413793101</v>
      </c>
      <c r="D205">
        <v>1.0989326794757099</v>
      </c>
      <c r="E205">
        <v>0.51514711709193295</v>
      </c>
      <c r="F205">
        <v>1.6140797965676399</v>
      </c>
      <c r="G205">
        <v>3.9285543426097398</v>
      </c>
      <c r="H205">
        <v>2.8295970379469599</v>
      </c>
      <c r="I205">
        <v>6.7581513805566997</v>
      </c>
    </row>
    <row r="206" spans="1:9" x14ac:dyDescent="0.2">
      <c r="A206" s="1" t="s">
        <v>97</v>
      </c>
      <c r="B206" s="1" t="s">
        <v>125</v>
      </c>
      <c r="C206">
        <v>1.4696469856549801</v>
      </c>
      <c r="D206">
        <v>0.52081840353646702</v>
      </c>
      <c r="E206">
        <v>0.379851511418556</v>
      </c>
      <c r="F206">
        <v>0.90066991495502302</v>
      </c>
      <c r="G206">
        <v>2.15293054540955</v>
      </c>
      <c r="H206">
        <v>2.37031690061001</v>
      </c>
      <c r="I206">
        <v>4.5232474460195702</v>
      </c>
    </row>
    <row r="207" spans="1:9" x14ac:dyDescent="0.2">
      <c r="A207" s="1" t="s">
        <v>98</v>
      </c>
      <c r="B207" s="1" t="s">
        <v>125</v>
      </c>
      <c r="C207">
        <v>0.84811647466252005</v>
      </c>
      <c r="D207">
        <v>2.4382250702369999</v>
      </c>
      <c r="E207">
        <v>1.5732160442287699</v>
      </c>
      <c r="F207">
        <v>4.0114411144657698</v>
      </c>
      <c r="G207">
        <v>4.4497798278688103</v>
      </c>
      <c r="H207">
        <v>4.8595575891282898</v>
      </c>
      <c r="I207">
        <v>9.3093374169970993</v>
      </c>
    </row>
    <row r="208" spans="1:9" x14ac:dyDescent="0.2">
      <c r="A208" s="1" t="s">
        <v>99</v>
      </c>
      <c r="B208" s="1" t="s">
        <v>125</v>
      </c>
      <c r="C208">
        <v>2.6448071421185002</v>
      </c>
      <c r="D208">
        <v>1.6465451235302899</v>
      </c>
      <c r="E208">
        <v>1.17048824790171</v>
      </c>
      <c r="F208">
        <v>2.8170333714320099</v>
      </c>
      <c r="G208">
        <v>4.8538458633127002</v>
      </c>
      <c r="H208">
        <v>5.4618405135505199</v>
      </c>
      <c r="I208">
        <v>10.3156863768632</v>
      </c>
    </row>
    <row r="209" spans="1:9" x14ac:dyDescent="0.2">
      <c r="A209" s="1" t="s">
        <v>100</v>
      </c>
      <c r="B209" s="1" t="s">
        <v>125</v>
      </c>
      <c r="C209">
        <v>3.6346892458100499</v>
      </c>
      <c r="D209">
        <v>1.8461142332034599</v>
      </c>
      <c r="E209">
        <v>1.55273337844661</v>
      </c>
      <c r="F209">
        <v>3.3988476116500701</v>
      </c>
      <c r="G209">
        <v>4.4377983477874103</v>
      </c>
      <c r="H209">
        <v>7.0335368574601302</v>
      </c>
      <c r="I209">
        <v>11.471335205247501</v>
      </c>
    </row>
    <row r="210" spans="1:9" x14ac:dyDescent="0.2">
      <c r="A210" s="1" t="s">
        <v>149</v>
      </c>
      <c r="B210" s="1" t="s">
        <v>125</v>
      </c>
      <c r="C210">
        <v>0</v>
      </c>
      <c r="D210">
        <v>0.44708935244005799</v>
      </c>
      <c r="E210">
        <v>0.49582887534397602</v>
      </c>
      <c r="F210">
        <v>0.942918227784034</v>
      </c>
      <c r="G210">
        <v>0.69875122013031499</v>
      </c>
      <c r="H210">
        <v>0.942918227784034</v>
      </c>
      <c r="I210">
        <v>1.6416694479143501</v>
      </c>
    </row>
    <row r="211" spans="1:9" x14ac:dyDescent="0.2">
      <c r="A211" s="1" t="s">
        <v>103</v>
      </c>
      <c r="B211" s="1" t="s">
        <v>125</v>
      </c>
      <c r="C211">
        <v>2.1542273042272999</v>
      </c>
      <c r="D211">
        <v>1.4040645073943101</v>
      </c>
      <c r="E211">
        <v>1.1563273363000499</v>
      </c>
      <c r="F211">
        <v>2.5603918436943598</v>
      </c>
      <c r="G211">
        <v>3.2331500292998001</v>
      </c>
      <c r="H211">
        <v>4.7146191479216704</v>
      </c>
      <c r="I211">
        <v>7.9477691772214696</v>
      </c>
    </row>
    <row r="212" spans="1:9" x14ac:dyDescent="0.2">
      <c r="A212" s="1" t="s">
        <v>104</v>
      </c>
      <c r="B212" s="1" t="s">
        <v>125</v>
      </c>
      <c r="C212">
        <v>4.53786211587708</v>
      </c>
      <c r="D212">
        <v>1.84151202623443</v>
      </c>
      <c r="E212">
        <v>1.27882000708279</v>
      </c>
      <c r="F212">
        <v>3.1203320333172302</v>
      </c>
      <c r="G212">
        <v>5.5667857900155902</v>
      </c>
      <c r="H212">
        <v>7.6581941491943102</v>
      </c>
      <c r="I212">
        <v>13.2249799392099</v>
      </c>
    </row>
    <row r="213" spans="1:9" x14ac:dyDescent="0.2">
      <c r="A213" s="1" t="s">
        <v>105</v>
      </c>
      <c r="B213" s="1" t="s">
        <v>125</v>
      </c>
      <c r="C213">
        <v>3.6125424154832202</v>
      </c>
      <c r="D213">
        <v>1.6724747436818601</v>
      </c>
      <c r="E213">
        <v>1.2360379624559901</v>
      </c>
      <c r="F213">
        <v>2.9085127061378602</v>
      </c>
      <c r="G213">
        <v>5.6152982267998102</v>
      </c>
      <c r="H213">
        <v>6.5210551216210799</v>
      </c>
      <c r="I213">
        <v>12.136353348420799</v>
      </c>
    </row>
    <row r="214" spans="1:9" x14ac:dyDescent="0.2">
      <c r="A214" s="1" t="s">
        <v>106</v>
      </c>
      <c r="B214" s="1" t="s">
        <v>125</v>
      </c>
      <c r="C214">
        <v>6.7570139286172903</v>
      </c>
      <c r="D214">
        <v>1.2296249044382599</v>
      </c>
      <c r="E214">
        <v>0.87206346689984504</v>
      </c>
      <c r="F214">
        <v>2.1016883713381098</v>
      </c>
      <c r="G214">
        <v>6.7481971704154997</v>
      </c>
      <c r="H214">
        <v>8.8587022999554108</v>
      </c>
      <c r="I214">
        <v>15.6068994703709</v>
      </c>
    </row>
    <row r="215" spans="1:9" x14ac:dyDescent="0.2">
      <c r="A215" s="1" t="s">
        <v>107</v>
      </c>
      <c r="B215" s="1" t="s">
        <v>125</v>
      </c>
      <c r="C215">
        <v>7.3509382771874296</v>
      </c>
      <c r="D215">
        <v>1.8898996266069701</v>
      </c>
      <c r="E215">
        <v>1.3339316850163601</v>
      </c>
      <c r="F215">
        <v>3.2238313116233299</v>
      </c>
      <c r="G215">
        <v>4.9814319678943804</v>
      </c>
      <c r="H215">
        <v>10.5747695888107</v>
      </c>
      <c r="I215">
        <v>15.5562015567051</v>
      </c>
    </row>
    <row r="216" spans="1:9" x14ac:dyDescent="0.2">
      <c r="A216" s="1" t="s">
        <v>108</v>
      </c>
      <c r="B216" s="1" t="s">
        <v>125</v>
      </c>
      <c r="C216">
        <v>4.4662319842152103</v>
      </c>
      <c r="D216">
        <v>1.17515868476971</v>
      </c>
      <c r="E216">
        <v>1.0492034843051601</v>
      </c>
      <c r="F216">
        <v>2.22436216907488</v>
      </c>
      <c r="G216">
        <v>6.2869536927091403</v>
      </c>
      <c r="H216">
        <v>6.6905941532900997</v>
      </c>
      <c r="I216">
        <v>12.977547845999201</v>
      </c>
    </row>
    <row r="217" spans="1:9" x14ac:dyDescent="0.2">
      <c r="A217" s="1" t="s">
        <v>109</v>
      </c>
      <c r="B217" s="1" t="s">
        <v>125</v>
      </c>
      <c r="C217">
        <v>2.0102739726027399</v>
      </c>
      <c r="D217">
        <v>1.14681443379353</v>
      </c>
      <c r="E217">
        <v>1.2257122891208101</v>
      </c>
      <c r="F217">
        <v>2.3725267229143401</v>
      </c>
      <c r="G217">
        <v>5.1323236164577004</v>
      </c>
      <c r="H217">
        <v>4.38280069551708</v>
      </c>
      <c r="I217">
        <v>9.5151243119747804</v>
      </c>
    </row>
    <row r="218" spans="1:9" x14ac:dyDescent="0.2">
      <c r="A218" s="1" t="s">
        <v>110</v>
      </c>
      <c r="B218" s="1" t="s">
        <v>125</v>
      </c>
      <c r="C218">
        <v>5.6278182448837999</v>
      </c>
      <c r="D218">
        <v>1.2915687187434299</v>
      </c>
      <c r="E218">
        <v>0.84179558430660595</v>
      </c>
      <c r="F218">
        <v>2.1333643030500302</v>
      </c>
      <c r="G218">
        <v>6.5756692925089499</v>
      </c>
      <c r="H218">
        <v>7.7611825479338403</v>
      </c>
      <c r="I218">
        <v>14.336851840442799</v>
      </c>
    </row>
    <row r="219" spans="1:9" x14ac:dyDescent="0.2">
      <c r="A219" s="1" t="s">
        <v>111</v>
      </c>
      <c r="B219" s="1" t="s">
        <v>125</v>
      </c>
      <c r="C219">
        <v>7.6694827287930298</v>
      </c>
      <c r="D219">
        <v>0.77578123186860903</v>
      </c>
      <c r="E219">
        <v>0.54543901719372501</v>
      </c>
      <c r="F219">
        <v>1.3212202490623299</v>
      </c>
      <c r="G219">
        <v>7.0450353296308998</v>
      </c>
      <c r="H219">
        <v>8.99070297785536</v>
      </c>
      <c r="I219">
        <v>16.035738307486199</v>
      </c>
    </row>
    <row r="220" spans="1:9" x14ac:dyDescent="0.2">
      <c r="A220" s="1" t="s">
        <v>112</v>
      </c>
      <c r="B220" s="1" t="s">
        <v>125</v>
      </c>
      <c r="C220">
        <v>5.0946624545769899</v>
      </c>
      <c r="D220">
        <v>1.22016958540291</v>
      </c>
      <c r="E220">
        <v>0.84128167547937305</v>
      </c>
      <c r="F220">
        <v>2.0614512608822899</v>
      </c>
      <c r="G220">
        <v>6.5252859710624298</v>
      </c>
      <c r="H220">
        <v>7.1561137154592798</v>
      </c>
      <c r="I220">
        <v>13.681399686521701</v>
      </c>
    </row>
    <row r="221" spans="1:9" x14ac:dyDescent="0.2">
      <c r="A221" s="1" t="s">
        <v>113</v>
      </c>
      <c r="B221" s="1" t="s">
        <v>125</v>
      </c>
      <c r="C221">
        <v>7.8211056213293499</v>
      </c>
      <c r="D221">
        <v>1.42820423773269</v>
      </c>
      <c r="E221">
        <v>1.0717064977414801</v>
      </c>
      <c r="F221">
        <v>2.4999107354741699</v>
      </c>
      <c r="G221">
        <v>4.6111145399158904</v>
      </c>
      <c r="H221">
        <v>10.321016356803501</v>
      </c>
      <c r="I221">
        <v>14.9321308967194</v>
      </c>
    </row>
    <row r="222" spans="1:9" x14ac:dyDescent="0.2">
      <c r="A222" s="1" t="s">
        <v>114</v>
      </c>
      <c r="B222" s="1" t="s">
        <v>125</v>
      </c>
      <c r="C222">
        <v>7.3149351777831804</v>
      </c>
      <c r="D222">
        <v>1.2317133162095599</v>
      </c>
      <c r="E222">
        <v>0.783344389902209</v>
      </c>
      <c r="F222">
        <v>2.01505770611177</v>
      </c>
      <c r="G222">
        <v>6.1073225803649498</v>
      </c>
      <c r="H222">
        <v>9.3299928838949597</v>
      </c>
      <c r="I222">
        <v>15.4373154642599</v>
      </c>
    </row>
    <row r="223" spans="1:9" x14ac:dyDescent="0.2">
      <c r="A223" s="1" t="s">
        <v>115</v>
      </c>
      <c r="B223" s="1" t="s">
        <v>125</v>
      </c>
      <c r="C223">
        <v>7.3490799366838102</v>
      </c>
      <c r="D223">
        <v>0.77024788131771305</v>
      </c>
      <c r="E223">
        <v>0.54024120579525403</v>
      </c>
      <c r="F223">
        <v>1.31048908711296</v>
      </c>
      <c r="G223">
        <v>7.2776241910435502</v>
      </c>
      <c r="H223">
        <v>8.6595690237967808</v>
      </c>
      <c r="I223">
        <v>15.937193214840301</v>
      </c>
    </row>
    <row r="224" spans="1:9" x14ac:dyDescent="0.2">
      <c r="A224" s="1" t="s">
        <v>116</v>
      </c>
      <c r="B224" s="1" t="s">
        <v>125</v>
      </c>
      <c r="C224">
        <v>5.2938214622888902</v>
      </c>
      <c r="D224">
        <v>1.95805001069173</v>
      </c>
      <c r="E224">
        <v>1.33080162376525</v>
      </c>
      <c r="F224">
        <v>3.28885163445698</v>
      </c>
      <c r="G224">
        <v>4.0430633275445196</v>
      </c>
      <c r="H224">
        <v>8.5826730967458698</v>
      </c>
      <c r="I224">
        <v>12.625736424290301</v>
      </c>
    </row>
    <row r="225" spans="1:9" x14ac:dyDescent="0.2">
      <c r="A225" s="1" t="s">
        <v>117</v>
      </c>
      <c r="B225" s="1" t="s">
        <v>125</v>
      </c>
      <c r="C225">
        <v>4.7747209712159702</v>
      </c>
      <c r="D225">
        <v>2.1634622699396799</v>
      </c>
      <c r="E225">
        <v>1.4915823171646001</v>
      </c>
      <c r="F225">
        <v>3.65504458710428</v>
      </c>
      <c r="G225">
        <v>4.6172923033117197</v>
      </c>
      <c r="H225">
        <v>8.4297655583202609</v>
      </c>
      <c r="I225">
        <v>13.047057861631901</v>
      </c>
    </row>
    <row r="226" spans="1:9" x14ac:dyDescent="0.2">
      <c r="A226" s="1" t="s">
        <v>118</v>
      </c>
      <c r="B226" s="1" t="s">
        <v>125</v>
      </c>
      <c r="C226">
        <v>2.62673159264545</v>
      </c>
      <c r="D226">
        <v>2.1748220147260899</v>
      </c>
      <c r="E226">
        <v>1.5758553526556001</v>
      </c>
      <c r="F226">
        <v>3.7506773673817002</v>
      </c>
      <c r="G226">
        <v>4.1869383430384204</v>
      </c>
      <c r="H226">
        <v>6.3774089600271502</v>
      </c>
      <c r="I226">
        <v>10.5643473030655</v>
      </c>
    </row>
    <row r="227" spans="1:9" x14ac:dyDescent="0.2">
      <c r="A227" s="1" t="s">
        <v>119</v>
      </c>
      <c r="B227" s="1" t="s">
        <v>125</v>
      </c>
      <c r="C227">
        <v>6.7354866249288499</v>
      </c>
      <c r="D227">
        <v>1.2970750616514599</v>
      </c>
      <c r="E227">
        <v>0.94407980022857696</v>
      </c>
      <c r="F227">
        <v>2.2411548618800401</v>
      </c>
      <c r="G227">
        <v>4.0212883595622397</v>
      </c>
      <c r="H227">
        <v>8.9766414868088908</v>
      </c>
      <c r="I227">
        <v>12.9979298463711</v>
      </c>
    </row>
    <row r="228" spans="1:9" x14ac:dyDescent="0.2">
      <c r="A228" s="1" t="s">
        <v>120</v>
      </c>
      <c r="B228" s="1" t="s">
        <v>125</v>
      </c>
      <c r="C228">
        <v>4.5567076292882698</v>
      </c>
      <c r="D228">
        <v>1.6355619006820501</v>
      </c>
      <c r="E228">
        <v>1.19449076655911</v>
      </c>
      <c r="F228">
        <v>2.8300526672411599</v>
      </c>
      <c r="G228">
        <v>4.1891950640415399</v>
      </c>
      <c r="H228">
        <v>7.3867602965294399</v>
      </c>
      <c r="I228">
        <v>11.5759553605709</v>
      </c>
    </row>
    <row r="229" spans="1:9" x14ac:dyDescent="0.2">
      <c r="A229" s="1" t="s">
        <v>121</v>
      </c>
      <c r="B229" s="1" t="s">
        <v>125</v>
      </c>
      <c r="C229">
        <v>6.3668785952164697</v>
      </c>
      <c r="D229">
        <v>2.0522022738617598</v>
      </c>
      <c r="E229">
        <v>1.4032205715185</v>
      </c>
      <c r="F229">
        <v>3.4554228453802698</v>
      </c>
      <c r="G229">
        <v>5.0453362514601796</v>
      </c>
      <c r="H229">
        <v>9.8223014405967408</v>
      </c>
      <c r="I229">
        <v>14.867637692056899</v>
      </c>
    </row>
    <row r="230" spans="1:9" x14ac:dyDescent="0.2">
      <c r="A230" s="1" t="s">
        <v>122</v>
      </c>
      <c r="B230" s="1" t="s">
        <v>125</v>
      </c>
      <c r="C230">
        <v>10.9155809925446</v>
      </c>
      <c r="D230">
        <v>0.283781454296964</v>
      </c>
      <c r="E230">
        <v>0.22338460529472301</v>
      </c>
      <c r="F230">
        <v>0.50716605959168704</v>
      </c>
      <c r="G230">
        <v>6.8418924828009704</v>
      </c>
      <c r="H230">
        <v>11.4227470521363</v>
      </c>
      <c r="I230">
        <v>18.264639534937199</v>
      </c>
    </row>
  </sheetData>
  <sheetProtection sheet="1" objects="1" scenarios="1"/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Calculator</vt:lpstr>
      <vt:lpstr>lists</vt:lpstr>
      <vt:lpstr>io-employment-multipliers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Chambers</cp:lastModifiedBy>
  <dcterms:created xsi:type="dcterms:W3CDTF">2024-04-07T03:27:43Z</dcterms:created>
  <dcterms:modified xsi:type="dcterms:W3CDTF">2024-04-07T11:16:54Z</dcterms:modified>
</cp:coreProperties>
</file>