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a\OneDrive\Documents\dissertation\ch1\data\"/>
    </mc:Choice>
  </mc:AlternateContent>
  <xr:revisionPtr revIDLastSave="0" documentId="13_ncr:1_{62ACAFAA-2173-4EE4-B9D4-A7C976D426CE}" xr6:coauthVersionLast="47" xr6:coauthVersionMax="47" xr10:uidLastSave="{00000000-0000-0000-0000-000000000000}"/>
  <bookViews>
    <workbookView xWindow="28680" yWindow="2445" windowWidth="24240" windowHeight="13140" activeTab="2" xr2:uid="{8CF5EC32-6CFE-419C-9A2C-DFEB44DB3D16}"/>
  </bookViews>
  <sheets>
    <sheet name="CoefVar" sheetId="1" r:id="rId1"/>
    <sheet name="Vis" sheetId="2" r:id="rId2"/>
    <sheet name="LoVarStrea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3" l="1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M265" i="2"/>
  <c r="N265" i="2" s="1"/>
  <c r="L265" i="2"/>
  <c r="J265" i="2"/>
  <c r="H265" i="2"/>
  <c r="F265" i="2"/>
  <c r="P265" i="2" s="1"/>
  <c r="D265" i="2"/>
  <c r="O265" i="2" s="1"/>
  <c r="M264" i="2"/>
  <c r="N264" i="2" s="1"/>
  <c r="L264" i="2"/>
  <c r="J264" i="2"/>
  <c r="H264" i="2"/>
  <c r="F264" i="2"/>
  <c r="D264" i="2"/>
  <c r="M263" i="2"/>
  <c r="N263" i="2" s="1"/>
  <c r="L263" i="2"/>
  <c r="J263" i="2"/>
  <c r="H263" i="2"/>
  <c r="F263" i="2"/>
  <c r="D263" i="2"/>
  <c r="M262" i="2"/>
  <c r="N262" i="2" s="1"/>
  <c r="L262" i="2"/>
  <c r="J262" i="2"/>
  <c r="H262" i="2"/>
  <c r="F262" i="2"/>
  <c r="P262" i="2" s="1"/>
  <c r="D262" i="2"/>
  <c r="M261" i="2"/>
  <c r="N261" i="2" s="1"/>
  <c r="L261" i="2"/>
  <c r="J261" i="2"/>
  <c r="H261" i="2"/>
  <c r="F261" i="2"/>
  <c r="D261" i="2"/>
  <c r="M260" i="2"/>
  <c r="N260" i="2" s="1"/>
  <c r="L260" i="2"/>
  <c r="J260" i="2"/>
  <c r="H260" i="2"/>
  <c r="F260" i="2"/>
  <c r="D260" i="2"/>
  <c r="O260" i="2" s="1"/>
  <c r="M259" i="2"/>
  <c r="N259" i="2" s="1"/>
  <c r="L259" i="2"/>
  <c r="J259" i="2"/>
  <c r="H259" i="2"/>
  <c r="F259" i="2"/>
  <c r="P259" i="2" s="1"/>
  <c r="D259" i="2"/>
  <c r="O259" i="2" s="1"/>
  <c r="M258" i="2"/>
  <c r="N258" i="2" s="1"/>
  <c r="L258" i="2"/>
  <c r="J258" i="2"/>
  <c r="H258" i="2"/>
  <c r="F258" i="2"/>
  <c r="D258" i="2"/>
  <c r="M257" i="2"/>
  <c r="N257" i="2" s="1"/>
  <c r="L257" i="2"/>
  <c r="J257" i="2"/>
  <c r="H257" i="2"/>
  <c r="F257" i="2"/>
  <c r="D257" i="2"/>
  <c r="M256" i="2"/>
  <c r="N256" i="2" s="1"/>
  <c r="L256" i="2"/>
  <c r="J256" i="2"/>
  <c r="H256" i="2"/>
  <c r="F256" i="2"/>
  <c r="D256" i="2"/>
  <c r="M255" i="2"/>
  <c r="N255" i="2" s="1"/>
  <c r="L255" i="2"/>
  <c r="J255" i="2"/>
  <c r="H255" i="2"/>
  <c r="F255" i="2"/>
  <c r="D255" i="2"/>
  <c r="M254" i="2"/>
  <c r="N254" i="2" s="1"/>
  <c r="L254" i="2"/>
  <c r="J254" i="2"/>
  <c r="H254" i="2"/>
  <c r="F254" i="2"/>
  <c r="D254" i="2"/>
  <c r="M253" i="2"/>
  <c r="N253" i="2" s="1"/>
  <c r="L253" i="2"/>
  <c r="J253" i="2"/>
  <c r="H253" i="2"/>
  <c r="F253" i="2"/>
  <c r="D253" i="2"/>
  <c r="N252" i="2"/>
  <c r="M252" i="2"/>
  <c r="L252" i="2"/>
  <c r="J252" i="2"/>
  <c r="H252" i="2"/>
  <c r="F252" i="2"/>
  <c r="D252" i="2"/>
  <c r="O252" i="2" s="1"/>
  <c r="M251" i="2"/>
  <c r="N251" i="2" s="1"/>
  <c r="L251" i="2"/>
  <c r="J251" i="2"/>
  <c r="H251" i="2"/>
  <c r="F251" i="2"/>
  <c r="P251" i="2" s="1"/>
  <c r="D251" i="2"/>
  <c r="O251" i="2" s="1"/>
  <c r="M250" i="2"/>
  <c r="N250" i="2" s="1"/>
  <c r="L250" i="2"/>
  <c r="J250" i="2"/>
  <c r="H250" i="2"/>
  <c r="F250" i="2"/>
  <c r="D250" i="2"/>
  <c r="M249" i="2"/>
  <c r="N249" i="2" s="1"/>
  <c r="L249" i="2"/>
  <c r="J249" i="2"/>
  <c r="H249" i="2"/>
  <c r="Q249" i="2" s="1"/>
  <c r="F249" i="2"/>
  <c r="P249" i="2" s="1"/>
  <c r="D249" i="2"/>
  <c r="O249" i="2" s="1"/>
  <c r="M248" i="2"/>
  <c r="N248" i="2" s="1"/>
  <c r="L248" i="2"/>
  <c r="J248" i="2"/>
  <c r="H248" i="2"/>
  <c r="F248" i="2"/>
  <c r="D248" i="2"/>
  <c r="M247" i="2"/>
  <c r="N247" i="2" s="1"/>
  <c r="L247" i="2"/>
  <c r="J247" i="2"/>
  <c r="H247" i="2"/>
  <c r="F247" i="2"/>
  <c r="D247" i="2"/>
  <c r="O247" i="2" s="1"/>
  <c r="M246" i="2"/>
  <c r="N246" i="2" s="1"/>
  <c r="L246" i="2"/>
  <c r="J246" i="2"/>
  <c r="H246" i="2"/>
  <c r="F246" i="2"/>
  <c r="P246" i="2" s="1"/>
  <c r="D246" i="2"/>
  <c r="M245" i="2"/>
  <c r="N245" i="2" s="1"/>
  <c r="L245" i="2"/>
  <c r="J245" i="2"/>
  <c r="O245" i="2" s="1"/>
  <c r="H245" i="2"/>
  <c r="F245" i="2"/>
  <c r="D245" i="2"/>
  <c r="M244" i="2"/>
  <c r="N244" i="2" s="1"/>
  <c r="L244" i="2"/>
  <c r="J244" i="2"/>
  <c r="H244" i="2"/>
  <c r="F244" i="2"/>
  <c r="P244" i="2" s="1"/>
  <c r="D244" i="2"/>
  <c r="O244" i="2" s="1"/>
  <c r="M243" i="2"/>
  <c r="N243" i="2" s="1"/>
  <c r="L243" i="2"/>
  <c r="J243" i="2"/>
  <c r="H243" i="2"/>
  <c r="F243" i="2"/>
  <c r="P243" i="2" s="1"/>
  <c r="D243" i="2"/>
  <c r="O243" i="2" s="1"/>
  <c r="M242" i="2"/>
  <c r="N242" i="2" s="1"/>
  <c r="L242" i="2"/>
  <c r="J242" i="2"/>
  <c r="H242" i="2"/>
  <c r="F242" i="2"/>
  <c r="P242" i="2" s="1"/>
  <c r="D242" i="2"/>
  <c r="O242" i="2" s="1"/>
  <c r="M241" i="2"/>
  <c r="N241" i="2" s="1"/>
  <c r="L241" i="2"/>
  <c r="J241" i="2"/>
  <c r="H241" i="2"/>
  <c r="F241" i="2"/>
  <c r="D241" i="2"/>
  <c r="M240" i="2"/>
  <c r="N240" i="2" s="1"/>
  <c r="L240" i="2"/>
  <c r="J240" i="2"/>
  <c r="H240" i="2"/>
  <c r="F240" i="2"/>
  <c r="D240" i="2"/>
  <c r="M239" i="2"/>
  <c r="N239" i="2" s="1"/>
  <c r="L239" i="2"/>
  <c r="J239" i="2"/>
  <c r="H239" i="2"/>
  <c r="F239" i="2"/>
  <c r="D239" i="2"/>
  <c r="M238" i="2"/>
  <c r="N238" i="2" s="1"/>
  <c r="Q238" i="2" s="1"/>
  <c r="L238" i="2"/>
  <c r="J238" i="2"/>
  <c r="H238" i="2"/>
  <c r="F238" i="2"/>
  <c r="D238" i="2"/>
  <c r="M237" i="2"/>
  <c r="N237" i="2" s="1"/>
  <c r="L237" i="2"/>
  <c r="J237" i="2"/>
  <c r="H237" i="2"/>
  <c r="F237" i="2"/>
  <c r="D237" i="2"/>
  <c r="M236" i="2"/>
  <c r="N236" i="2" s="1"/>
  <c r="L236" i="2"/>
  <c r="J236" i="2"/>
  <c r="H236" i="2"/>
  <c r="F236" i="2"/>
  <c r="D236" i="2"/>
  <c r="M235" i="2"/>
  <c r="N235" i="2" s="1"/>
  <c r="L235" i="2"/>
  <c r="J235" i="2"/>
  <c r="H235" i="2"/>
  <c r="F235" i="2"/>
  <c r="P235" i="2" s="1"/>
  <c r="D235" i="2"/>
  <c r="O235" i="2" s="1"/>
  <c r="N234" i="2"/>
  <c r="M234" i="2"/>
  <c r="L234" i="2"/>
  <c r="J234" i="2"/>
  <c r="H234" i="2"/>
  <c r="F234" i="2"/>
  <c r="D234" i="2"/>
  <c r="O234" i="2" s="1"/>
  <c r="M233" i="2"/>
  <c r="N233" i="2" s="1"/>
  <c r="L233" i="2"/>
  <c r="J233" i="2"/>
  <c r="H233" i="2"/>
  <c r="F233" i="2"/>
  <c r="D233" i="2"/>
  <c r="M232" i="2"/>
  <c r="N232" i="2" s="1"/>
  <c r="L232" i="2"/>
  <c r="J232" i="2"/>
  <c r="H232" i="2"/>
  <c r="F232" i="2"/>
  <c r="D232" i="2"/>
  <c r="M231" i="2"/>
  <c r="N231" i="2" s="1"/>
  <c r="L231" i="2"/>
  <c r="J231" i="2"/>
  <c r="H231" i="2"/>
  <c r="F231" i="2"/>
  <c r="D231" i="2"/>
  <c r="M230" i="2"/>
  <c r="N230" i="2" s="1"/>
  <c r="L230" i="2"/>
  <c r="J230" i="2"/>
  <c r="H230" i="2"/>
  <c r="F230" i="2"/>
  <c r="P230" i="2" s="1"/>
  <c r="D230" i="2"/>
  <c r="M229" i="2"/>
  <c r="N229" i="2" s="1"/>
  <c r="L229" i="2"/>
  <c r="J229" i="2"/>
  <c r="H229" i="2"/>
  <c r="F229" i="2"/>
  <c r="D229" i="2"/>
  <c r="M228" i="2"/>
  <c r="N228" i="2" s="1"/>
  <c r="L228" i="2"/>
  <c r="J228" i="2"/>
  <c r="H228" i="2"/>
  <c r="F228" i="2"/>
  <c r="D228" i="2"/>
  <c r="M227" i="2"/>
  <c r="N227" i="2" s="1"/>
  <c r="L227" i="2"/>
  <c r="J227" i="2"/>
  <c r="H227" i="2"/>
  <c r="F227" i="2"/>
  <c r="P227" i="2" s="1"/>
  <c r="D227" i="2"/>
  <c r="O227" i="2" s="1"/>
  <c r="M226" i="2"/>
  <c r="N226" i="2" s="1"/>
  <c r="L226" i="2"/>
  <c r="J226" i="2"/>
  <c r="H226" i="2"/>
  <c r="F226" i="2"/>
  <c r="D226" i="2"/>
  <c r="M225" i="2"/>
  <c r="N225" i="2" s="1"/>
  <c r="L225" i="2"/>
  <c r="J225" i="2"/>
  <c r="H225" i="2"/>
  <c r="F225" i="2"/>
  <c r="D225" i="2"/>
  <c r="M224" i="2"/>
  <c r="N224" i="2" s="1"/>
  <c r="L224" i="2"/>
  <c r="J224" i="2"/>
  <c r="H224" i="2"/>
  <c r="F224" i="2"/>
  <c r="D224" i="2"/>
  <c r="M223" i="2"/>
  <c r="N223" i="2" s="1"/>
  <c r="L223" i="2"/>
  <c r="J223" i="2"/>
  <c r="H223" i="2"/>
  <c r="F223" i="2"/>
  <c r="D223" i="2"/>
  <c r="M222" i="2"/>
  <c r="N222" i="2" s="1"/>
  <c r="L222" i="2"/>
  <c r="J222" i="2"/>
  <c r="H222" i="2"/>
  <c r="F222" i="2"/>
  <c r="D222" i="2"/>
  <c r="M221" i="2"/>
  <c r="N221" i="2" s="1"/>
  <c r="L221" i="2"/>
  <c r="J221" i="2"/>
  <c r="H221" i="2"/>
  <c r="F221" i="2"/>
  <c r="D221" i="2"/>
  <c r="M220" i="2"/>
  <c r="N220" i="2" s="1"/>
  <c r="L220" i="2"/>
  <c r="J220" i="2"/>
  <c r="H220" i="2"/>
  <c r="F220" i="2"/>
  <c r="D220" i="2"/>
  <c r="M219" i="2"/>
  <c r="N219" i="2" s="1"/>
  <c r="L219" i="2"/>
  <c r="J219" i="2"/>
  <c r="H219" i="2"/>
  <c r="F219" i="2"/>
  <c r="P219" i="2" s="1"/>
  <c r="D219" i="2"/>
  <c r="O219" i="2" s="1"/>
  <c r="M218" i="2"/>
  <c r="N218" i="2" s="1"/>
  <c r="L218" i="2"/>
  <c r="J218" i="2"/>
  <c r="H218" i="2"/>
  <c r="F218" i="2"/>
  <c r="D218" i="2"/>
  <c r="O218" i="2" s="1"/>
  <c r="M217" i="2"/>
  <c r="N217" i="2" s="1"/>
  <c r="L217" i="2"/>
  <c r="J217" i="2"/>
  <c r="H217" i="2"/>
  <c r="Q217" i="2" s="1"/>
  <c r="F217" i="2"/>
  <c r="P217" i="2" s="1"/>
  <c r="D217" i="2"/>
  <c r="O217" i="2" s="1"/>
  <c r="M216" i="2"/>
  <c r="N216" i="2" s="1"/>
  <c r="L216" i="2"/>
  <c r="J216" i="2"/>
  <c r="H216" i="2"/>
  <c r="F216" i="2"/>
  <c r="D216" i="2"/>
  <c r="M215" i="2"/>
  <c r="N215" i="2" s="1"/>
  <c r="L215" i="2"/>
  <c r="J215" i="2"/>
  <c r="H215" i="2"/>
  <c r="F215" i="2"/>
  <c r="D215" i="2"/>
  <c r="O215" i="2" s="1"/>
  <c r="M214" i="2"/>
  <c r="N214" i="2" s="1"/>
  <c r="L214" i="2"/>
  <c r="J214" i="2"/>
  <c r="H214" i="2"/>
  <c r="F214" i="2"/>
  <c r="P214" i="2" s="1"/>
  <c r="D214" i="2"/>
  <c r="O213" i="2"/>
  <c r="M213" i="2"/>
  <c r="N213" i="2" s="1"/>
  <c r="L213" i="2"/>
  <c r="P213" i="2" s="1"/>
  <c r="J213" i="2"/>
  <c r="H213" i="2"/>
  <c r="F213" i="2"/>
  <c r="D213" i="2"/>
  <c r="M212" i="2"/>
  <c r="N212" i="2" s="1"/>
  <c r="L212" i="2"/>
  <c r="J212" i="2"/>
  <c r="H212" i="2"/>
  <c r="F212" i="2"/>
  <c r="P212" i="2" s="1"/>
  <c r="D212" i="2"/>
  <c r="O212" i="2" s="1"/>
  <c r="M211" i="2"/>
  <c r="N211" i="2" s="1"/>
  <c r="L211" i="2"/>
  <c r="J211" i="2"/>
  <c r="O211" i="2" s="1"/>
  <c r="H211" i="2"/>
  <c r="F211" i="2"/>
  <c r="D211" i="2"/>
  <c r="M210" i="2"/>
  <c r="N210" i="2" s="1"/>
  <c r="L210" i="2"/>
  <c r="J210" i="2"/>
  <c r="H210" i="2"/>
  <c r="Q210" i="2" s="1"/>
  <c r="F210" i="2"/>
  <c r="P210" i="2" s="1"/>
  <c r="D210" i="2"/>
  <c r="O210" i="2" s="1"/>
  <c r="M209" i="2"/>
  <c r="N209" i="2" s="1"/>
  <c r="L209" i="2"/>
  <c r="J209" i="2"/>
  <c r="H209" i="2"/>
  <c r="F209" i="2"/>
  <c r="D209" i="2"/>
  <c r="O208" i="2"/>
  <c r="M208" i="2"/>
  <c r="N208" i="2" s="1"/>
  <c r="L208" i="2"/>
  <c r="J208" i="2"/>
  <c r="H208" i="2"/>
  <c r="F208" i="2"/>
  <c r="D208" i="2"/>
  <c r="M207" i="2"/>
  <c r="N207" i="2" s="1"/>
  <c r="L207" i="2"/>
  <c r="J207" i="2"/>
  <c r="H207" i="2"/>
  <c r="F207" i="2"/>
  <c r="D207" i="2"/>
  <c r="M206" i="2"/>
  <c r="N206" i="2" s="1"/>
  <c r="L206" i="2"/>
  <c r="J206" i="2"/>
  <c r="H206" i="2"/>
  <c r="F206" i="2"/>
  <c r="D206" i="2"/>
  <c r="O206" i="2" s="1"/>
  <c r="M205" i="2"/>
  <c r="N205" i="2" s="1"/>
  <c r="L205" i="2"/>
  <c r="J205" i="2"/>
  <c r="H205" i="2"/>
  <c r="Q205" i="2" s="1"/>
  <c r="F205" i="2"/>
  <c r="D205" i="2"/>
  <c r="O205" i="2" s="1"/>
  <c r="M204" i="2"/>
  <c r="N204" i="2" s="1"/>
  <c r="L204" i="2"/>
  <c r="J204" i="2"/>
  <c r="H204" i="2"/>
  <c r="F204" i="2"/>
  <c r="D204" i="2"/>
  <c r="M203" i="2"/>
  <c r="N203" i="2" s="1"/>
  <c r="L203" i="2"/>
  <c r="J203" i="2"/>
  <c r="H203" i="2"/>
  <c r="F203" i="2"/>
  <c r="D203" i="2"/>
  <c r="M202" i="2"/>
  <c r="N202" i="2" s="1"/>
  <c r="L202" i="2"/>
  <c r="J202" i="2"/>
  <c r="H202" i="2"/>
  <c r="F202" i="2"/>
  <c r="P202" i="2" s="1"/>
  <c r="D202" i="2"/>
  <c r="M201" i="2"/>
  <c r="N201" i="2" s="1"/>
  <c r="L201" i="2"/>
  <c r="J201" i="2"/>
  <c r="H201" i="2"/>
  <c r="F201" i="2"/>
  <c r="D201" i="2"/>
  <c r="O201" i="2" s="1"/>
  <c r="M200" i="2"/>
  <c r="N200" i="2" s="1"/>
  <c r="L200" i="2"/>
  <c r="J200" i="2"/>
  <c r="H200" i="2"/>
  <c r="F200" i="2"/>
  <c r="D200" i="2"/>
  <c r="O200" i="2" s="1"/>
  <c r="M199" i="2"/>
  <c r="N199" i="2" s="1"/>
  <c r="L199" i="2"/>
  <c r="J199" i="2"/>
  <c r="H199" i="2"/>
  <c r="F199" i="2"/>
  <c r="D199" i="2"/>
  <c r="M198" i="2"/>
  <c r="N198" i="2" s="1"/>
  <c r="L198" i="2"/>
  <c r="J198" i="2"/>
  <c r="H198" i="2"/>
  <c r="F198" i="2"/>
  <c r="D198" i="2"/>
  <c r="M197" i="2"/>
  <c r="N197" i="2" s="1"/>
  <c r="L197" i="2"/>
  <c r="J197" i="2"/>
  <c r="H197" i="2"/>
  <c r="F197" i="2"/>
  <c r="D197" i="2"/>
  <c r="O197" i="2" s="1"/>
  <c r="M196" i="2"/>
  <c r="N196" i="2" s="1"/>
  <c r="L196" i="2"/>
  <c r="J196" i="2"/>
  <c r="H196" i="2"/>
  <c r="F196" i="2"/>
  <c r="P196" i="2" s="1"/>
  <c r="D196" i="2"/>
  <c r="M195" i="2"/>
  <c r="N195" i="2" s="1"/>
  <c r="L195" i="2"/>
  <c r="J195" i="2"/>
  <c r="H195" i="2"/>
  <c r="F195" i="2"/>
  <c r="D195" i="2"/>
  <c r="M194" i="2"/>
  <c r="N194" i="2" s="1"/>
  <c r="L194" i="2"/>
  <c r="J194" i="2"/>
  <c r="H194" i="2"/>
  <c r="F194" i="2"/>
  <c r="D194" i="2"/>
  <c r="O194" i="2" s="1"/>
  <c r="M193" i="2"/>
  <c r="N193" i="2" s="1"/>
  <c r="L193" i="2"/>
  <c r="J193" i="2"/>
  <c r="H193" i="2"/>
  <c r="F193" i="2"/>
  <c r="D193" i="2"/>
  <c r="O193" i="2" s="1"/>
  <c r="M192" i="2"/>
  <c r="N192" i="2" s="1"/>
  <c r="L192" i="2"/>
  <c r="J192" i="2"/>
  <c r="H192" i="2"/>
  <c r="F192" i="2"/>
  <c r="D192" i="2"/>
  <c r="O192" i="2" s="1"/>
  <c r="M191" i="2"/>
  <c r="N191" i="2" s="1"/>
  <c r="L191" i="2"/>
  <c r="J191" i="2"/>
  <c r="H191" i="2"/>
  <c r="F191" i="2"/>
  <c r="D191" i="2"/>
  <c r="M190" i="2"/>
  <c r="N190" i="2" s="1"/>
  <c r="L190" i="2"/>
  <c r="J190" i="2"/>
  <c r="H190" i="2"/>
  <c r="F190" i="2"/>
  <c r="D190" i="2"/>
  <c r="M189" i="2"/>
  <c r="N189" i="2" s="1"/>
  <c r="L189" i="2"/>
  <c r="P189" i="2" s="1"/>
  <c r="J189" i="2"/>
  <c r="H189" i="2"/>
  <c r="F189" i="2"/>
  <c r="D189" i="2"/>
  <c r="M188" i="2"/>
  <c r="N188" i="2" s="1"/>
  <c r="L188" i="2"/>
  <c r="J188" i="2"/>
  <c r="H188" i="2"/>
  <c r="Q188" i="2" s="1"/>
  <c r="F188" i="2"/>
  <c r="D188" i="2"/>
  <c r="M187" i="2"/>
  <c r="N187" i="2" s="1"/>
  <c r="L187" i="2"/>
  <c r="J187" i="2"/>
  <c r="H187" i="2"/>
  <c r="F187" i="2"/>
  <c r="P187" i="2" s="1"/>
  <c r="D187" i="2"/>
  <c r="O187" i="2" s="1"/>
  <c r="M186" i="2"/>
  <c r="N186" i="2" s="1"/>
  <c r="L186" i="2"/>
  <c r="J186" i="2"/>
  <c r="H186" i="2"/>
  <c r="F186" i="2"/>
  <c r="P186" i="2" s="1"/>
  <c r="D186" i="2"/>
  <c r="M185" i="2"/>
  <c r="N185" i="2" s="1"/>
  <c r="L185" i="2"/>
  <c r="J185" i="2"/>
  <c r="H185" i="2"/>
  <c r="Q185" i="2" s="1"/>
  <c r="F185" i="2"/>
  <c r="D185" i="2"/>
  <c r="M184" i="2"/>
  <c r="N184" i="2" s="1"/>
  <c r="Q184" i="2" s="1"/>
  <c r="L184" i="2"/>
  <c r="J184" i="2"/>
  <c r="H184" i="2"/>
  <c r="F184" i="2"/>
  <c r="D184" i="2"/>
  <c r="M183" i="2"/>
  <c r="N183" i="2" s="1"/>
  <c r="L183" i="2"/>
  <c r="J183" i="2"/>
  <c r="H183" i="2"/>
  <c r="F183" i="2"/>
  <c r="P183" i="2" s="1"/>
  <c r="D183" i="2"/>
  <c r="O183" i="2" s="1"/>
  <c r="M182" i="2"/>
  <c r="N182" i="2" s="1"/>
  <c r="L182" i="2"/>
  <c r="J182" i="2"/>
  <c r="H182" i="2"/>
  <c r="F182" i="2"/>
  <c r="D182" i="2"/>
  <c r="M181" i="2"/>
  <c r="N181" i="2" s="1"/>
  <c r="L181" i="2"/>
  <c r="P181" i="2" s="1"/>
  <c r="J181" i="2"/>
  <c r="O181" i="2" s="1"/>
  <c r="H181" i="2"/>
  <c r="F181" i="2"/>
  <c r="D181" i="2"/>
  <c r="M180" i="2"/>
  <c r="N180" i="2" s="1"/>
  <c r="L180" i="2"/>
  <c r="J180" i="2"/>
  <c r="H180" i="2"/>
  <c r="Q180" i="2" s="1"/>
  <c r="F180" i="2"/>
  <c r="P180" i="2" s="1"/>
  <c r="D180" i="2"/>
  <c r="O179" i="2"/>
  <c r="M179" i="2"/>
  <c r="N179" i="2" s="1"/>
  <c r="Q179" i="2" s="1"/>
  <c r="L179" i="2"/>
  <c r="J179" i="2"/>
  <c r="H179" i="2"/>
  <c r="F179" i="2"/>
  <c r="D179" i="2"/>
  <c r="M178" i="2"/>
  <c r="N178" i="2" s="1"/>
  <c r="L178" i="2"/>
  <c r="J178" i="2"/>
  <c r="H178" i="2"/>
  <c r="Q178" i="2" s="1"/>
  <c r="F178" i="2"/>
  <c r="P178" i="2" s="1"/>
  <c r="D178" i="2"/>
  <c r="O178" i="2" s="1"/>
  <c r="M177" i="2"/>
  <c r="N177" i="2" s="1"/>
  <c r="L177" i="2"/>
  <c r="J177" i="2"/>
  <c r="H177" i="2"/>
  <c r="F177" i="2"/>
  <c r="D177" i="2"/>
  <c r="M176" i="2"/>
  <c r="N176" i="2" s="1"/>
  <c r="Q176" i="2" s="1"/>
  <c r="L176" i="2"/>
  <c r="J176" i="2"/>
  <c r="H176" i="2"/>
  <c r="F176" i="2"/>
  <c r="D176" i="2"/>
  <c r="M175" i="2"/>
  <c r="N175" i="2" s="1"/>
  <c r="L175" i="2"/>
  <c r="J175" i="2"/>
  <c r="H175" i="2"/>
  <c r="F175" i="2"/>
  <c r="D175" i="2"/>
  <c r="M174" i="2"/>
  <c r="N174" i="2" s="1"/>
  <c r="Q174" i="2" s="1"/>
  <c r="L174" i="2"/>
  <c r="P174" i="2" s="1"/>
  <c r="J174" i="2"/>
  <c r="H174" i="2"/>
  <c r="F174" i="2"/>
  <c r="D174" i="2"/>
  <c r="M173" i="2"/>
  <c r="N173" i="2" s="1"/>
  <c r="L173" i="2"/>
  <c r="J173" i="2"/>
  <c r="H173" i="2"/>
  <c r="F173" i="2"/>
  <c r="D173" i="2"/>
  <c r="O173" i="2" s="1"/>
  <c r="M172" i="2"/>
  <c r="N172" i="2" s="1"/>
  <c r="L172" i="2"/>
  <c r="J172" i="2"/>
  <c r="H172" i="2"/>
  <c r="F172" i="2"/>
  <c r="D172" i="2"/>
  <c r="M171" i="2"/>
  <c r="N171" i="2" s="1"/>
  <c r="Q171" i="2" s="1"/>
  <c r="L171" i="2"/>
  <c r="J171" i="2"/>
  <c r="H171" i="2"/>
  <c r="F171" i="2"/>
  <c r="P171" i="2" s="1"/>
  <c r="D171" i="2"/>
  <c r="O171" i="2" s="1"/>
  <c r="M170" i="2"/>
  <c r="N170" i="2" s="1"/>
  <c r="L170" i="2"/>
  <c r="J170" i="2"/>
  <c r="H170" i="2"/>
  <c r="F170" i="2"/>
  <c r="D170" i="2"/>
  <c r="M169" i="2"/>
  <c r="N169" i="2" s="1"/>
  <c r="L169" i="2"/>
  <c r="J169" i="2"/>
  <c r="H169" i="2"/>
  <c r="F169" i="2"/>
  <c r="D169" i="2"/>
  <c r="M168" i="2"/>
  <c r="N168" i="2" s="1"/>
  <c r="L168" i="2"/>
  <c r="P168" i="2" s="1"/>
  <c r="J168" i="2"/>
  <c r="H168" i="2"/>
  <c r="F168" i="2"/>
  <c r="D168" i="2"/>
  <c r="M167" i="2"/>
  <c r="N167" i="2" s="1"/>
  <c r="L167" i="2"/>
  <c r="J167" i="2"/>
  <c r="H167" i="2"/>
  <c r="F167" i="2"/>
  <c r="D167" i="2"/>
  <c r="M166" i="2"/>
  <c r="N166" i="2" s="1"/>
  <c r="L166" i="2"/>
  <c r="J166" i="2"/>
  <c r="H166" i="2"/>
  <c r="F166" i="2"/>
  <c r="D166" i="2"/>
  <c r="M165" i="2"/>
  <c r="N165" i="2" s="1"/>
  <c r="L165" i="2"/>
  <c r="J165" i="2"/>
  <c r="H165" i="2"/>
  <c r="F165" i="2"/>
  <c r="D165" i="2"/>
  <c r="O165" i="2" s="1"/>
  <c r="M164" i="2"/>
  <c r="N164" i="2" s="1"/>
  <c r="L164" i="2"/>
  <c r="J164" i="2"/>
  <c r="H164" i="2"/>
  <c r="Q164" i="2" s="1"/>
  <c r="F164" i="2"/>
  <c r="P164" i="2" s="1"/>
  <c r="D164" i="2"/>
  <c r="N163" i="2"/>
  <c r="M163" i="2"/>
  <c r="L163" i="2"/>
  <c r="J163" i="2"/>
  <c r="H163" i="2"/>
  <c r="F163" i="2"/>
  <c r="P163" i="2" s="1"/>
  <c r="D163" i="2"/>
  <c r="M162" i="2"/>
  <c r="N162" i="2" s="1"/>
  <c r="L162" i="2"/>
  <c r="J162" i="2"/>
  <c r="H162" i="2"/>
  <c r="Q162" i="2" s="1"/>
  <c r="F162" i="2"/>
  <c r="P162" i="2" s="1"/>
  <c r="D162" i="2"/>
  <c r="O162" i="2" s="1"/>
  <c r="M161" i="2"/>
  <c r="N161" i="2" s="1"/>
  <c r="L161" i="2"/>
  <c r="J161" i="2"/>
  <c r="H161" i="2"/>
  <c r="F161" i="2"/>
  <c r="D161" i="2"/>
  <c r="M160" i="2"/>
  <c r="N160" i="2" s="1"/>
  <c r="Q160" i="2" s="1"/>
  <c r="L160" i="2"/>
  <c r="J160" i="2"/>
  <c r="H160" i="2"/>
  <c r="F160" i="2"/>
  <c r="D160" i="2"/>
  <c r="O160" i="2" s="1"/>
  <c r="N159" i="2"/>
  <c r="M159" i="2"/>
  <c r="L159" i="2"/>
  <c r="J159" i="2"/>
  <c r="H159" i="2"/>
  <c r="F159" i="2"/>
  <c r="D159" i="2"/>
  <c r="M158" i="2"/>
  <c r="N158" i="2" s="1"/>
  <c r="L158" i="2"/>
  <c r="J158" i="2"/>
  <c r="H158" i="2"/>
  <c r="F158" i="2"/>
  <c r="P158" i="2" s="1"/>
  <c r="D158" i="2"/>
  <c r="M157" i="2"/>
  <c r="N157" i="2" s="1"/>
  <c r="L157" i="2"/>
  <c r="J157" i="2"/>
  <c r="H157" i="2"/>
  <c r="Q157" i="2" s="1"/>
  <c r="F157" i="2"/>
  <c r="D157" i="2"/>
  <c r="M156" i="2"/>
  <c r="N156" i="2" s="1"/>
  <c r="L156" i="2"/>
  <c r="J156" i="2"/>
  <c r="H156" i="2"/>
  <c r="F156" i="2"/>
  <c r="D156" i="2"/>
  <c r="M155" i="2"/>
  <c r="N155" i="2" s="1"/>
  <c r="Q155" i="2" s="1"/>
  <c r="L155" i="2"/>
  <c r="J155" i="2"/>
  <c r="H155" i="2"/>
  <c r="F155" i="2"/>
  <c r="D155" i="2"/>
  <c r="O155" i="2" s="1"/>
  <c r="M154" i="2"/>
  <c r="N154" i="2" s="1"/>
  <c r="L154" i="2"/>
  <c r="J154" i="2"/>
  <c r="H154" i="2"/>
  <c r="F154" i="2"/>
  <c r="D154" i="2"/>
  <c r="M153" i="2"/>
  <c r="N153" i="2" s="1"/>
  <c r="L153" i="2"/>
  <c r="J153" i="2"/>
  <c r="H153" i="2"/>
  <c r="F153" i="2"/>
  <c r="D153" i="2"/>
  <c r="O153" i="2" s="1"/>
  <c r="M152" i="2"/>
  <c r="N152" i="2" s="1"/>
  <c r="L152" i="2"/>
  <c r="J152" i="2"/>
  <c r="H152" i="2"/>
  <c r="F152" i="2"/>
  <c r="D152" i="2"/>
  <c r="O152" i="2" s="1"/>
  <c r="M151" i="2"/>
  <c r="N151" i="2" s="1"/>
  <c r="L151" i="2"/>
  <c r="J151" i="2"/>
  <c r="H151" i="2"/>
  <c r="F151" i="2"/>
  <c r="D151" i="2"/>
  <c r="M150" i="2"/>
  <c r="N150" i="2" s="1"/>
  <c r="L150" i="2"/>
  <c r="J150" i="2"/>
  <c r="H150" i="2"/>
  <c r="Q150" i="2" s="1"/>
  <c r="F150" i="2"/>
  <c r="P150" i="2" s="1"/>
  <c r="D150" i="2"/>
  <c r="M149" i="2"/>
  <c r="N149" i="2" s="1"/>
  <c r="L149" i="2"/>
  <c r="J149" i="2"/>
  <c r="H149" i="2"/>
  <c r="F149" i="2"/>
  <c r="D149" i="2"/>
  <c r="M148" i="2"/>
  <c r="N148" i="2" s="1"/>
  <c r="L148" i="2"/>
  <c r="J148" i="2"/>
  <c r="H148" i="2"/>
  <c r="F148" i="2"/>
  <c r="D148" i="2"/>
  <c r="M147" i="2"/>
  <c r="N147" i="2" s="1"/>
  <c r="Q147" i="2" s="1"/>
  <c r="L147" i="2"/>
  <c r="J147" i="2"/>
  <c r="O147" i="2" s="1"/>
  <c r="H147" i="2"/>
  <c r="F147" i="2"/>
  <c r="D147" i="2"/>
  <c r="M146" i="2"/>
  <c r="N146" i="2" s="1"/>
  <c r="L146" i="2"/>
  <c r="J146" i="2"/>
  <c r="H146" i="2"/>
  <c r="F146" i="2"/>
  <c r="P146" i="2" s="1"/>
  <c r="D146" i="2"/>
  <c r="O146" i="2" s="1"/>
  <c r="M145" i="2"/>
  <c r="N145" i="2" s="1"/>
  <c r="L145" i="2"/>
  <c r="J145" i="2"/>
  <c r="H145" i="2"/>
  <c r="F145" i="2"/>
  <c r="D145" i="2"/>
  <c r="M144" i="2"/>
  <c r="N144" i="2" s="1"/>
  <c r="L144" i="2"/>
  <c r="J144" i="2"/>
  <c r="H144" i="2"/>
  <c r="F144" i="2"/>
  <c r="D144" i="2"/>
  <c r="O144" i="2" s="1"/>
  <c r="M143" i="2"/>
  <c r="N143" i="2" s="1"/>
  <c r="L143" i="2"/>
  <c r="J143" i="2"/>
  <c r="H143" i="2"/>
  <c r="F143" i="2"/>
  <c r="D143" i="2"/>
  <c r="M142" i="2"/>
  <c r="N142" i="2" s="1"/>
  <c r="L142" i="2"/>
  <c r="J142" i="2"/>
  <c r="H142" i="2"/>
  <c r="F142" i="2"/>
  <c r="P142" i="2" s="1"/>
  <c r="D142" i="2"/>
  <c r="M141" i="2"/>
  <c r="N141" i="2" s="1"/>
  <c r="L141" i="2"/>
  <c r="J141" i="2"/>
  <c r="H141" i="2"/>
  <c r="Q141" i="2" s="1"/>
  <c r="F141" i="2"/>
  <c r="P141" i="2" s="1"/>
  <c r="D141" i="2"/>
  <c r="O141" i="2" s="1"/>
  <c r="M140" i="2"/>
  <c r="N140" i="2" s="1"/>
  <c r="L140" i="2"/>
  <c r="J140" i="2"/>
  <c r="H140" i="2"/>
  <c r="F140" i="2"/>
  <c r="D140" i="2"/>
  <c r="N139" i="2"/>
  <c r="M139" i="2"/>
  <c r="L139" i="2"/>
  <c r="J139" i="2"/>
  <c r="H139" i="2"/>
  <c r="F139" i="2"/>
  <c r="D139" i="2"/>
  <c r="O139" i="2" s="1"/>
  <c r="M138" i="2"/>
  <c r="N138" i="2" s="1"/>
  <c r="L138" i="2"/>
  <c r="J138" i="2"/>
  <c r="H138" i="2"/>
  <c r="F138" i="2"/>
  <c r="D138" i="2"/>
  <c r="M137" i="2"/>
  <c r="N137" i="2" s="1"/>
  <c r="L137" i="2"/>
  <c r="J137" i="2"/>
  <c r="H137" i="2"/>
  <c r="F137" i="2"/>
  <c r="D137" i="2"/>
  <c r="O137" i="2" s="1"/>
  <c r="M136" i="2"/>
  <c r="N136" i="2" s="1"/>
  <c r="L136" i="2"/>
  <c r="J136" i="2"/>
  <c r="H136" i="2"/>
  <c r="F136" i="2"/>
  <c r="D136" i="2"/>
  <c r="O136" i="2" s="1"/>
  <c r="M135" i="2"/>
  <c r="N135" i="2" s="1"/>
  <c r="L135" i="2"/>
  <c r="J135" i="2"/>
  <c r="H135" i="2"/>
  <c r="F135" i="2"/>
  <c r="D135" i="2"/>
  <c r="M134" i="2"/>
  <c r="N134" i="2" s="1"/>
  <c r="L134" i="2"/>
  <c r="J134" i="2"/>
  <c r="H134" i="2"/>
  <c r="F134" i="2"/>
  <c r="D134" i="2"/>
  <c r="M133" i="2"/>
  <c r="N133" i="2" s="1"/>
  <c r="L133" i="2"/>
  <c r="J133" i="2"/>
  <c r="H133" i="2"/>
  <c r="F133" i="2"/>
  <c r="D133" i="2"/>
  <c r="O133" i="2" s="1"/>
  <c r="M132" i="2"/>
  <c r="N132" i="2" s="1"/>
  <c r="L132" i="2"/>
  <c r="J132" i="2"/>
  <c r="H132" i="2"/>
  <c r="F132" i="2"/>
  <c r="P132" i="2" s="1"/>
  <c r="D132" i="2"/>
  <c r="O132" i="2" s="1"/>
  <c r="M131" i="2"/>
  <c r="N131" i="2" s="1"/>
  <c r="Q131" i="2" s="1"/>
  <c r="L131" i="2"/>
  <c r="J131" i="2"/>
  <c r="H131" i="2"/>
  <c r="F131" i="2"/>
  <c r="P131" i="2" s="1"/>
  <c r="D131" i="2"/>
  <c r="O131" i="2" s="1"/>
  <c r="M130" i="2"/>
  <c r="N130" i="2" s="1"/>
  <c r="L130" i="2"/>
  <c r="J130" i="2"/>
  <c r="H130" i="2"/>
  <c r="F130" i="2"/>
  <c r="D130" i="2"/>
  <c r="M129" i="2"/>
  <c r="N129" i="2" s="1"/>
  <c r="L129" i="2"/>
  <c r="J129" i="2"/>
  <c r="H129" i="2"/>
  <c r="F129" i="2"/>
  <c r="D129" i="2"/>
  <c r="M128" i="2"/>
  <c r="N128" i="2" s="1"/>
  <c r="L128" i="2"/>
  <c r="J128" i="2"/>
  <c r="H128" i="2"/>
  <c r="F128" i="2"/>
  <c r="P128" i="2" s="1"/>
  <c r="D128" i="2"/>
  <c r="O128" i="2" s="1"/>
  <c r="M127" i="2"/>
  <c r="N127" i="2" s="1"/>
  <c r="L127" i="2"/>
  <c r="J127" i="2"/>
  <c r="H127" i="2"/>
  <c r="F127" i="2"/>
  <c r="P127" i="2" s="1"/>
  <c r="D127" i="2"/>
  <c r="O127" i="2" s="1"/>
  <c r="M126" i="2"/>
  <c r="N126" i="2" s="1"/>
  <c r="Q126" i="2" s="1"/>
  <c r="L126" i="2"/>
  <c r="J126" i="2"/>
  <c r="H126" i="2"/>
  <c r="F126" i="2"/>
  <c r="D126" i="2"/>
  <c r="M125" i="2"/>
  <c r="N125" i="2" s="1"/>
  <c r="L125" i="2"/>
  <c r="J125" i="2"/>
  <c r="H125" i="2"/>
  <c r="F125" i="2"/>
  <c r="D125" i="2"/>
  <c r="M124" i="2"/>
  <c r="N124" i="2" s="1"/>
  <c r="L124" i="2"/>
  <c r="J124" i="2"/>
  <c r="H124" i="2"/>
  <c r="Q124" i="2" s="1"/>
  <c r="F124" i="2"/>
  <c r="D124" i="2"/>
  <c r="M123" i="2"/>
  <c r="N123" i="2" s="1"/>
  <c r="Q123" i="2" s="1"/>
  <c r="L123" i="2"/>
  <c r="J123" i="2"/>
  <c r="H123" i="2"/>
  <c r="F123" i="2"/>
  <c r="P123" i="2" s="1"/>
  <c r="D123" i="2"/>
  <c r="O123" i="2" s="1"/>
  <c r="M122" i="2"/>
  <c r="N122" i="2" s="1"/>
  <c r="L122" i="2"/>
  <c r="J122" i="2"/>
  <c r="H122" i="2"/>
  <c r="F122" i="2"/>
  <c r="D122" i="2"/>
  <c r="M121" i="2"/>
  <c r="N121" i="2" s="1"/>
  <c r="L121" i="2"/>
  <c r="J121" i="2"/>
  <c r="H121" i="2"/>
  <c r="F121" i="2"/>
  <c r="P121" i="2" s="1"/>
  <c r="D121" i="2"/>
  <c r="M120" i="2"/>
  <c r="N120" i="2" s="1"/>
  <c r="L120" i="2"/>
  <c r="J120" i="2"/>
  <c r="H120" i="2"/>
  <c r="F120" i="2"/>
  <c r="P120" i="2" s="1"/>
  <c r="D120" i="2"/>
  <c r="O120" i="2" s="1"/>
  <c r="M119" i="2"/>
  <c r="N119" i="2" s="1"/>
  <c r="L119" i="2"/>
  <c r="J119" i="2"/>
  <c r="H119" i="2"/>
  <c r="F119" i="2"/>
  <c r="D119" i="2"/>
  <c r="M118" i="2"/>
  <c r="N118" i="2" s="1"/>
  <c r="L118" i="2"/>
  <c r="J118" i="2"/>
  <c r="H118" i="2"/>
  <c r="F118" i="2"/>
  <c r="P118" i="2" s="1"/>
  <c r="D118" i="2"/>
  <c r="M117" i="2"/>
  <c r="N117" i="2" s="1"/>
  <c r="L117" i="2"/>
  <c r="J117" i="2"/>
  <c r="H117" i="2"/>
  <c r="Q117" i="2" s="1"/>
  <c r="F117" i="2"/>
  <c r="D117" i="2"/>
  <c r="M116" i="2"/>
  <c r="N116" i="2" s="1"/>
  <c r="L116" i="2"/>
  <c r="J116" i="2"/>
  <c r="H116" i="2"/>
  <c r="F116" i="2"/>
  <c r="D116" i="2"/>
  <c r="M115" i="2"/>
  <c r="N115" i="2" s="1"/>
  <c r="L115" i="2"/>
  <c r="J115" i="2"/>
  <c r="H115" i="2"/>
  <c r="F115" i="2"/>
  <c r="P115" i="2" s="1"/>
  <c r="D115" i="2"/>
  <c r="O115" i="2" s="1"/>
  <c r="M114" i="2"/>
  <c r="N114" i="2" s="1"/>
  <c r="L114" i="2"/>
  <c r="J114" i="2"/>
  <c r="H114" i="2"/>
  <c r="F114" i="2"/>
  <c r="D114" i="2"/>
  <c r="M113" i="2"/>
  <c r="N113" i="2" s="1"/>
  <c r="L113" i="2"/>
  <c r="J113" i="2"/>
  <c r="H113" i="2"/>
  <c r="F113" i="2"/>
  <c r="P113" i="2" s="1"/>
  <c r="D113" i="2"/>
  <c r="M112" i="2"/>
  <c r="N112" i="2" s="1"/>
  <c r="L112" i="2"/>
  <c r="J112" i="2"/>
  <c r="H112" i="2"/>
  <c r="F112" i="2"/>
  <c r="D112" i="2"/>
  <c r="O112" i="2" s="1"/>
  <c r="M111" i="2"/>
  <c r="N111" i="2" s="1"/>
  <c r="L111" i="2"/>
  <c r="J111" i="2"/>
  <c r="H111" i="2"/>
  <c r="F111" i="2"/>
  <c r="D111" i="2"/>
  <c r="O111" i="2" s="1"/>
  <c r="M110" i="2"/>
  <c r="N110" i="2" s="1"/>
  <c r="L110" i="2"/>
  <c r="J110" i="2"/>
  <c r="H110" i="2"/>
  <c r="F110" i="2"/>
  <c r="P110" i="2" s="1"/>
  <c r="D110" i="2"/>
  <c r="M109" i="2"/>
  <c r="N109" i="2" s="1"/>
  <c r="L109" i="2"/>
  <c r="J109" i="2"/>
  <c r="O109" i="2" s="1"/>
  <c r="H109" i="2"/>
  <c r="F109" i="2"/>
  <c r="D109" i="2"/>
  <c r="M108" i="2"/>
  <c r="N108" i="2" s="1"/>
  <c r="L108" i="2"/>
  <c r="J108" i="2"/>
  <c r="H108" i="2"/>
  <c r="F108" i="2"/>
  <c r="P108" i="2" s="1"/>
  <c r="D108" i="2"/>
  <c r="M107" i="2"/>
  <c r="N107" i="2" s="1"/>
  <c r="Q107" i="2" s="1"/>
  <c r="L107" i="2"/>
  <c r="J107" i="2"/>
  <c r="H107" i="2"/>
  <c r="F107" i="2"/>
  <c r="D107" i="2"/>
  <c r="M106" i="2"/>
  <c r="N106" i="2" s="1"/>
  <c r="L106" i="2"/>
  <c r="J106" i="2"/>
  <c r="H106" i="2"/>
  <c r="F106" i="2"/>
  <c r="D106" i="2"/>
  <c r="M105" i="2"/>
  <c r="N105" i="2" s="1"/>
  <c r="L105" i="2"/>
  <c r="J105" i="2"/>
  <c r="H105" i="2"/>
  <c r="F105" i="2"/>
  <c r="D105" i="2"/>
  <c r="M104" i="2"/>
  <c r="N104" i="2" s="1"/>
  <c r="L104" i="2"/>
  <c r="J104" i="2"/>
  <c r="H104" i="2"/>
  <c r="F104" i="2"/>
  <c r="P104" i="2" s="1"/>
  <c r="D104" i="2"/>
  <c r="O104" i="2" s="1"/>
  <c r="M103" i="2"/>
  <c r="N103" i="2" s="1"/>
  <c r="L103" i="2"/>
  <c r="J103" i="2"/>
  <c r="H103" i="2"/>
  <c r="F103" i="2"/>
  <c r="D103" i="2"/>
  <c r="M102" i="2"/>
  <c r="N102" i="2" s="1"/>
  <c r="Q102" i="2" s="1"/>
  <c r="L102" i="2"/>
  <c r="P102" i="2" s="1"/>
  <c r="J102" i="2"/>
  <c r="H102" i="2"/>
  <c r="F102" i="2"/>
  <c r="D102" i="2"/>
  <c r="M101" i="2"/>
  <c r="N101" i="2" s="1"/>
  <c r="L101" i="2"/>
  <c r="J101" i="2"/>
  <c r="H101" i="2"/>
  <c r="Q101" i="2" s="1"/>
  <c r="F101" i="2"/>
  <c r="P101" i="2" s="1"/>
  <c r="D101" i="2"/>
  <c r="M100" i="2"/>
  <c r="N100" i="2" s="1"/>
  <c r="L100" i="2"/>
  <c r="J100" i="2"/>
  <c r="H100" i="2"/>
  <c r="F100" i="2"/>
  <c r="P100" i="2" s="1"/>
  <c r="D100" i="2"/>
  <c r="M99" i="2"/>
  <c r="N99" i="2" s="1"/>
  <c r="L99" i="2"/>
  <c r="J99" i="2"/>
  <c r="H99" i="2"/>
  <c r="F99" i="2"/>
  <c r="P99" i="2" s="1"/>
  <c r="D99" i="2"/>
  <c r="O99" i="2" s="1"/>
  <c r="M98" i="2"/>
  <c r="N98" i="2" s="1"/>
  <c r="L98" i="2"/>
  <c r="J98" i="2"/>
  <c r="H98" i="2"/>
  <c r="F98" i="2"/>
  <c r="D98" i="2"/>
  <c r="O98" i="2" s="1"/>
  <c r="M97" i="2"/>
  <c r="N97" i="2" s="1"/>
  <c r="L97" i="2"/>
  <c r="J97" i="2"/>
  <c r="H97" i="2"/>
  <c r="F97" i="2"/>
  <c r="D97" i="2"/>
  <c r="M96" i="2"/>
  <c r="N96" i="2" s="1"/>
  <c r="Q96" i="2" s="1"/>
  <c r="L96" i="2"/>
  <c r="J96" i="2"/>
  <c r="H96" i="2"/>
  <c r="F96" i="2"/>
  <c r="D96" i="2"/>
  <c r="O96" i="2" s="1"/>
  <c r="M95" i="2"/>
  <c r="N95" i="2" s="1"/>
  <c r="L95" i="2"/>
  <c r="J95" i="2"/>
  <c r="H95" i="2"/>
  <c r="F95" i="2"/>
  <c r="D95" i="2"/>
  <c r="O95" i="2" s="1"/>
  <c r="M94" i="2"/>
  <c r="N94" i="2" s="1"/>
  <c r="L94" i="2"/>
  <c r="J94" i="2"/>
  <c r="H94" i="2"/>
  <c r="F94" i="2"/>
  <c r="D94" i="2"/>
  <c r="M93" i="2"/>
  <c r="N93" i="2" s="1"/>
  <c r="L93" i="2"/>
  <c r="J93" i="2"/>
  <c r="H93" i="2"/>
  <c r="Q93" i="2" s="1"/>
  <c r="F93" i="2"/>
  <c r="D93" i="2"/>
  <c r="M92" i="2"/>
  <c r="N92" i="2" s="1"/>
  <c r="L92" i="2"/>
  <c r="J92" i="2"/>
  <c r="H92" i="2"/>
  <c r="Q92" i="2" s="1"/>
  <c r="F92" i="2"/>
  <c r="P92" i="2" s="1"/>
  <c r="D92" i="2"/>
  <c r="M91" i="2"/>
  <c r="N91" i="2" s="1"/>
  <c r="Q91" i="2" s="1"/>
  <c r="L91" i="2"/>
  <c r="J91" i="2"/>
  <c r="H91" i="2"/>
  <c r="F91" i="2"/>
  <c r="P91" i="2" s="1"/>
  <c r="D91" i="2"/>
  <c r="O91" i="2" s="1"/>
  <c r="M90" i="2"/>
  <c r="N90" i="2" s="1"/>
  <c r="L90" i="2"/>
  <c r="J90" i="2"/>
  <c r="H90" i="2"/>
  <c r="F90" i="2"/>
  <c r="D90" i="2"/>
  <c r="O90" i="2" s="1"/>
  <c r="M89" i="2"/>
  <c r="N89" i="2" s="1"/>
  <c r="L89" i="2"/>
  <c r="J89" i="2"/>
  <c r="H89" i="2"/>
  <c r="F89" i="2"/>
  <c r="D89" i="2"/>
  <c r="M88" i="2"/>
  <c r="N88" i="2" s="1"/>
  <c r="L88" i="2"/>
  <c r="J88" i="2"/>
  <c r="H88" i="2"/>
  <c r="F88" i="2"/>
  <c r="D88" i="2"/>
  <c r="O88" i="2" s="1"/>
  <c r="M87" i="2"/>
  <c r="N87" i="2" s="1"/>
  <c r="L87" i="2"/>
  <c r="J87" i="2"/>
  <c r="H87" i="2"/>
  <c r="F87" i="2"/>
  <c r="D87" i="2"/>
  <c r="M86" i="2"/>
  <c r="N86" i="2" s="1"/>
  <c r="L86" i="2"/>
  <c r="J86" i="2"/>
  <c r="H86" i="2"/>
  <c r="F86" i="2"/>
  <c r="P86" i="2" s="1"/>
  <c r="D86" i="2"/>
  <c r="M85" i="2"/>
  <c r="N85" i="2" s="1"/>
  <c r="L85" i="2"/>
  <c r="J85" i="2"/>
  <c r="H85" i="2"/>
  <c r="Q85" i="2" s="1"/>
  <c r="F85" i="2"/>
  <c r="P85" i="2" s="1"/>
  <c r="D85" i="2"/>
  <c r="M84" i="2"/>
  <c r="N84" i="2" s="1"/>
  <c r="L84" i="2"/>
  <c r="J84" i="2"/>
  <c r="H84" i="2"/>
  <c r="F84" i="2"/>
  <c r="D84" i="2"/>
  <c r="M83" i="2"/>
  <c r="N83" i="2" s="1"/>
  <c r="L83" i="2"/>
  <c r="J83" i="2"/>
  <c r="H83" i="2"/>
  <c r="F83" i="2"/>
  <c r="P83" i="2" s="1"/>
  <c r="D83" i="2"/>
  <c r="O83" i="2" s="1"/>
  <c r="M82" i="2"/>
  <c r="N82" i="2" s="1"/>
  <c r="L82" i="2"/>
  <c r="J82" i="2"/>
  <c r="H82" i="2"/>
  <c r="F82" i="2"/>
  <c r="D82" i="2"/>
  <c r="M81" i="2"/>
  <c r="N81" i="2" s="1"/>
  <c r="L81" i="2"/>
  <c r="J81" i="2"/>
  <c r="H81" i="2"/>
  <c r="F81" i="2"/>
  <c r="D81" i="2"/>
  <c r="M80" i="2"/>
  <c r="N80" i="2" s="1"/>
  <c r="L80" i="2"/>
  <c r="J80" i="2"/>
  <c r="H80" i="2"/>
  <c r="F80" i="2"/>
  <c r="P80" i="2" s="1"/>
  <c r="D80" i="2"/>
  <c r="O80" i="2" s="1"/>
  <c r="M79" i="2"/>
  <c r="N79" i="2" s="1"/>
  <c r="L79" i="2"/>
  <c r="J79" i="2"/>
  <c r="H79" i="2"/>
  <c r="F79" i="2"/>
  <c r="D79" i="2"/>
  <c r="M78" i="2"/>
  <c r="N78" i="2" s="1"/>
  <c r="L78" i="2"/>
  <c r="J78" i="2"/>
  <c r="H78" i="2"/>
  <c r="F78" i="2"/>
  <c r="P78" i="2" s="1"/>
  <c r="D78" i="2"/>
  <c r="O78" i="2" s="1"/>
  <c r="M77" i="2"/>
  <c r="N77" i="2" s="1"/>
  <c r="L77" i="2"/>
  <c r="J77" i="2"/>
  <c r="H77" i="2"/>
  <c r="F77" i="2"/>
  <c r="D77" i="2"/>
  <c r="M76" i="2"/>
  <c r="N76" i="2" s="1"/>
  <c r="L76" i="2"/>
  <c r="J76" i="2"/>
  <c r="H76" i="2"/>
  <c r="F76" i="2"/>
  <c r="D76" i="2"/>
  <c r="M75" i="2"/>
  <c r="N75" i="2" s="1"/>
  <c r="L75" i="2"/>
  <c r="J75" i="2"/>
  <c r="H75" i="2"/>
  <c r="F75" i="2"/>
  <c r="D75" i="2"/>
  <c r="O75" i="2" s="1"/>
  <c r="M74" i="2"/>
  <c r="N74" i="2" s="1"/>
  <c r="L74" i="2"/>
  <c r="J74" i="2"/>
  <c r="H74" i="2"/>
  <c r="F74" i="2"/>
  <c r="D74" i="2"/>
  <c r="M73" i="2"/>
  <c r="N73" i="2" s="1"/>
  <c r="L73" i="2"/>
  <c r="J73" i="2"/>
  <c r="H73" i="2"/>
  <c r="F73" i="2"/>
  <c r="P73" i="2" s="1"/>
  <c r="D73" i="2"/>
  <c r="O73" i="2" s="1"/>
  <c r="M72" i="2"/>
  <c r="N72" i="2" s="1"/>
  <c r="L72" i="2"/>
  <c r="J72" i="2"/>
  <c r="H72" i="2"/>
  <c r="F72" i="2"/>
  <c r="D72" i="2"/>
  <c r="O72" i="2" s="1"/>
  <c r="M71" i="2"/>
  <c r="N71" i="2" s="1"/>
  <c r="L71" i="2"/>
  <c r="J71" i="2"/>
  <c r="H71" i="2"/>
  <c r="F71" i="2"/>
  <c r="P71" i="2" s="1"/>
  <c r="D71" i="2"/>
  <c r="O71" i="2" s="1"/>
  <c r="M70" i="2"/>
  <c r="N70" i="2" s="1"/>
  <c r="Q70" i="2" s="1"/>
  <c r="L70" i="2"/>
  <c r="J70" i="2"/>
  <c r="H70" i="2"/>
  <c r="F70" i="2"/>
  <c r="P70" i="2" s="1"/>
  <c r="D70" i="2"/>
  <c r="M69" i="2"/>
  <c r="N69" i="2" s="1"/>
  <c r="L69" i="2"/>
  <c r="J69" i="2"/>
  <c r="H69" i="2"/>
  <c r="F69" i="2"/>
  <c r="D69" i="2"/>
  <c r="O69" i="2" s="1"/>
  <c r="M68" i="2"/>
  <c r="N68" i="2" s="1"/>
  <c r="L68" i="2"/>
  <c r="J68" i="2"/>
  <c r="H68" i="2"/>
  <c r="F68" i="2"/>
  <c r="D68" i="2"/>
  <c r="O68" i="2" s="1"/>
  <c r="M67" i="2"/>
  <c r="N67" i="2" s="1"/>
  <c r="Q67" i="2" s="1"/>
  <c r="L67" i="2"/>
  <c r="J67" i="2"/>
  <c r="H67" i="2"/>
  <c r="F67" i="2"/>
  <c r="D67" i="2"/>
  <c r="O67" i="2" s="1"/>
  <c r="M66" i="2"/>
  <c r="N66" i="2" s="1"/>
  <c r="L66" i="2"/>
  <c r="J66" i="2"/>
  <c r="H66" i="2"/>
  <c r="F66" i="2"/>
  <c r="P66" i="2" s="1"/>
  <c r="D66" i="2"/>
  <c r="O66" i="2" s="1"/>
  <c r="M65" i="2"/>
  <c r="N65" i="2" s="1"/>
  <c r="L65" i="2"/>
  <c r="J65" i="2"/>
  <c r="H65" i="2"/>
  <c r="F65" i="2"/>
  <c r="D65" i="2"/>
  <c r="M64" i="2"/>
  <c r="N64" i="2" s="1"/>
  <c r="L64" i="2"/>
  <c r="J64" i="2"/>
  <c r="H64" i="2"/>
  <c r="F64" i="2"/>
  <c r="D64" i="2"/>
  <c r="M63" i="2"/>
  <c r="N63" i="2" s="1"/>
  <c r="L63" i="2"/>
  <c r="J63" i="2"/>
  <c r="H63" i="2"/>
  <c r="Q63" i="2" s="1"/>
  <c r="F63" i="2"/>
  <c r="P63" i="2" s="1"/>
  <c r="D63" i="2"/>
  <c r="O63" i="2" s="1"/>
  <c r="M62" i="2"/>
  <c r="N62" i="2" s="1"/>
  <c r="L62" i="2"/>
  <c r="J62" i="2"/>
  <c r="H62" i="2"/>
  <c r="F62" i="2"/>
  <c r="P62" i="2" s="1"/>
  <c r="D62" i="2"/>
  <c r="M61" i="2"/>
  <c r="N61" i="2" s="1"/>
  <c r="L61" i="2"/>
  <c r="J61" i="2"/>
  <c r="H61" i="2"/>
  <c r="F61" i="2"/>
  <c r="D61" i="2"/>
  <c r="O61" i="2" s="1"/>
  <c r="M60" i="2"/>
  <c r="N60" i="2" s="1"/>
  <c r="L60" i="2"/>
  <c r="J60" i="2"/>
  <c r="H60" i="2"/>
  <c r="F60" i="2"/>
  <c r="D60" i="2"/>
  <c r="M59" i="2"/>
  <c r="N59" i="2" s="1"/>
  <c r="L59" i="2"/>
  <c r="J59" i="2"/>
  <c r="H59" i="2"/>
  <c r="F59" i="2"/>
  <c r="P59" i="2" s="1"/>
  <c r="D59" i="2"/>
  <c r="O59" i="2" s="1"/>
  <c r="M58" i="2"/>
  <c r="N58" i="2" s="1"/>
  <c r="L58" i="2"/>
  <c r="J58" i="2"/>
  <c r="H58" i="2"/>
  <c r="F58" i="2"/>
  <c r="D58" i="2"/>
  <c r="N57" i="2"/>
  <c r="M57" i="2"/>
  <c r="L57" i="2"/>
  <c r="J57" i="2"/>
  <c r="H57" i="2"/>
  <c r="F57" i="2"/>
  <c r="D57" i="2"/>
  <c r="O57" i="2" s="1"/>
  <c r="M56" i="2"/>
  <c r="N56" i="2" s="1"/>
  <c r="L56" i="2"/>
  <c r="J56" i="2"/>
  <c r="H56" i="2"/>
  <c r="F56" i="2"/>
  <c r="D56" i="2"/>
  <c r="M55" i="2"/>
  <c r="N55" i="2" s="1"/>
  <c r="L55" i="2"/>
  <c r="J55" i="2"/>
  <c r="H55" i="2"/>
  <c r="F55" i="2"/>
  <c r="D55" i="2"/>
  <c r="M54" i="2"/>
  <c r="N54" i="2" s="1"/>
  <c r="L54" i="2"/>
  <c r="J54" i="2"/>
  <c r="H54" i="2"/>
  <c r="F54" i="2"/>
  <c r="P54" i="2" s="1"/>
  <c r="D54" i="2"/>
  <c r="O54" i="2" s="1"/>
  <c r="M53" i="2"/>
  <c r="N53" i="2" s="1"/>
  <c r="L53" i="2"/>
  <c r="J53" i="2"/>
  <c r="H53" i="2"/>
  <c r="F53" i="2"/>
  <c r="D53" i="2"/>
  <c r="M52" i="2"/>
  <c r="N52" i="2" s="1"/>
  <c r="Q52" i="2" s="1"/>
  <c r="L52" i="2"/>
  <c r="J52" i="2"/>
  <c r="H52" i="2"/>
  <c r="F52" i="2"/>
  <c r="D52" i="2"/>
  <c r="M51" i="2"/>
  <c r="N51" i="2" s="1"/>
  <c r="L51" i="2"/>
  <c r="J51" i="2"/>
  <c r="H51" i="2"/>
  <c r="F51" i="2"/>
  <c r="D51" i="2"/>
  <c r="M50" i="2"/>
  <c r="N50" i="2" s="1"/>
  <c r="L50" i="2"/>
  <c r="J50" i="2"/>
  <c r="H50" i="2"/>
  <c r="F50" i="2"/>
  <c r="D50" i="2"/>
  <c r="M49" i="2"/>
  <c r="N49" i="2" s="1"/>
  <c r="L49" i="2"/>
  <c r="J49" i="2"/>
  <c r="H49" i="2"/>
  <c r="F49" i="2"/>
  <c r="D49" i="2"/>
  <c r="O49" i="2" s="1"/>
  <c r="M48" i="2"/>
  <c r="N48" i="2" s="1"/>
  <c r="Q48" i="2" s="1"/>
  <c r="L48" i="2"/>
  <c r="J48" i="2"/>
  <c r="H48" i="2"/>
  <c r="F48" i="2"/>
  <c r="P48" i="2" s="1"/>
  <c r="D48" i="2"/>
  <c r="M47" i="2"/>
  <c r="N47" i="2" s="1"/>
  <c r="L47" i="2"/>
  <c r="J47" i="2"/>
  <c r="H47" i="2"/>
  <c r="F47" i="2"/>
  <c r="D47" i="2"/>
  <c r="M46" i="2"/>
  <c r="N46" i="2" s="1"/>
  <c r="L46" i="2"/>
  <c r="J46" i="2"/>
  <c r="H46" i="2"/>
  <c r="F46" i="2"/>
  <c r="P46" i="2" s="1"/>
  <c r="D46" i="2"/>
  <c r="M45" i="2"/>
  <c r="N45" i="2" s="1"/>
  <c r="L45" i="2"/>
  <c r="J45" i="2"/>
  <c r="H45" i="2"/>
  <c r="F45" i="2"/>
  <c r="P45" i="2" s="1"/>
  <c r="D45" i="2"/>
  <c r="M44" i="2"/>
  <c r="N44" i="2" s="1"/>
  <c r="Q44" i="2" s="1"/>
  <c r="L44" i="2"/>
  <c r="J44" i="2"/>
  <c r="H44" i="2"/>
  <c r="F44" i="2"/>
  <c r="D44" i="2"/>
  <c r="M43" i="2"/>
  <c r="N43" i="2" s="1"/>
  <c r="L43" i="2"/>
  <c r="J43" i="2"/>
  <c r="H43" i="2"/>
  <c r="F43" i="2"/>
  <c r="D43" i="2"/>
  <c r="M42" i="2"/>
  <c r="N42" i="2" s="1"/>
  <c r="L42" i="2"/>
  <c r="J42" i="2"/>
  <c r="H42" i="2"/>
  <c r="F42" i="2"/>
  <c r="D42" i="2"/>
  <c r="M41" i="2"/>
  <c r="N41" i="2" s="1"/>
  <c r="L41" i="2"/>
  <c r="J41" i="2"/>
  <c r="H41" i="2"/>
  <c r="F41" i="2"/>
  <c r="D41" i="2"/>
  <c r="M40" i="2"/>
  <c r="N40" i="2" s="1"/>
  <c r="L40" i="2"/>
  <c r="J40" i="2"/>
  <c r="H40" i="2"/>
  <c r="F40" i="2"/>
  <c r="P40" i="2" s="1"/>
  <c r="D40" i="2"/>
  <c r="N39" i="2"/>
  <c r="M39" i="2"/>
  <c r="L39" i="2"/>
  <c r="J39" i="2"/>
  <c r="H39" i="2"/>
  <c r="F39" i="2"/>
  <c r="P39" i="2" s="1"/>
  <c r="D39" i="2"/>
  <c r="M38" i="2"/>
  <c r="N38" i="2" s="1"/>
  <c r="L38" i="2"/>
  <c r="J38" i="2"/>
  <c r="H38" i="2"/>
  <c r="F38" i="2"/>
  <c r="D38" i="2"/>
  <c r="N37" i="2"/>
  <c r="M37" i="2"/>
  <c r="L37" i="2"/>
  <c r="J37" i="2"/>
  <c r="H37" i="2"/>
  <c r="F37" i="2"/>
  <c r="D37" i="2"/>
  <c r="O37" i="2" s="1"/>
  <c r="M36" i="2"/>
  <c r="N36" i="2" s="1"/>
  <c r="L36" i="2"/>
  <c r="J36" i="2"/>
  <c r="H36" i="2"/>
  <c r="F36" i="2"/>
  <c r="D36" i="2"/>
  <c r="O36" i="2" s="1"/>
  <c r="M35" i="2"/>
  <c r="N35" i="2" s="1"/>
  <c r="L35" i="2"/>
  <c r="J35" i="2"/>
  <c r="H35" i="2"/>
  <c r="F35" i="2"/>
  <c r="D35" i="2"/>
  <c r="O35" i="2" s="1"/>
  <c r="M34" i="2"/>
  <c r="N34" i="2" s="1"/>
  <c r="L34" i="2"/>
  <c r="J34" i="2"/>
  <c r="H34" i="2"/>
  <c r="F34" i="2"/>
  <c r="P34" i="2" s="1"/>
  <c r="D34" i="2"/>
  <c r="M33" i="2"/>
  <c r="N33" i="2" s="1"/>
  <c r="L33" i="2"/>
  <c r="J33" i="2"/>
  <c r="H33" i="2"/>
  <c r="F33" i="2"/>
  <c r="D33" i="2"/>
  <c r="M32" i="2"/>
  <c r="N32" i="2" s="1"/>
  <c r="Q32" i="2" s="1"/>
  <c r="L32" i="2"/>
  <c r="J32" i="2"/>
  <c r="H32" i="2"/>
  <c r="F32" i="2"/>
  <c r="D32" i="2"/>
  <c r="M31" i="2"/>
  <c r="N31" i="2" s="1"/>
  <c r="L31" i="2"/>
  <c r="J31" i="2"/>
  <c r="H31" i="2"/>
  <c r="F31" i="2"/>
  <c r="P31" i="2" s="1"/>
  <c r="D31" i="2"/>
  <c r="O31" i="2" s="1"/>
  <c r="M30" i="2"/>
  <c r="N30" i="2" s="1"/>
  <c r="Q30" i="2" s="1"/>
  <c r="L30" i="2"/>
  <c r="J30" i="2"/>
  <c r="H30" i="2"/>
  <c r="F30" i="2"/>
  <c r="P30" i="2" s="1"/>
  <c r="D30" i="2"/>
  <c r="M29" i="2"/>
  <c r="N29" i="2" s="1"/>
  <c r="L29" i="2"/>
  <c r="J29" i="2"/>
  <c r="H29" i="2"/>
  <c r="F29" i="2"/>
  <c r="P29" i="2" s="1"/>
  <c r="D29" i="2"/>
  <c r="O29" i="2" s="1"/>
  <c r="M28" i="2"/>
  <c r="N28" i="2" s="1"/>
  <c r="L28" i="2"/>
  <c r="J28" i="2"/>
  <c r="H28" i="2"/>
  <c r="F28" i="2"/>
  <c r="D28" i="2"/>
  <c r="M27" i="2"/>
  <c r="N27" i="2" s="1"/>
  <c r="L27" i="2"/>
  <c r="J27" i="2"/>
  <c r="H27" i="2"/>
  <c r="F27" i="2"/>
  <c r="D27" i="2"/>
  <c r="M26" i="2"/>
  <c r="N26" i="2" s="1"/>
  <c r="L26" i="2"/>
  <c r="J26" i="2"/>
  <c r="H26" i="2"/>
  <c r="F26" i="2"/>
  <c r="D26" i="2"/>
  <c r="M25" i="2"/>
  <c r="N25" i="2" s="1"/>
  <c r="L25" i="2"/>
  <c r="J25" i="2"/>
  <c r="H25" i="2"/>
  <c r="F25" i="2"/>
  <c r="D25" i="2"/>
  <c r="O25" i="2" s="1"/>
  <c r="M24" i="2"/>
  <c r="N24" i="2" s="1"/>
  <c r="L24" i="2"/>
  <c r="J24" i="2"/>
  <c r="H24" i="2"/>
  <c r="F24" i="2"/>
  <c r="D24" i="2"/>
  <c r="O24" i="2" s="1"/>
  <c r="M23" i="2"/>
  <c r="N23" i="2" s="1"/>
  <c r="L23" i="2"/>
  <c r="J23" i="2"/>
  <c r="H23" i="2"/>
  <c r="F23" i="2"/>
  <c r="D23" i="2"/>
  <c r="O23" i="2" s="1"/>
  <c r="M22" i="2"/>
  <c r="N22" i="2" s="1"/>
  <c r="L22" i="2"/>
  <c r="J22" i="2"/>
  <c r="H22" i="2"/>
  <c r="F22" i="2"/>
  <c r="P22" i="2" s="1"/>
  <c r="D22" i="2"/>
  <c r="M21" i="2"/>
  <c r="N21" i="2" s="1"/>
  <c r="L21" i="2"/>
  <c r="J21" i="2"/>
  <c r="O21" i="2" s="1"/>
  <c r="H21" i="2"/>
  <c r="F21" i="2"/>
  <c r="D21" i="2"/>
  <c r="M20" i="2"/>
  <c r="N20" i="2" s="1"/>
  <c r="L20" i="2"/>
  <c r="J20" i="2"/>
  <c r="H20" i="2"/>
  <c r="F20" i="2"/>
  <c r="D20" i="2"/>
  <c r="M19" i="2"/>
  <c r="N19" i="2" s="1"/>
  <c r="L19" i="2"/>
  <c r="J19" i="2"/>
  <c r="H19" i="2"/>
  <c r="F19" i="2"/>
  <c r="D19" i="2"/>
  <c r="O19" i="2" s="1"/>
  <c r="M18" i="2"/>
  <c r="N18" i="2" s="1"/>
  <c r="L18" i="2"/>
  <c r="J18" i="2"/>
  <c r="H18" i="2"/>
  <c r="F18" i="2"/>
  <c r="D18" i="2"/>
  <c r="M17" i="2"/>
  <c r="N17" i="2" s="1"/>
  <c r="L17" i="2"/>
  <c r="J17" i="2"/>
  <c r="H17" i="2"/>
  <c r="F17" i="2"/>
  <c r="D17" i="2"/>
  <c r="M16" i="2"/>
  <c r="N16" i="2" s="1"/>
  <c r="Q16" i="2" s="1"/>
  <c r="L16" i="2"/>
  <c r="J16" i="2"/>
  <c r="H16" i="2"/>
  <c r="F16" i="2"/>
  <c r="D16" i="2"/>
  <c r="M15" i="2"/>
  <c r="N15" i="2" s="1"/>
  <c r="L15" i="2"/>
  <c r="J15" i="2"/>
  <c r="H15" i="2"/>
  <c r="F15" i="2"/>
  <c r="D15" i="2"/>
  <c r="M14" i="2"/>
  <c r="N14" i="2" s="1"/>
  <c r="Q14" i="2" s="1"/>
  <c r="L14" i="2"/>
  <c r="J14" i="2"/>
  <c r="H14" i="2"/>
  <c r="F14" i="2"/>
  <c r="D14" i="2"/>
  <c r="M13" i="2"/>
  <c r="N13" i="2" s="1"/>
  <c r="L13" i="2"/>
  <c r="J13" i="2"/>
  <c r="H13" i="2"/>
  <c r="F13" i="2"/>
  <c r="P13" i="2" s="1"/>
  <c r="D13" i="2"/>
  <c r="O13" i="2" s="1"/>
  <c r="M12" i="2"/>
  <c r="N12" i="2" s="1"/>
  <c r="L12" i="2"/>
  <c r="J12" i="2"/>
  <c r="H12" i="2"/>
  <c r="F12" i="2"/>
  <c r="D12" i="2"/>
  <c r="M11" i="2"/>
  <c r="N11" i="2" s="1"/>
  <c r="L11" i="2"/>
  <c r="J11" i="2"/>
  <c r="H11" i="2"/>
  <c r="F11" i="2"/>
  <c r="D11" i="2"/>
  <c r="M10" i="2"/>
  <c r="N10" i="2" s="1"/>
  <c r="L10" i="2"/>
  <c r="J10" i="2"/>
  <c r="H10" i="2"/>
  <c r="F10" i="2"/>
  <c r="D10" i="2"/>
  <c r="O10" i="2" s="1"/>
  <c r="M9" i="2"/>
  <c r="N9" i="2" s="1"/>
  <c r="L9" i="2"/>
  <c r="J9" i="2"/>
  <c r="H9" i="2"/>
  <c r="F9" i="2"/>
  <c r="D9" i="2"/>
  <c r="M8" i="2"/>
  <c r="N8" i="2" s="1"/>
  <c r="L8" i="2"/>
  <c r="J8" i="2"/>
  <c r="H8" i="2"/>
  <c r="F8" i="2"/>
  <c r="P8" i="2" s="1"/>
  <c r="D8" i="2"/>
  <c r="M7" i="2"/>
  <c r="N7" i="2" s="1"/>
  <c r="L7" i="2"/>
  <c r="J7" i="2"/>
  <c r="H7" i="2"/>
  <c r="F7" i="2"/>
  <c r="D7" i="2"/>
  <c r="M6" i="2"/>
  <c r="N6" i="2" s="1"/>
  <c r="Q6" i="2" s="1"/>
  <c r="L6" i="2"/>
  <c r="J6" i="2"/>
  <c r="H6" i="2"/>
  <c r="F6" i="2"/>
  <c r="P6" i="2" s="1"/>
  <c r="D6" i="2"/>
  <c r="M5" i="2"/>
  <c r="N5" i="2" s="1"/>
  <c r="L5" i="2"/>
  <c r="J5" i="2"/>
  <c r="H5" i="2"/>
  <c r="F5" i="2"/>
  <c r="D5" i="2"/>
  <c r="M4" i="2"/>
  <c r="N4" i="2" s="1"/>
  <c r="L4" i="2"/>
  <c r="J4" i="2"/>
  <c r="H4" i="2"/>
  <c r="F4" i="2"/>
  <c r="D4" i="2"/>
  <c r="M3" i="2"/>
  <c r="N3" i="2" s="1"/>
  <c r="L3" i="2"/>
  <c r="J3" i="2"/>
  <c r="H3" i="2"/>
  <c r="F3" i="2"/>
  <c r="P3" i="2" s="1"/>
  <c r="D3" i="2"/>
  <c r="M2" i="2"/>
  <c r="N2" i="2" s="1"/>
  <c r="Q2" i="2" s="1"/>
  <c r="L2" i="2"/>
  <c r="J2" i="2"/>
  <c r="H2" i="2"/>
  <c r="F2" i="2"/>
  <c r="D2" i="2"/>
  <c r="P248" i="1"/>
  <c r="P251" i="1"/>
  <c r="P256" i="1"/>
  <c r="P224" i="1"/>
  <c r="P184" i="1"/>
  <c r="P249" i="1"/>
  <c r="P159" i="1"/>
  <c r="P182" i="1"/>
  <c r="P215" i="1"/>
  <c r="P233" i="1"/>
  <c r="P198" i="1"/>
  <c r="P214" i="1"/>
  <c r="P191" i="1"/>
  <c r="P193" i="1"/>
  <c r="P180" i="1"/>
  <c r="P145" i="1"/>
  <c r="P178" i="1"/>
  <c r="P124" i="1"/>
  <c r="P121" i="1"/>
  <c r="P122" i="1"/>
  <c r="P112" i="1"/>
  <c r="P110" i="1"/>
  <c r="P114" i="1"/>
  <c r="P113" i="1"/>
  <c r="P103" i="1"/>
  <c r="P105" i="1"/>
  <c r="P117" i="1"/>
  <c r="P90" i="1"/>
  <c r="P84" i="1"/>
  <c r="P52" i="1"/>
  <c r="P60" i="1"/>
  <c r="P55" i="1"/>
  <c r="P54" i="1"/>
  <c r="P49" i="1"/>
  <c r="P46" i="1"/>
  <c r="P32" i="1"/>
  <c r="P31" i="1"/>
  <c r="P19" i="1"/>
  <c r="P23" i="1"/>
  <c r="P17" i="1"/>
  <c r="P3" i="1"/>
  <c r="P4" i="1"/>
  <c r="P2" i="1"/>
  <c r="O245" i="1"/>
  <c r="O226" i="1"/>
  <c r="O241" i="1"/>
  <c r="O236" i="1"/>
  <c r="O221" i="1"/>
  <c r="O246" i="1"/>
  <c r="O244" i="1"/>
  <c r="O225" i="1"/>
  <c r="O172" i="1"/>
  <c r="O208" i="1"/>
  <c r="O188" i="1"/>
  <c r="O146" i="1"/>
  <c r="O219" i="1"/>
  <c r="O212" i="1"/>
  <c r="O125" i="1"/>
  <c r="O131" i="1"/>
  <c r="O156" i="1"/>
  <c r="O161" i="1"/>
  <c r="O157" i="1"/>
  <c r="O139" i="1"/>
  <c r="O135" i="1"/>
  <c r="O98" i="1"/>
  <c r="O107" i="1"/>
  <c r="O88" i="1"/>
  <c r="O85" i="1"/>
  <c r="O82" i="1"/>
  <c r="O76" i="1"/>
  <c r="O83" i="1"/>
  <c r="O50" i="1"/>
  <c r="O65" i="1"/>
  <c r="O66" i="1"/>
  <c r="O64" i="1"/>
  <c r="O38" i="1"/>
  <c r="O41" i="1"/>
  <c r="O27" i="1"/>
  <c r="O29" i="1"/>
  <c r="O28" i="1"/>
  <c r="O11" i="1"/>
  <c r="O10" i="1"/>
  <c r="O12" i="1"/>
  <c r="N248" i="1"/>
  <c r="N251" i="1"/>
  <c r="N256" i="1"/>
  <c r="N224" i="1"/>
  <c r="N184" i="1"/>
  <c r="N211" i="1"/>
  <c r="N249" i="1"/>
  <c r="N159" i="1"/>
  <c r="N182" i="1"/>
  <c r="N215" i="1"/>
  <c r="N233" i="1"/>
  <c r="N198" i="1"/>
  <c r="N214" i="1"/>
  <c r="N191" i="1"/>
  <c r="N193" i="1"/>
  <c r="N180" i="1"/>
  <c r="N145" i="1"/>
  <c r="N178" i="1"/>
  <c r="N124" i="1"/>
  <c r="N121" i="1"/>
  <c r="N122" i="1"/>
  <c r="N112" i="1"/>
  <c r="N110" i="1"/>
  <c r="N114" i="1"/>
  <c r="N113" i="1"/>
  <c r="N103" i="1"/>
  <c r="N105" i="1"/>
  <c r="N117" i="1"/>
  <c r="N90" i="1"/>
  <c r="N84" i="1"/>
  <c r="N52" i="1"/>
  <c r="N60" i="1"/>
  <c r="N55" i="1"/>
  <c r="N54" i="1"/>
  <c r="N49" i="1"/>
  <c r="N46" i="1"/>
  <c r="N32" i="1"/>
  <c r="N31" i="1"/>
  <c r="N19" i="1"/>
  <c r="N23" i="1"/>
  <c r="N17" i="1"/>
  <c r="N3" i="1"/>
  <c r="N4" i="1"/>
  <c r="L264" i="1"/>
  <c r="L263" i="1"/>
  <c r="L265" i="1"/>
  <c r="L261" i="1"/>
  <c r="L259" i="1"/>
  <c r="L260" i="1"/>
  <c r="L248" i="1"/>
  <c r="L251" i="1"/>
  <c r="L218" i="1"/>
  <c r="L232" i="1"/>
  <c r="L230" i="1"/>
  <c r="L255" i="1"/>
  <c r="L252" i="1"/>
  <c r="L254" i="1"/>
  <c r="L245" i="1"/>
  <c r="L226" i="1"/>
  <c r="L235" i="1"/>
  <c r="L253" i="1"/>
  <c r="L258" i="1"/>
  <c r="L228" i="1"/>
  <c r="L199" i="1"/>
  <c r="L256" i="1"/>
  <c r="L224" i="1"/>
  <c r="L184" i="1"/>
  <c r="L257" i="1"/>
  <c r="L240" i="1"/>
  <c r="L247" i="1"/>
  <c r="L204" i="1"/>
  <c r="L217" i="1"/>
  <c r="L201" i="1"/>
  <c r="L241" i="1"/>
  <c r="L236" i="1"/>
  <c r="L231" i="1"/>
  <c r="L237" i="1"/>
  <c r="L222" i="1"/>
  <c r="L239" i="1"/>
  <c r="L181" i="1"/>
  <c r="L211" i="1"/>
  <c r="L249" i="1"/>
  <c r="L159" i="1"/>
  <c r="L223" i="1"/>
  <c r="L234" i="1"/>
  <c r="L243" i="1"/>
  <c r="L210" i="1"/>
  <c r="L190" i="1"/>
  <c r="L221" i="1"/>
  <c r="L246" i="1"/>
  <c r="L244" i="1"/>
  <c r="L229" i="1"/>
  <c r="L242" i="1"/>
  <c r="L206" i="1"/>
  <c r="L195" i="1"/>
  <c r="L203" i="1"/>
  <c r="L182" i="1"/>
  <c r="L215" i="1"/>
  <c r="L233" i="1"/>
  <c r="L250" i="1"/>
  <c r="L238" i="1"/>
  <c r="L158" i="1"/>
  <c r="L144" i="1"/>
  <c r="L200" i="1"/>
  <c r="L225" i="1"/>
  <c r="L192" i="1"/>
  <c r="L172" i="1"/>
  <c r="L227" i="1"/>
  <c r="L186" i="1"/>
  <c r="L202" i="1"/>
  <c r="L179" i="1"/>
  <c r="L209" i="1"/>
  <c r="L198" i="1"/>
  <c r="L214" i="1"/>
  <c r="L191" i="1"/>
  <c r="L213" i="1"/>
  <c r="L177" i="1"/>
  <c r="L165" i="1"/>
  <c r="L173" i="1"/>
  <c r="L189" i="1"/>
  <c r="L208" i="1"/>
  <c r="L188" i="1"/>
  <c r="L146" i="1"/>
  <c r="L163" i="1"/>
  <c r="L216" i="1"/>
  <c r="L205" i="1"/>
  <c r="L142" i="1"/>
  <c r="L187" i="1"/>
  <c r="L193" i="1"/>
  <c r="L185" i="1"/>
  <c r="L180" i="1"/>
  <c r="L194" i="1"/>
  <c r="L168" i="1"/>
  <c r="L153" i="1"/>
  <c r="L262" i="1"/>
  <c r="L138" i="1"/>
  <c r="L167" i="1"/>
  <c r="L219" i="1"/>
  <c r="L212" i="1"/>
  <c r="L152" i="1"/>
  <c r="L170" i="1"/>
  <c r="L176" i="1"/>
  <c r="L151" i="1"/>
  <c r="L160" i="1"/>
  <c r="L162" i="1"/>
  <c r="L145" i="1"/>
  <c r="L178" i="1"/>
  <c r="L171" i="1"/>
  <c r="L220" i="1"/>
  <c r="L154" i="1"/>
  <c r="L207" i="1"/>
  <c r="L130" i="1"/>
  <c r="L166" i="1"/>
  <c r="L125" i="1"/>
  <c r="L131" i="1"/>
  <c r="L140" i="1"/>
  <c r="L147" i="1"/>
  <c r="L164" i="1"/>
  <c r="L183" i="1"/>
  <c r="L119" i="1"/>
  <c r="L124" i="1"/>
  <c r="L169" i="1"/>
  <c r="L121" i="1"/>
  <c r="L197" i="1"/>
  <c r="L133" i="1"/>
  <c r="L141" i="1"/>
  <c r="L143" i="1"/>
  <c r="L148" i="1"/>
  <c r="L156" i="1"/>
  <c r="L161" i="1"/>
  <c r="L157" i="1"/>
  <c r="L101" i="1"/>
  <c r="L136" i="1"/>
  <c r="L132" i="1"/>
  <c r="L155" i="1"/>
  <c r="L174" i="1"/>
  <c r="L122" i="1"/>
  <c r="L175" i="1"/>
  <c r="L112" i="1"/>
  <c r="L129" i="1"/>
  <c r="L149" i="1"/>
  <c r="L123" i="1"/>
  <c r="L126" i="1"/>
  <c r="L127" i="1"/>
  <c r="L139" i="1"/>
  <c r="L196" i="1"/>
  <c r="L135" i="1"/>
  <c r="L116" i="1"/>
  <c r="L150" i="1"/>
  <c r="L128" i="1"/>
  <c r="L120" i="1"/>
  <c r="L109" i="1"/>
  <c r="L110" i="1"/>
  <c r="L114" i="1"/>
  <c r="L113" i="1"/>
  <c r="L115" i="1"/>
  <c r="L118" i="1"/>
  <c r="L106" i="1"/>
  <c r="L134" i="1"/>
  <c r="L137" i="1"/>
  <c r="L104" i="1"/>
  <c r="L98" i="1"/>
  <c r="L107" i="1"/>
  <c r="L108" i="1"/>
  <c r="L100" i="1"/>
  <c r="L111" i="1"/>
  <c r="L99" i="1"/>
  <c r="L95" i="1"/>
  <c r="L103" i="1"/>
  <c r="L105" i="1"/>
  <c r="L117" i="1"/>
  <c r="L102" i="1"/>
  <c r="L96" i="1"/>
  <c r="L97" i="1"/>
  <c r="L94" i="1"/>
  <c r="L92" i="1"/>
  <c r="L79" i="1"/>
  <c r="L88" i="1"/>
  <c r="L85" i="1"/>
  <c r="L75" i="1"/>
  <c r="L86" i="1"/>
  <c r="L87" i="1"/>
  <c r="L91" i="1"/>
  <c r="L77" i="1"/>
  <c r="L78" i="1"/>
  <c r="L90" i="1"/>
  <c r="L84" i="1"/>
  <c r="L69" i="1"/>
  <c r="L58" i="1"/>
  <c r="L89" i="1"/>
  <c r="L81" i="1"/>
  <c r="L80" i="1"/>
  <c r="L82" i="1"/>
  <c r="L76" i="1"/>
  <c r="L83" i="1"/>
  <c r="L70" i="1"/>
  <c r="L68" i="1"/>
  <c r="L71" i="1"/>
  <c r="L93" i="1"/>
  <c r="L73" i="1"/>
  <c r="L52" i="1"/>
  <c r="L60" i="1"/>
  <c r="L55" i="1"/>
  <c r="L74" i="1"/>
  <c r="L72" i="1"/>
  <c r="L57" i="1"/>
  <c r="L63" i="1"/>
  <c r="L67" i="1"/>
  <c r="L50" i="1"/>
  <c r="L65" i="1"/>
  <c r="L66" i="1"/>
  <c r="L62" i="1"/>
  <c r="L48" i="1"/>
  <c r="L44" i="1"/>
  <c r="L51" i="1"/>
  <c r="L56" i="1"/>
  <c r="L54" i="1"/>
  <c r="L49" i="1"/>
  <c r="L46" i="1"/>
  <c r="L42" i="1"/>
  <c r="L61" i="1"/>
  <c r="L37" i="1"/>
  <c r="L43" i="1"/>
  <c r="L59" i="1"/>
  <c r="L64" i="1"/>
  <c r="L38" i="1"/>
  <c r="L41" i="1"/>
  <c r="L36" i="1"/>
  <c r="L39" i="1"/>
  <c r="L45" i="1"/>
  <c r="L40" i="1"/>
  <c r="L47" i="1"/>
  <c r="L53" i="1"/>
  <c r="L32" i="1"/>
  <c r="L31" i="1"/>
  <c r="L26" i="1"/>
  <c r="L30" i="1"/>
  <c r="L34" i="1"/>
  <c r="L33" i="1"/>
  <c r="L35" i="1"/>
  <c r="L27" i="1"/>
  <c r="L29" i="1"/>
  <c r="L28" i="1"/>
  <c r="L25" i="1"/>
  <c r="L20" i="1"/>
  <c r="L21" i="1"/>
  <c r="L24" i="1"/>
  <c r="L22" i="1"/>
  <c r="L19" i="1"/>
  <c r="L23" i="1"/>
  <c r="L17" i="1"/>
  <c r="L18" i="1"/>
  <c r="L16" i="1"/>
  <c r="L15" i="1"/>
  <c r="L14" i="1"/>
  <c r="L13" i="1"/>
  <c r="L11" i="1"/>
  <c r="L10" i="1"/>
  <c r="L12" i="1"/>
  <c r="L9" i="1"/>
  <c r="L8" i="1"/>
  <c r="L7" i="1"/>
  <c r="L6" i="1"/>
  <c r="L5" i="1"/>
  <c r="L3" i="1"/>
  <c r="L4" i="1"/>
  <c r="L2" i="1"/>
  <c r="J264" i="1"/>
  <c r="J263" i="1"/>
  <c r="J265" i="1"/>
  <c r="J261" i="1"/>
  <c r="J259" i="1"/>
  <c r="J260" i="1"/>
  <c r="J248" i="1"/>
  <c r="J251" i="1"/>
  <c r="J218" i="1"/>
  <c r="J232" i="1"/>
  <c r="J230" i="1"/>
  <c r="J255" i="1"/>
  <c r="J252" i="1"/>
  <c r="J254" i="1"/>
  <c r="J245" i="1"/>
  <c r="J226" i="1"/>
  <c r="J235" i="1"/>
  <c r="J253" i="1"/>
  <c r="J258" i="1"/>
  <c r="J228" i="1"/>
  <c r="J199" i="1"/>
  <c r="J256" i="1"/>
  <c r="J224" i="1"/>
  <c r="J184" i="1"/>
  <c r="J257" i="1"/>
  <c r="J240" i="1"/>
  <c r="J247" i="1"/>
  <c r="J204" i="1"/>
  <c r="J217" i="1"/>
  <c r="J201" i="1"/>
  <c r="J241" i="1"/>
  <c r="J236" i="1"/>
  <c r="J231" i="1"/>
  <c r="J237" i="1"/>
  <c r="J222" i="1"/>
  <c r="J239" i="1"/>
  <c r="J181" i="1"/>
  <c r="J211" i="1"/>
  <c r="J249" i="1"/>
  <c r="J159" i="1"/>
  <c r="J223" i="1"/>
  <c r="J234" i="1"/>
  <c r="J243" i="1"/>
  <c r="J210" i="1"/>
  <c r="J190" i="1"/>
  <c r="J221" i="1"/>
  <c r="J246" i="1"/>
  <c r="J244" i="1"/>
  <c r="J229" i="1"/>
  <c r="J242" i="1"/>
  <c r="J206" i="1"/>
  <c r="J195" i="1"/>
  <c r="J203" i="1"/>
  <c r="J182" i="1"/>
  <c r="J215" i="1"/>
  <c r="J233" i="1"/>
  <c r="J250" i="1"/>
  <c r="J238" i="1"/>
  <c r="J158" i="1"/>
  <c r="J144" i="1"/>
  <c r="J200" i="1"/>
  <c r="J225" i="1"/>
  <c r="J192" i="1"/>
  <c r="J172" i="1"/>
  <c r="J227" i="1"/>
  <c r="J186" i="1"/>
  <c r="J202" i="1"/>
  <c r="J179" i="1"/>
  <c r="J209" i="1"/>
  <c r="J198" i="1"/>
  <c r="J214" i="1"/>
  <c r="J191" i="1"/>
  <c r="J213" i="1"/>
  <c r="J177" i="1"/>
  <c r="J165" i="1"/>
  <c r="J173" i="1"/>
  <c r="J189" i="1"/>
  <c r="J208" i="1"/>
  <c r="J188" i="1"/>
  <c r="J146" i="1"/>
  <c r="J163" i="1"/>
  <c r="J216" i="1"/>
  <c r="J205" i="1"/>
  <c r="J142" i="1"/>
  <c r="J187" i="1"/>
  <c r="J193" i="1"/>
  <c r="J185" i="1"/>
  <c r="J180" i="1"/>
  <c r="J194" i="1"/>
  <c r="J168" i="1"/>
  <c r="J153" i="1"/>
  <c r="J262" i="1"/>
  <c r="J138" i="1"/>
  <c r="J167" i="1"/>
  <c r="J219" i="1"/>
  <c r="J212" i="1"/>
  <c r="J152" i="1"/>
  <c r="J170" i="1"/>
  <c r="J176" i="1"/>
  <c r="J151" i="1"/>
  <c r="J160" i="1"/>
  <c r="J162" i="1"/>
  <c r="J145" i="1"/>
  <c r="J178" i="1"/>
  <c r="J171" i="1"/>
  <c r="J220" i="1"/>
  <c r="J154" i="1"/>
  <c r="J207" i="1"/>
  <c r="J130" i="1"/>
  <c r="J166" i="1"/>
  <c r="J125" i="1"/>
  <c r="J131" i="1"/>
  <c r="J140" i="1"/>
  <c r="J147" i="1"/>
  <c r="J164" i="1"/>
  <c r="J183" i="1"/>
  <c r="J119" i="1"/>
  <c r="J124" i="1"/>
  <c r="J169" i="1"/>
  <c r="J121" i="1"/>
  <c r="J197" i="1"/>
  <c r="J133" i="1"/>
  <c r="J141" i="1"/>
  <c r="J143" i="1"/>
  <c r="J148" i="1"/>
  <c r="J156" i="1"/>
  <c r="J161" i="1"/>
  <c r="J157" i="1"/>
  <c r="J101" i="1"/>
  <c r="J136" i="1"/>
  <c r="J132" i="1"/>
  <c r="J155" i="1"/>
  <c r="J174" i="1"/>
  <c r="J122" i="1"/>
  <c r="J175" i="1"/>
  <c r="J112" i="1"/>
  <c r="J129" i="1"/>
  <c r="J149" i="1"/>
  <c r="J123" i="1"/>
  <c r="J126" i="1"/>
  <c r="J127" i="1"/>
  <c r="J139" i="1"/>
  <c r="J196" i="1"/>
  <c r="J135" i="1"/>
  <c r="J116" i="1"/>
  <c r="J150" i="1"/>
  <c r="J128" i="1"/>
  <c r="J120" i="1"/>
  <c r="J109" i="1"/>
  <c r="J110" i="1"/>
  <c r="J114" i="1"/>
  <c r="J113" i="1"/>
  <c r="J115" i="1"/>
  <c r="J118" i="1"/>
  <c r="J106" i="1"/>
  <c r="J134" i="1"/>
  <c r="J137" i="1"/>
  <c r="J104" i="1"/>
  <c r="J98" i="1"/>
  <c r="J107" i="1"/>
  <c r="J108" i="1"/>
  <c r="J100" i="1"/>
  <c r="J111" i="1"/>
  <c r="J99" i="1"/>
  <c r="J95" i="1"/>
  <c r="J103" i="1"/>
  <c r="J105" i="1"/>
  <c r="J117" i="1"/>
  <c r="J102" i="1"/>
  <c r="J96" i="1"/>
  <c r="J97" i="1"/>
  <c r="J94" i="1"/>
  <c r="J92" i="1"/>
  <c r="J79" i="1"/>
  <c r="J88" i="1"/>
  <c r="J85" i="1"/>
  <c r="J75" i="1"/>
  <c r="J86" i="1"/>
  <c r="J87" i="1"/>
  <c r="J91" i="1"/>
  <c r="J77" i="1"/>
  <c r="J78" i="1"/>
  <c r="J90" i="1"/>
  <c r="J84" i="1"/>
  <c r="J69" i="1"/>
  <c r="J58" i="1"/>
  <c r="J89" i="1"/>
  <c r="J81" i="1"/>
  <c r="J80" i="1"/>
  <c r="J82" i="1"/>
  <c r="J76" i="1"/>
  <c r="J83" i="1"/>
  <c r="J70" i="1"/>
  <c r="J68" i="1"/>
  <c r="J71" i="1"/>
  <c r="J93" i="1"/>
  <c r="J73" i="1"/>
  <c r="J52" i="1"/>
  <c r="J60" i="1"/>
  <c r="J55" i="1"/>
  <c r="J74" i="1"/>
  <c r="J72" i="1"/>
  <c r="J57" i="1"/>
  <c r="J63" i="1"/>
  <c r="J67" i="1"/>
  <c r="J50" i="1"/>
  <c r="J65" i="1"/>
  <c r="J66" i="1"/>
  <c r="J62" i="1"/>
  <c r="J48" i="1"/>
  <c r="J44" i="1"/>
  <c r="J51" i="1"/>
  <c r="J56" i="1"/>
  <c r="J54" i="1"/>
  <c r="J49" i="1"/>
  <c r="J46" i="1"/>
  <c r="J42" i="1"/>
  <c r="J61" i="1"/>
  <c r="J37" i="1"/>
  <c r="J43" i="1"/>
  <c r="J59" i="1"/>
  <c r="J64" i="1"/>
  <c r="J38" i="1"/>
  <c r="J41" i="1"/>
  <c r="J36" i="1"/>
  <c r="J39" i="1"/>
  <c r="J45" i="1"/>
  <c r="J40" i="1"/>
  <c r="J47" i="1"/>
  <c r="J53" i="1"/>
  <c r="J32" i="1"/>
  <c r="J31" i="1"/>
  <c r="J26" i="1"/>
  <c r="J30" i="1"/>
  <c r="J34" i="1"/>
  <c r="J33" i="1"/>
  <c r="J35" i="1"/>
  <c r="J27" i="1"/>
  <c r="J29" i="1"/>
  <c r="J28" i="1"/>
  <c r="J25" i="1"/>
  <c r="J20" i="1"/>
  <c r="J21" i="1"/>
  <c r="J24" i="1"/>
  <c r="J22" i="1"/>
  <c r="J19" i="1"/>
  <c r="J23" i="1"/>
  <c r="J17" i="1"/>
  <c r="J18" i="1"/>
  <c r="J16" i="1"/>
  <c r="J15" i="1"/>
  <c r="J14" i="1"/>
  <c r="J13" i="1"/>
  <c r="J11" i="1"/>
  <c r="J10" i="1"/>
  <c r="J12" i="1"/>
  <c r="J9" i="1"/>
  <c r="J8" i="1"/>
  <c r="J7" i="1"/>
  <c r="J6" i="1"/>
  <c r="J5" i="1"/>
  <c r="J3" i="1"/>
  <c r="J4" i="1"/>
  <c r="J2" i="1"/>
  <c r="H199" i="1"/>
  <c r="Q199" i="1" s="1"/>
  <c r="H196" i="1"/>
  <c r="H51" i="1"/>
  <c r="H82" i="1"/>
  <c r="H158" i="1"/>
  <c r="H170" i="1"/>
  <c r="H220" i="1"/>
  <c r="H185" i="1"/>
  <c r="H240" i="1"/>
  <c r="H153" i="1"/>
  <c r="H242" i="1"/>
  <c r="Q242" i="1" s="1"/>
  <c r="H238" i="1"/>
  <c r="H208" i="1"/>
  <c r="H149" i="1"/>
  <c r="H10" i="1"/>
  <c r="H254" i="1"/>
  <c r="Q254" i="1" s="1"/>
  <c r="H192" i="1"/>
  <c r="H47" i="1"/>
  <c r="Q47" i="1" s="1"/>
  <c r="H81" i="1"/>
  <c r="H127" i="1"/>
  <c r="H105" i="1"/>
  <c r="Q105" i="1" s="1"/>
  <c r="H227" i="1"/>
  <c r="H247" i="1"/>
  <c r="H169" i="1"/>
  <c r="H29" i="1"/>
  <c r="H233" i="1"/>
  <c r="Q233" i="1" s="1"/>
  <c r="H183" i="1"/>
  <c r="Q183" i="1" s="1"/>
  <c r="H117" i="1"/>
  <c r="Q117" i="1" s="1"/>
  <c r="H139" i="1"/>
  <c r="H35" i="1"/>
  <c r="H256" i="1"/>
  <c r="Q256" i="1" s="1"/>
  <c r="H164" i="1"/>
  <c r="Q164" i="1" s="1"/>
  <c r="H114" i="1"/>
  <c r="Q114" i="1" s="1"/>
  <c r="H166" i="1"/>
  <c r="H174" i="1"/>
  <c r="H134" i="1"/>
  <c r="H157" i="1"/>
  <c r="H155" i="1"/>
  <c r="H243" i="1"/>
  <c r="H261" i="1"/>
  <c r="H172" i="1"/>
  <c r="H68" i="1"/>
  <c r="H50" i="1"/>
  <c r="H44" i="1"/>
  <c r="H107" i="1"/>
  <c r="H9" i="1"/>
  <c r="H60" i="1"/>
  <c r="Q60" i="1" s="1"/>
  <c r="H52" i="1"/>
  <c r="Q52" i="1" s="1"/>
  <c r="H79" i="1"/>
  <c r="H75" i="1"/>
  <c r="Q75" i="1" s="1"/>
  <c r="H20" i="1"/>
  <c r="H69" i="1"/>
  <c r="H21" i="1"/>
  <c r="H95" i="1"/>
  <c r="H57" i="1"/>
  <c r="H58" i="1"/>
  <c r="H116" i="1"/>
  <c r="H198" i="1"/>
  <c r="Q198" i="1" s="1"/>
  <c r="H6" i="1"/>
  <c r="Q6" i="1" s="1"/>
  <c r="H177" i="1"/>
  <c r="H96" i="1"/>
  <c r="H126" i="1"/>
  <c r="H221" i="1"/>
  <c r="H214" i="1"/>
  <c r="Q214" i="1" s="1"/>
  <c r="H150" i="1"/>
  <c r="Q150" i="1" s="1"/>
  <c r="H141" i="1"/>
  <c r="Q141" i="1" s="1"/>
  <c r="H229" i="1"/>
  <c r="H40" i="1"/>
  <c r="H113" i="1"/>
  <c r="Q113" i="1" s="1"/>
  <c r="H27" i="1"/>
  <c r="H123" i="1"/>
  <c r="H147" i="1"/>
  <c r="H80" i="1"/>
  <c r="H33" i="1"/>
  <c r="H71" i="1"/>
  <c r="Q71" i="1" s="1"/>
  <c r="H135" i="1"/>
  <c r="H108" i="1"/>
  <c r="H77" i="1"/>
  <c r="H24" i="1"/>
  <c r="H248" i="1"/>
  <c r="Q248" i="1" s="1"/>
  <c r="H39" i="1"/>
  <c r="Q39" i="1" s="1"/>
  <c r="H42" i="1"/>
  <c r="Q42" i="1" s="1"/>
  <c r="H159" i="1"/>
  <c r="Q159" i="1" s="1"/>
  <c r="H232" i="1"/>
  <c r="H121" i="1"/>
  <c r="Q121" i="1" s="1"/>
  <c r="H194" i="1"/>
  <c r="H146" i="1"/>
  <c r="H217" i="1"/>
  <c r="H92" i="1"/>
  <c r="H124" i="1"/>
  <c r="Q124" i="1" s="1"/>
  <c r="H119" i="1"/>
  <c r="Q119" i="1" s="1"/>
  <c r="H152" i="1"/>
  <c r="H101" i="1"/>
  <c r="H103" i="1"/>
  <c r="Q103" i="1" s="1"/>
  <c r="H223" i="1"/>
  <c r="H163" i="1"/>
  <c r="Q163" i="1" s="1"/>
  <c r="H165" i="1"/>
  <c r="Q165" i="1" s="1"/>
  <c r="H191" i="1"/>
  <c r="Q191" i="1" s="1"/>
  <c r="H226" i="1"/>
  <c r="H98" i="1"/>
  <c r="H264" i="1"/>
  <c r="H25" i="1"/>
  <c r="H160" i="1"/>
  <c r="H2" i="1"/>
  <c r="H213" i="1"/>
  <c r="H63" i="1"/>
  <c r="H219" i="1"/>
  <c r="H178" i="1"/>
  <c r="Q178" i="1" s="1"/>
  <c r="H22" i="1"/>
  <c r="H253" i="1"/>
  <c r="H100" i="1"/>
  <c r="H171" i="1"/>
  <c r="Q171" i="1" s="1"/>
  <c r="H67" i="1"/>
  <c r="Q67" i="1" s="1"/>
  <c r="H122" i="1"/>
  <c r="Q122" i="1" s="1"/>
  <c r="H66" i="1"/>
  <c r="H118" i="1"/>
  <c r="H252" i="1"/>
  <c r="H41" i="1"/>
  <c r="H260" i="1"/>
  <c r="H53" i="1"/>
  <c r="H131" i="1"/>
  <c r="H133" i="1"/>
  <c r="H112" i="1"/>
  <c r="Q112" i="1" s="1"/>
  <c r="H179" i="1"/>
  <c r="H190" i="1"/>
  <c r="H32" i="1"/>
  <c r="Q32" i="1" s="1"/>
  <c r="H143" i="1"/>
  <c r="H244" i="1"/>
  <c r="Q244" i="1" s="1"/>
  <c r="H167" i="1"/>
  <c r="H239" i="1"/>
  <c r="Q239" i="1" s="1"/>
  <c r="H61" i="1"/>
  <c r="H189" i="1"/>
  <c r="H249" i="1"/>
  <c r="Q249" i="1" s="1"/>
  <c r="H265" i="1"/>
  <c r="H259" i="1"/>
  <c r="H87" i="1"/>
  <c r="H26" i="1"/>
  <c r="H144" i="1"/>
  <c r="H43" i="1"/>
  <c r="Q43" i="1" s="1"/>
  <c r="H16" i="1"/>
  <c r="H154" i="1"/>
  <c r="H145" i="1"/>
  <c r="Q145" i="1" s="1"/>
  <c r="H224" i="1"/>
  <c r="Q224" i="1" s="1"/>
  <c r="H3" i="1"/>
  <c r="Q3" i="1" s="1"/>
  <c r="H186" i="1"/>
  <c r="Q186" i="1" s="1"/>
  <c r="H262" i="1"/>
  <c r="Q262" i="1" s="1"/>
  <c r="H236" i="1"/>
  <c r="H258" i="1"/>
  <c r="H97" i="1"/>
  <c r="H203" i="1"/>
  <c r="H212" i="1"/>
  <c r="H231" i="1"/>
  <c r="H137" i="1"/>
  <c r="H180" i="1"/>
  <c r="Q180" i="1" s="1"/>
  <c r="H13" i="1"/>
  <c r="Q13" i="1" s="1"/>
  <c r="H237" i="1"/>
  <c r="H138" i="1"/>
  <c r="H215" i="1"/>
  <c r="Q215" i="1" s="1"/>
  <c r="H235" i="1"/>
  <c r="H181" i="1"/>
  <c r="Q181" i="1" s="1"/>
  <c r="H201" i="1"/>
  <c r="H230" i="1"/>
  <c r="Q230" i="1" s="1"/>
  <c r="H193" i="1"/>
  <c r="Q193" i="1" s="1"/>
  <c r="H255" i="1"/>
  <c r="H251" i="1"/>
  <c r="Q251" i="1" s="1"/>
  <c r="H45" i="1"/>
  <c r="H246" i="1"/>
  <c r="H38" i="1"/>
  <c r="H211" i="1"/>
  <c r="Q211" i="1" s="1"/>
  <c r="H19" i="1"/>
  <c r="Q19" i="1" s="1"/>
  <c r="H11" i="1"/>
  <c r="H210" i="1"/>
  <c r="H18" i="1"/>
  <c r="H257" i="1"/>
  <c r="H56" i="1"/>
  <c r="H37" i="1"/>
  <c r="Q37" i="1" s="1"/>
  <c r="H195" i="1"/>
  <c r="Q195" i="1" s="1"/>
  <c r="H104" i="1"/>
  <c r="H109" i="1"/>
  <c r="H182" i="1"/>
  <c r="Q182" i="1" s="1"/>
  <c r="H188" i="1"/>
  <c r="H84" i="1"/>
  <c r="Q84" i="1" s="1"/>
  <c r="H162" i="1"/>
  <c r="H78" i="1"/>
  <c r="H132" i="1"/>
  <c r="H263" i="1"/>
  <c r="H125" i="1"/>
  <c r="H250" i="1"/>
  <c r="H234" i="1"/>
  <c r="H148" i="1"/>
  <c r="H241" i="1"/>
  <c r="H89" i="1"/>
  <c r="Q89" i="1" s="1"/>
  <c r="H115" i="1"/>
  <c r="Q115" i="1" s="1"/>
  <c r="H136" i="1"/>
  <c r="Q136" i="1" s="1"/>
  <c r="H93" i="1"/>
  <c r="H15" i="1"/>
  <c r="H14" i="1"/>
  <c r="H161" i="1"/>
  <c r="H91" i="1"/>
  <c r="H175" i="1"/>
  <c r="H94" i="1"/>
  <c r="H48" i="1"/>
  <c r="H46" i="1"/>
  <c r="Q46" i="1" s="1"/>
  <c r="H102" i="1"/>
  <c r="H120" i="1"/>
  <c r="H206" i="1"/>
  <c r="H65" i="1"/>
  <c r="H23" i="1"/>
  <c r="Q23" i="1" s="1"/>
  <c r="H187" i="1"/>
  <c r="Q187" i="1" s="1"/>
  <c r="H55" i="1"/>
  <c r="Q55" i="1" s="1"/>
  <c r="H76" i="1"/>
  <c r="H30" i="1"/>
  <c r="H86" i="1"/>
  <c r="H70" i="1"/>
  <c r="H85" i="1"/>
  <c r="H83" i="1"/>
  <c r="H74" i="1"/>
  <c r="H62" i="1"/>
  <c r="H4" i="1"/>
  <c r="Q4" i="1" s="1"/>
  <c r="H88" i="1"/>
  <c r="H73" i="1"/>
  <c r="H110" i="1"/>
  <c r="Q110" i="1" s="1"/>
  <c r="H99" i="1"/>
  <c r="H7" i="1"/>
  <c r="Q7" i="1" s="1"/>
  <c r="H222" i="1"/>
  <c r="Q222" i="1" s="1"/>
  <c r="H228" i="1"/>
  <c r="Q228" i="1" s="1"/>
  <c r="H128" i="1"/>
  <c r="H17" i="1"/>
  <c r="Q17" i="1" s="1"/>
  <c r="H59" i="1"/>
  <c r="H111" i="1"/>
  <c r="H156" i="1"/>
  <c r="H216" i="1"/>
  <c r="H34" i="1"/>
  <c r="H197" i="1"/>
  <c r="H142" i="1"/>
  <c r="Q142" i="1" s="1"/>
  <c r="H54" i="1"/>
  <c r="Q54" i="1" s="1"/>
  <c r="H245" i="1"/>
  <c r="H173" i="1"/>
  <c r="Q173" i="1" s="1"/>
  <c r="H168" i="1"/>
  <c r="H200" i="1"/>
  <c r="Q200" i="1" s="1"/>
  <c r="H49" i="1"/>
  <c r="Q49" i="1" s="1"/>
  <c r="H8" i="1"/>
  <c r="Q8" i="1" s="1"/>
  <c r="H225" i="1"/>
  <c r="H90" i="1"/>
  <c r="Q90" i="1" s="1"/>
  <c r="H64" i="1"/>
  <c r="H72" i="1"/>
  <c r="H176" i="1"/>
  <c r="H207" i="1"/>
  <c r="H5" i="1"/>
  <c r="H31" i="1"/>
  <c r="Q31" i="1" s="1"/>
  <c r="H106" i="1"/>
  <c r="Q106" i="1" s="1"/>
  <c r="H140" i="1"/>
  <c r="H205" i="1"/>
  <c r="H12" i="1"/>
  <c r="H28" i="1"/>
  <c r="H202" i="1"/>
  <c r="Q202" i="1" s="1"/>
  <c r="H209" i="1"/>
  <c r="Q209" i="1" s="1"/>
  <c r="H204" i="1"/>
  <c r="Q204" i="1" s="1"/>
  <c r="H151" i="1"/>
  <c r="H130" i="1"/>
  <c r="H129" i="1"/>
  <c r="H184" i="1"/>
  <c r="Q184" i="1" s="1"/>
  <c r="H36" i="1"/>
  <c r="F199" i="1"/>
  <c r="P199" i="1" s="1"/>
  <c r="F196" i="1"/>
  <c r="P196" i="1" s="1"/>
  <c r="F51" i="1"/>
  <c r="P51" i="1" s="1"/>
  <c r="F82" i="1"/>
  <c r="P82" i="1" s="1"/>
  <c r="F158" i="1"/>
  <c r="P158" i="1" s="1"/>
  <c r="F170" i="1"/>
  <c r="P170" i="1" s="1"/>
  <c r="F220" i="1"/>
  <c r="P220" i="1" s="1"/>
  <c r="F185" i="1"/>
  <c r="P185" i="1" s="1"/>
  <c r="F240" i="1"/>
  <c r="P240" i="1" s="1"/>
  <c r="F153" i="1"/>
  <c r="P153" i="1" s="1"/>
  <c r="F242" i="1"/>
  <c r="P242" i="1" s="1"/>
  <c r="F238" i="1"/>
  <c r="P238" i="1" s="1"/>
  <c r="F208" i="1"/>
  <c r="P208" i="1" s="1"/>
  <c r="F149" i="1"/>
  <c r="P149" i="1" s="1"/>
  <c r="F10" i="1"/>
  <c r="P10" i="1" s="1"/>
  <c r="F254" i="1"/>
  <c r="P254" i="1" s="1"/>
  <c r="F192" i="1"/>
  <c r="P192" i="1" s="1"/>
  <c r="F47" i="1"/>
  <c r="P47" i="1" s="1"/>
  <c r="F81" i="1"/>
  <c r="P81" i="1" s="1"/>
  <c r="F127" i="1"/>
  <c r="P127" i="1" s="1"/>
  <c r="F105" i="1"/>
  <c r="F227" i="1"/>
  <c r="P227" i="1" s="1"/>
  <c r="F247" i="1"/>
  <c r="P247" i="1" s="1"/>
  <c r="F169" i="1"/>
  <c r="P169" i="1" s="1"/>
  <c r="F29" i="1"/>
  <c r="P29" i="1" s="1"/>
  <c r="F233" i="1"/>
  <c r="F183" i="1"/>
  <c r="P183" i="1" s="1"/>
  <c r="F117" i="1"/>
  <c r="F139" i="1"/>
  <c r="P139" i="1" s="1"/>
  <c r="F35" i="1"/>
  <c r="P35" i="1" s="1"/>
  <c r="F256" i="1"/>
  <c r="F164" i="1"/>
  <c r="P164" i="1" s="1"/>
  <c r="F114" i="1"/>
  <c r="F166" i="1"/>
  <c r="P166" i="1" s="1"/>
  <c r="F174" i="1"/>
  <c r="P174" i="1" s="1"/>
  <c r="F134" i="1"/>
  <c r="P134" i="1" s="1"/>
  <c r="F157" i="1"/>
  <c r="P157" i="1" s="1"/>
  <c r="F155" i="1"/>
  <c r="P155" i="1" s="1"/>
  <c r="F243" i="1"/>
  <c r="P243" i="1" s="1"/>
  <c r="F261" i="1"/>
  <c r="P261" i="1" s="1"/>
  <c r="F172" i="1"/>
  <c r="P172" i="1" s="1"/>
  <c r="F68" i="1"/>
  <c r="P68" i="1" s="1"/>
  <c r="F50" i="1"/>
  <c r="P50" i="1" s="1"/>
  <c r="F44" i="1"/>
  <c r="P44" i="1" s="1"/>
  <c r="F107" i="1"/>
  <c r="P107" i="1" s="1"/>
  <c r="F9" i="1"/>
  <c r="P9" i="1" s="1"/>
  <c r="F60" i="1"/>
  <c r="F52" i="1"/>
  <c r="F79" i="1"/>
  <c r="P79" i="1" s="1"/>
  <c r="F75" i="1"/>
  <c r="P75" i="1" s="1"/>
  <c r="F20" i="1"/>
  <c r="P20" i="1" s="1"/>
  <c r="F69" i="1"/>
  <c r="P69" i="1" s="1"/>
  <c r="F21" i="1"/>
  <c r="P21" i="1" s="1"/>
  <c r="F95" i="1"/>
  <c r="P95" i="1" s="1"/>
  <c r="F57" i="1"/>
  <c r="P57" i="1" s="1"/>
  <c r="F58" i="1"/>
  <c r="P58" i="1" s="1"/>
  <c r="F116" i="1"/>
  <c r="P116" i="1" s="1"/>
  <c r="F198" i="1"/>
  <c r="F6" i="1"/>
  <c r="P6" i="1" s="1"/>
  <c r="F177" i="1"/>
  <c r="P177" i="1" s="1"/>
  <c r="F96" i="1"/>
  <c r="P96" i="1" s="1"/>
  <c r="F126" i="1"/>
  <c r="P126" i="1" s="1"/>
  <c r="F221" i="1"/>
  <c r="P221" i="1" s="1"/>
  <c r="F214" i="1"/>
  <c r="F150" i="1"/>
  <c r="P150" i="1" s="1"/>
  <c r="F141" i="1"/>
  <c r="P141" i="1" s="1"/>
  <c r="F229" i="1"/>
  <c r="P229" i="1" s="1"/>
  <c r="F40" i="1"/>
  <c r="P40" i="1" s="1"/>
  <c r="F113" i="1"/>
  <c r="F27" i="1"/>
  <c r="P27" i="1" s="1"/>
  <c r="F123" i="1"/>
  <c r="P123" i="1" s="1"/>
  <c r="F147" i="1"/>
  <c r="P147" i="1" s="1"/>
  <c r="F80" i="1"/>
  <c r="P80" i="1" s="1"/>
  <c r="F33" i="1"/>
  <c r="P33" i="1" s="1"/>
  <c r="F71" i="1"/>
  <c r="P71" i="1" s="1"/>
  <c r="F135" i="1"/>
  <c r="P135" i="1" s="1"/>
  <c r="F108" i="1"/>
  <c r="P108" i="1" s="1"/>
  <c r="F77" i="1"/>
  <c r="P77" i="1" s="1"/>
  <c r="F24" i="1"/>
  <c r="P24" i="1" s="1"/>
  <c r="F248" i="1"/>
  <c r="F39" i="1"/>
  <c r="P39" i="1" s="1"/>
  <c r="F42" i="1"/>
  <c r="P42" i="1" s="1"/>
  <c r="F159" i="1"/>
  <c r="F232" i="1"/>
  <c r="P232" i="1" s="1"/>
  <c r="F121" i="1"/>
  <c r="F194" i="1"/>
  <c r="P194" i="1" s="1"/>
  <c r="F146" i="1"/>
  <c r="P146" i="1" s="1"/>
  <c r="F217" i="1"/>
  <c r="P217" i="1" s="1"/>
  <c r="F92" i="1"/>
  <c r="P92" i="1" s="1"/>
  <c r="F124" i="1"/>
  <c r="F119" i="1"/>
  <c r="P119" i="1" s="1"/>
  <c r="F152" i="1"/>
  <c r="P152" i="1" s="1"/>
  <c r="F101" i="1"/>
  <c r="P101" i="1" s="1"/>
  <c r="F103" i="1"/>
  <c r="F223" i="1"/>
  <c r="P223" i="1" s="1"/>
  <c r="F163" i="1"/>
  <c r="P163" i="1" s="1"/>
  <c r="F165" i="1"/>
  <c r="P165" i="1" s="1"/>
  <c r="F191" i="1"/>
  <c r="F226" i="1"/>
  <c r="P226" i="1" s="1"/>
  <c r="F98" i="1"/>
  <c r="P98" i="1" s="1"/>
  <c r="F264" i="1"/>
  <c r="P264" i="1" s="1"/>
  <c r="F25" i="1"/>
  <c r="P25" i="1" s="1"/>
  <c r="F160" i="1"/>
  <c r="P160" i="1" s="1"/>
  <c r="F2" i="1"/>
  <c r="F213" i="1"/>
  <c r="P213" i="1" s="1"/>
  <c r="F63" i="1"/>
  <c r="P63" i="1" s="1"/>
  <c r="F219" i="1"/>
  <c r="P219" i="1" s="1"/>
  <c r="F178" i="1"/>
  <c r="F22" i="1"/>
  <c r="P22" i="1" s="1"/>
  <c r="F253" i="1"/>
  <c r="P253" i="1" s="1"/>
  <c r="F100" i="1"/>
  <c r="P100" i="1" s="1"/>
  <c r="F171" i="1"/>
  <c r="P171" i="1" s="1"/>
  <c r="F67" i="1"/>
  <c r="P67" i="1" s="1"/>
  <c r="F122" i="1"/>
  <c r="F66" i="1"/>
  <c r="P66" i="1" s="1"/>
  <c r="F118" i="1"/>
  <c r="P118" i="1" s="1"/>
  <c r="F252" i="1"/>
  <c r="P252" i="1" s="1"/>
  <c r="F41" i="1"/>
  <c r="P41" i="1" s="1"/>
  <c r="F260" i="1"/>
  <c r="P260" i="1" s="1"/>
  <c r="F53" i="1"/>
  <c r="P53" i="1" s="1"/>
  <c r="F131" i="1"/>
  <c r="P131" i="1" s="1"/>
  <c r="F133" i="1"/>
  <c r="P133" i="1" s="1"/>
  <c r="F112" i="1"/>
  <c r="F179" i="1"/>
  <c r="P179" i="1" s="1"/>
  <c r="F190" i="1"/>
  <c r="P190" i="1" s="1"/>
  <c r="F32" i="1"/>
  <c r="F143" i="1"/>
  <c r="P143" i="1" s="1"/>
  <c r="F244" i="1"/>
  <c r="P244" i="1" s="1"/>
  <c r="F167" i="1"/>
  <c r="P167" i="1" s="1"/>
  <c r="F239" i="1"/>
  <c r="P239" i="1" s="1"/>
  <c r="F61" i="1"/>
  <c r="P61" i="1" s="1"/>
  <c r="F189" i="1"/>
  <c r="P189" i="1" s="1"/>
  <c r="F249" i="1"/>
  <c r="F265" i="1"/>
  <c r="P265" i="1" s="1"/>
  <c r="F259" i="1"/>
  <c r="P259" i="1" s="1"/>
  <c r="F87" i="1"/>
  <c r="P87" i="1" s="1"/>
  <c r="F26" i="1"/>
  <c r="P26" i="1" s="1"/>
  <c r="F144" i="1"/>
  <c r="P144" i="1" s="1"/>
  <c r="F43" i="1"/>
  <c r="P43" i="1" s="1"/>
  <c r="F16" i="1"/>
  <c r="P16" i="1" s="1"/>
  <c r="F154" i="1"/>
  <c r="P154" i="1" s="1"/>
  <c r="F145" i="1"/>
  <c r="F224" i="1"/>
  <c r="F3" i="1"/>
  <c r="F186" i="1"/>
  <c r="P186" i="1" s="1"/>
  <c r="F262" i="1"/>
  <c r="P262" i="1" s="1"/>
  <c r="F236" i="1"/>
  <c r="P236" i="1" s="1"/>
  <c r="F258" i="1"/>
  <c r="P258" i="1" s="1"/>
  <c r="F97" i="1"/>
  <c r="P97" i="1" s="1"/>
  <c r="F203" i="1"/>
  <c r="P203" i="1" s="1"/>
  <c r="F212" i="1"/>
  <c r="P212" i="1" s="1"/>
  <c r="F231" i="1"/>
  <c r="P231" i="1" s="1"/>
  <c r="F137" i="1"/>
  <c r="P137" i="1" s="1"/>
  <c r="F180" i="1"/>
  <c r="F13" i="1"/>
  <c r="P13" i="1" s="1"/>
  <c r="F237" i="1"/>
  <c r="P237" i="1" s="1"/>
  <c r="F138" i="1"/>
  <c r="P138" i="1" s="1"/>
  <c r="F215" i="1"/>
  <c r="F235" i="1"/>
  <c r="P235" i="1" s="1"/>
  <c r="F181" i="1"/>
  <c r="P181" i="1" s="1"/>
  <c r="F201" i="1"/>
  <c r="P201" i="1" s="1"/>
  <c r="F230" i="1"/>
  <c r="P230" i="1" s="1"/>
  <c r="F193" i="1"/>
  <c r="F255" i="1"/>
  <c r="P255" i="1" s="1"/>
  <c r="F251" i="1"/>
  <c r="F45" i="1"/>
  <c r="P45" i="1" s="1"/>
  <c r="F246" i="1"/>
  <c r="P246" i="1" s="1"/>
  <c r="F38" i="1"/>
  <c r="P38" i="1" s="1"/>
  <c r="F211" i="1"/>
  <c r="P211" i="1" s="1"/>
  <c r="F19" i="1"/>
  <c r="F11" i="1"/>
  <c r="P11" i="1" s="1"/>
  <c r="F210" i="1"/>
  <c r="P210" i="1" s="1"/>
  <c r="F18" i="1"/>
  <c r="P18" i="1" s="1"/>
  <c r="F257" i="1"/>
  <c r="P257" i="1" s="1"/>
  <c r="F56" i="1"/>
  <c r="P56" i="1" s="1"/>
  <c r="F37" i="1"/>
  <c r="P37" i="1" s="1"/>
  <c r="F195" i="1"/>
  <c r="P195" i="1" s="1"/>
  <c r="F104" i="1"/>
  <c r="P104" i="1" s="1"/>
  <c r="F109" i="1"/>
  <c r="P109" i="1" s="1"/>
  <c r="F182" i="1"/>
  <c r="F188" i="1"/>
  <c r="P188" i="1" s="1"/>
  <c r="F84" i="1"/>
  <c r="F162" i="1"/>
  <c r="P162" i="1" s="1"/>
  <c r="F78" i="1"/>
  <c r="P78" i="1" s="1"/>
  <c r="F132" i="1"/>
  <c r="P132" i="1" s="1"/>
  <c r="F263" i="1"/>
  <c r="P263" i="1" s="1"/>
  <c r="F125" i="1"/>
  <c r="P125" i="1" s="1"/>
  <c r="F250" i="1"/>
  <c r="P250" i="1" s="1"/>
  <c r="F234" i="1"/>
  <c r="P234" i="1" s="1"/>
  <c r="F148" i="1"/>
  <c r="P148" i="1" s="1"/>
  <c r="F241" i="1"/>
  <c r="P241" i="1" s="1"/>
  <c r="F89" i="1"/>
  <c r="P89" i="1" s="1"/>
  <c r="F115" i="1"/>
  <c r="P115" i="1" s="1"/>
  <c r="F136" i="1"/>
  <c r="P136" i="1" s="1"/>
  <c r="F93" i="1"/>
  <c r="P93" i="1" s="1"/>
  <c r="F15" i="1"/>
  <c r="P15" i="1" s="1"/>
  <c r="F14" i="1"/>
  <c r="P14" i="1" s="1"/>
  <c r="F161" i="1"/>
  <c r="P161" i="1" s="1"/>
  <c r="F91" i="1"/>
  <c r="P91" i="1" s="1"/>
  <c r="F175" i="1"/>
  <c r="P175" i="1" s="1"/>
  <c r="F94" i="1"/>
  <c r="P94" i="1" s="1"/>
  <c r="F48" i="1"/>
  <c r="P48" i="1" s="1"/>
  <c r="F46" i="1"/>
  <c r="F102" i="1"/>
  <c r="P102" i="1" s="1"/>
  <c r="F120" i="1"/>
  <c r="P120" i="1" s="1"/>
  <c r="F206" i="1"/>
  <c r="P206" i="1" s="1"/>
  <c r="F65" i="1"/>
  <c r="P65" i="1" s="1"/>
  <c r="F23" i="1"/>
  <c r="F187" i="1"/>
  <c r="P187" i="1" s="1"/>
  <c r="F55" i="1"/>
  <c r="F76" i="1"/>
  <c r="P76" i="1" s="1"/>
  <c r="F30" i="1"/>
  <c r="P30" i="1" s="1"/>
  <c r="F86" i="1"/>
  <c r="P86" i="1" s="1"/>
  <c r="F70" i="1"/>
  <c r="P70" i="1" s="1"/>
  <c r="F85" i="1"/>
  <c r="P85" i="1" s="1"/>
  <c r="F83" i="1"/>
  <c r="P83" i="1" s="1"/>
  <c r="F74" i="1"/>
  <c r="P74" i="1" s="1"/>
  <c r="F62" i="1"/>
  <c r="P62" i="1" s="1"/>
  <c r="F4" i="1"/>
  <c r="F88" i="1"/>
  <c r="P88" i="1" s="1"/>
  <c r="F73" i="1"/>
  <c r="P73" i="1" s="1"/>
  <c r="F110" i="1"/>
  <c r="F99" i="1"/>
  <c r="P99" i="1" s="1"/>
  <c r="F7" i="1"/>
  <c r="P7" i="1" s="1"/>
  <c r="F222" i="1"/>
  <c r="P222" i="1" s="1"/>
  <c r="F228" i="1"/>
  <c r="P228" i="1" s="1"/>
  <c r="F128" i="1"/>
  <c r="P128" i="1" s="1"/>
  <c r="F17" i="1"/>
  <c r="F59" i="1"/>
  <c r="P59" i="1" s="1"/>
  <c r="F111" i="1"/>
  <c r="P111" i="1" s="1"/>
  <c r="F156" i="1"/>
  <c r="P156" i="1" s="1"/>
  <c r="F216" i="1"/>
  <c r="P216" i="1" s="1"/>
  <c r="F34" i="1"/>
  <c r="P34" i="1" s="1"/>
  <c r="F197" i="1"/>
  <c r="P197" i="1" s="1"/>
  <c r="F142" i="1"/>
  <c r="P142" i="1" s="1"/>
  <c r="F54" i="1"/>
  <c r="F245" i="1"/>
  <c r="P245" i="1" s="1"/>
  <c r="F173" i="1"/>
  <c r="P173" i="1" s="1"/>
  <c r="F168" i="1"/>
  <c r="P168" i="1" s="1"/>
  <c r="F200" i="1"/>
  <c r="P200" i="1" s="1"/>
  <c r="F49" i="1"/>
  <c r="F8" i="1"/>
  <c r="P8" i="1" s="1"/>
  <c r="F225" i="1"/>
  <c r="P225" i="1" s="1"/>
  <c r="F90" i="1"/>
  <c r="F64" i="1"/>
  <c r="P64" i="1" s="1"/>
  <c r="F72" i="1"/>
  <c r="P72" i="1" s="1"/>
  <c r="F176" i="1"/>
  <c r="P176" i="1" s="1"/>
  <c r="F207" i="1"/>
  <c r="P207" i="1" s="1"/>
  <c r="F5" i="1"/>
  <c r="P5" i="1" s="1"/>
  <c r="F31" i="1"/>
  <c r="F106" i="1"/>
  <c r="P106" i="1" s="1"/>
  <c r="F140" i="1"/>
  <c r="P140" i="1" s="1"/>
  <c r="F205" i="1"/>
  <c r="P205" i="1" s="1"/>
  <c r="F12" i="1"/>
  <c r="P12" i="1" s="1"/>
  <c r="F28" i="1"/>
  <c r="P28" i="1" s="1"/>
  <c r="F202" i="1"/>
  <c r="P202" i="1" s="1"/>
  <c r="F209" i="1"/>
  <c r="P209" i="1" s="1"/>
  <c r="F204" i="1"/>
  <c r="P204" i="1" s="1"/>
  <c r="F151" i="1"/>
  <c r="P151" i="1" s="1"/>
  <c r="F130" i="1"/>
  <c r="P130" i="1" s="1"/>
  <c r="F129" i="1"/>
  <c r="P129" i="1" s="1"/>
  <c r="F184" i="1"/>
  <c r="F36" i="1"/>
  <c r="P36" i="1" s="1"/>
  <c r="D199" i="1"/>
  <c r="O199" i="1" s="1"/>
  <c r="D196" i="1"/>
  <c r="O196" i="1" s="1"/>
  <c r="D51" i="1"/>
  <c r="O51" i="1" s="1"/>
  <c r="D82" i="1"/>
  <c r="D158" i="1"/>
  <c r="O158" i="1" s="1"/>
  <c r="D170" i="1"/>
  <c r="O170" i="1" s="1"/>
  <c r="D220" i="1"/>
  <c r="O220" i="1" s="1"/>
  <c r="D185" i="1"/>
  <c r="O185" i="1" s="1"/>
  <c r="D240" i="1"/>
  <c r="O240" i="1" s="1"/>
  <c r="D153" i="1"/>
  <c r="O153" i="1" s="1"/>
  <c r="D242" i="1"/>
  <c r="O242" i="1" s="1"/>
  <c r="D238" i="1"/>
  <c r="O238" i="1" s="1"/>
  <c r="D208" i="1"/>
  <c r="D149" i="1"/>
  <c r="O149" i="1" s="1"/>
  <c r="D10" i="1"/>
  <c r="D254" i="1"/>
  <c r="O254" i="1" s="1"/>
  <c r="D192" i="1"/>
  <c r="O192" i="1" s="1"/>
  <c r="D47" i="1"/>
  <c r="O47" i="1" s="1"/>
  <c r="D81" i="1"/>
  <c r="O81" i="1" s="1"/>
  <c r="D127" i="1"/>
  <c r="O127" i="1" s="1"/>
  <c r="D105" i="1"/>
  <c r="O105" i="1" s="1"/>
  <c r="D227" i="1"/>
  <c r="O227" i="1" s="1"/>
  <c r="D247" i="1"/>
  <c r="O247" i="1" s="1"/>
  <c r="D169" i="1"/>
  <c r="O169" i="1" s="1"/>
  <c r="D29" i="1"/>
  <c r="D233" i="1"/>
  <c r="O233" i="1" s="1"/>
  <c r="D183" i="1"/>
  <c r="O183" i="1" s="1"/>
  <c r="D117" i="1"/>
  <c r="O117" i="1" s="1"/>
  <c r="D139" i="1"/>
  <c r="D35" i="1"/>
  <c r="O35" i="1" s="1"/>
  <c r="D256" i="1"/>
  <c r="O256" i="1" s="1"/>
  <c r="D164" i="1"/>
  <c r="O164" i="1" s="1"/>
  <c r="D114" i="1"/>
  <c r="O114" i="1" s="1"/>
  <c r="D166" i="1"/>
  <c r="O166" i="1" s="1"/>
  <c r="D174" i="1"/>
  <c r="O174" i="1" s="1"/>
  <c r="D134" i="1"/>
  <c r="O134" i="1" s="1"/>
  <c r="D157" i="1"/>
  <c r="D155" i="1"/>
  <c r="O155" i="1" s="1"/>
  <c r="D243" i="1"/>
  <c r="O243" i="1" s="1"/>
  <c r="D261" i="1"/>
  <c r="O261" i="1" s="1"/>
  <c r="D172" i="1"/>
  <c r="D68" i="1"/>
  <c r="O68" i="1" s="1"/>
  <c r="D50" i="1"/>
  <c r="D44" i="1"/>
  <c r="O44" i="1" s="1"/>
  <c r="D107" i="1"/>
  <c r="D9" i="1"/>
  <c r="O9" i="1" s="1"/>
  <c r="D60" i="1"/>
  <c r="O60" i="1" s="1"/>
  <c r="D52" i="1"/>
  <c r="O52" i="1" s="1"/>
  <c r="D79" i="1"/>
  <c r="O79" i="1" s="1"/>
  <c r="D75" i="1"/>
  <c r="O75" i="1" s="1"/>
  <c r="D20" i="1"/>
  <c r="O20" i="1" s="1"/>
  <c r="D69" i="1"/>
  <c r="O69" i="1" s="1"/>
  <c r="D21" i="1"/>
  <c r="O21" i="1" s="1"/>
  <c r="D95" i="1"/>
  <c r="O95" i="1" s="1"/>
  <c r="D57" i="1"/>
  <c r="O57" i="1" s="1"/>
  <c r="D58" i="1"/>
  <c r="O58" i="1" s="1"/>
  <c r="D116" i="1"/>
  <c r="O116" i="1" s="1"/>
  <c r="D198" i="1"/>
  <c r="O198" i="1" s="1"/>
  <c r="D6" i="1"/>
  <c r="O6" i="1" s="1"/>
  <c r="D177" i="1"/>
  <c r="O177" i="1" s="1"/>
  <c r="D96" i="1"/>
  <c r="O96" i="1" s="1"/>
  <c r="D126" i="1"/>
  <c r="O126" i="1" s="1"/>
  <c r="D221" i="1"/>
  <c r="D214" i="1"/>
  <c r="O214" i="1" s="1"/>
  <c r="D150" i="1"/>
  <c r="O150" i="1" s="1"/>
  <c r="D141" i="1"/>
  <c r="O141" i="1" s="1"/>
  <c r="D229" i="1"/>
  <c r="O229" i="1" s="1"/>
  <c r="D40" i="1"/>
  <c r="O40" i="1" s="1"/>
  <c r="D113" i="1"/>
  <c r="O113" i="1" s="1"/>
  <c r="D27" i="1"/>
  <c r="D123" i="1"/>
  <c r="O123" i="1" s="1"/>
  <c r="D147" i="1"/>
  <c r="O147" i="1" s="1"/>
  <c r="D80" i="1"/>
  <c r="O80" i="1" s="1"/>
  <c r="D33" i="1"/>
  <c r="O33" i="1" s="1"/>
  <c r="D71" i="1"/>
  <c r="O71" i="1" s="1"/>
  <c r="D135" i="1"/>
  <c r="D108" i="1"/>
  <c r="O108" i="1" s="1"/>
  <c r="D77" i="1"/>
  <c r="O77" i="1" s="1"/>
  <c r="D24" i="1"/>
  <c r="O24" i="1" s="1"/>
  <c r="D248" i="1"/>
  <c r="O248" i="1" s="1"/>
  <c r="D39" i="1"/>
  <c r="O39" i="1" s="1"/>
  <c r="D42" i="1"/>
  <c r="O42" i="1" s="1"/>
  <c r="D159" i="1"/>
  <c r="O159" i="1" s="1"/>
  <c r="D232" i="1"/>
  <c r="O232" i="1" s="1"/>
  <c r="D121" i="1"/>
  <c r="O121" i="1" s="1"/>
  <c r="D194" i="1"/>
  <c r="O194" i="1" s="1"/>
  <c r="D146" i="1"/>
  <c r="D217" i="1"/>
  <c r="O217" i="1" s="1"/>
  <c r="D92" i="1"/>
  <c r="O92" i="1" s="1"/>
  <c r="D124" i="1"/>
  <c r="O124" i="1" s="1"/>
  <c r="D119" i="1"/>
  <c r="O119" i="1" s="1"/>
  <c r="D152" i="1"/>
  <c r="O152" i="1" s="1"/>
  <c r="D101" i="1"/>
  <c r="O101" i="1" s="1"/>
  <c r="D103" i="1"/>
  <c r="O103" i="1" s="1"/>
  <c r="D223" i="1"/>
  <c r="O223" i="1" s="1"/>
  <c r="D163" i="1"/>
  <c r="O163" i="1" s="1"/>
  <c r="D165" i="1"/>
  <c r="O165" i="1" s="1"/>
  <c r="D191" i="1"/>
  <c r="O191" i="1" s="1"/>
  <c r="D226" i="1"/>
  <c r="D98" i="1"/>
  <c r="D264" i="1"/>
  <c r="O264" i="1" s="1"/>
  <c r="D25" i="1"/>
  <c r="O25" i="1" s="1"/>
  <c r="D160" i="1"/>
  <c r="O160" i="1" s="1"/>
  <c r="D2" i="1"/>
  <c r="O2" i="1" s="1"/>
  <c r="D213" i="1"/>
  <c r="O213" i="1" s="1"/>
  <c r="D63" i="1"/>
  <c r="O63" i="1" s="1"/>
  <c r="D219" i="1"/>
  <c r="D178" i="1"/>
  <c r="O178" i="1" s="1"/>
  <c r="D22" i="1"/>
  <c r="O22" i="1" s="1"/>
  <c r="D253" i="1"/>
  <c r="O253" i="1" s="1"/>
  <c r="D100" i="1"/>
  <c r="O100" i="1" s="1"/>
  <c r="D171" i="1"/>
  <c r="O171" i="1" s="1"/>
  <c r="D67" i="1"/>
  <c r="O67" i="1" s="1"/>
  <c r="D122" i="1"/>
  <c r="O122" i="1" s="1"/>
  <c r="D66" i="1"/>
  <c r="D118" i="1"/>
  <c r="O118" i="1" s="1"/>
  <c r="D252" i="1"/>
  <c r="O252" i="1" s="1"/>
  <c r="D41" i="1"/>
  <c r="D260" i="1"/>
  <c r="O260" i="1" s="1"/>
  <c r="D53" i="1"/>
  <c r="O53" i="1" s="1"/>
  <c r="D131" i="1"/>
  <c r="D133" i="1"/>
  <c r="O133" i="1" s="1"/>
  <c r="D112" i="1"/>
  <c r="O112" i="1" s="1"/>
  <c r="D179" i="1"/>
  <c r="O179" i="1" s="1"/>
  <c r="D190" i="1"/>
  <c r="O190" i="1" s="1"/>
  <c r="D32" i="1"/>
  <c r="O32" i="1" s="1"/>
  <c r="D143" i="1"/>
  <c r="O143" i="1" s="1"/>
  <c r="D244" i="1"/>
  <c r="D167" i="1"/>
  <c r="O167" i="1" s="1"/>
  <c r="D239" i="1"/>
  <c r="O239" i="1" s="1"/>
  <c r="D61" i="1"/>
  <c r="O61" i="1" s="1"/>
  <c r="D189" i="1"/>
  <c r="O189" i="1" s="1"/>
  <c r="D249" i="1"/>
  <c r="O249" i="1" s="1"/>
  <c r="D265" i="1"/>
  <c r="O265" i="1" s="1"/>
  <c r="D259" i="1"/>
  <c r="O259" i="1" s="1"/>
  <c r="D87" i="1"/>
  <c r="O87" i="1" s="1"/>
  <c r="D26" i="1"/>
  <c r="O26" i="1" s="1"/>
  <c r="D144" i="1"/>
  <c r="O144" i="1" s="1"/>
  <c r="D43" i="1"/>
  <c r="O43" i="1" s="1"/>
  <c r="D16" i="1"/>
  <c r="O16" i="1" s="1"/>
  <c r="D154" i="1"/>
  <c r="O154" i="1" s="1"/>
  <c r="D145" i="1"/>
  <c r="O145" i="1" s="1"/>
  <c r="D224" i="1"/>
  <c r="O224" i="1" s="1"/>
  <c r="D3" i="1"/>
  <c r="O3" i="1" s="1"/>
  <c r="D186" i="1"/>
  <c r="O186" i="1" s="1"/>
  <c r="D262" i="1"/>
  <c r="O262" i="1" s="1"/>
  <c r="D236" i="1"/>
  <c r="D258" i="1"/>
  <c r="O258" i="1" s="1"/>
  <c r="D97" i="1"/>
  <c r="O97" i="1" s="1"/>
  <c r="D203" i="1"/>
  <c r="O203" i="1" s="1"/>
  <c r="D212" i="1"/>
  <c r="D231" i="1"/>
  <c r="O231" i="1" s="1"/>
  <c r="D137" i="1"/>
  <c r="O137" i="1" s="1"/>
  <c r="D180" i="1"/>
  <c r="O180" i="1" s="1"/>
  <c r="D13" i="1"/>
  <c r="O13" i="1" s="1"/>
  <c r="D237" i="1"/>
  <c r="O237" i="1" s="1"/>
  <c r="D138" i="1"/>
  <c r="O138" i="1" s="1"/>
  <c r="D215" i="1"/>
  <c r="O215" i="1" s="1"/>
  <c r="D235" i="1"/>
  <c r="O235" i="1" s="1"/>
  <c r="D181" i="1"/>
  <c r="O181" i="1" s="1"/>
  <c r="D201" i="1"/>
  <c r="O201" i="1" s="1"/>
  <c r="D230" i="1"/>
  <c r="O230" i="1" s="1"/>
  <c r="D193" i="1"/>
  <c r="O193" i="1" s="1"/>
  <c r="D255" i="1"/>
  <c r="O255" i="1" s="1"/>
  <c r="D251" i="1"/>
  <c r="O251" i="1" s="1"/>
  <c r="D45" i="1"/>
  <c r="O45" i="1" s="1"/>
  <c r="D246" i="1"/>
  <c r="D38" i="1"/>
  <c r="D211" i="1"/>
  <c r="O211" i="1" s="1"/>
  <c r="D19" i="1"/>
  <c r="O19" i="1" s="1"/>
  <c r="D11" i="1"/>
  <c r="D210" i="1"/>
  <c r="O210" i="1" s="1"/>
  <c r="D18" i="1"/>
  <c r="O18" i="1" s="1"/>
  <c r="D257" i="1"/>
  <c r="O257" i="1" s="1"/>
  <c r="D56" i="1"/>
  <c r="O56" i="1" s="1"/>
  <c r="D37" i="1"/>
  <c r="O37" i="1" s="1"/>
  <c r="D195" i="1"/>
  <c r="O195" i="1" s="1"/>
  <c r="D104" i="1"/>
  <c r="O104" i="1" s="1"/>
  <c r="D109" i="1"/>
  <c r="O109" i="1" s="1"/>
  <c r="D182" i="1"/>
  <c r="O182" i="1" s="1"/>
  <c r="D188" i="1"/>
  <c r="D84" i="1"/>
  <c r="O84" i="1" s="1"/>
  <c r="D162" i="1"/>
  <c r="O162" i="1" s="1"/>
  <c r="D78" i="1"/>
  <c r="O78" i="1" s="1"/>
  <c r="D132" i="1"/>
  <c r="O132" i="1" s="1"/>
  <c r="D263" i="1"/>
  <c r="O263" i="1" s="1"/>
  <c r="D125" i="1"/>
  <c r="D250" i="1"/>
  <c r="O250" i="1" s="1"/>
  <c r="D234" i="1"/>
  <c r="O234" i="1" s="1"/>
  <c r="D148" i="1"/>
  <c r="O148" i="1" s="1"/>
  <c r="D241" i="1"/>
  <c r="D89" i="1"/>
  <c r="O89" i="1" s="1"/>
  <c r="D115" i="1"/>
  <c r="O115" i="1" s="1"/>
  <c r="D136" i="1"/>
  <c r="O136" i="1" s="1"/>
  <c r="D93" i="1"/>
  <c r="O93" i="1" s="1"/>
  <c r="D15" i="1"/>
  <c r="O15" i="1" s="1"/>
  <c r="D14" i="1"/>
  <c r="O14" i="1" s="1"/>
  <c r="D161" i="1"/>
  <c r="D91" i="1"/>
  <c r="O91" i="1" s="1"/>
  <c r="D175" i="1"/>
  <c r="O175" i="1" s="1"/>
  <c r="D94" i="1"/>
  <c r="O94" i="1" s="1"/>
  <c r="D48" i="1"/>
  <c r="O48" i="1" s="1"/>
  <c r="D46" i="1"/>
  <c r="O46" i="1" s="1"/>
  <c r="D102" i="1"/>
  <c r="O102" i="1" s="1"/>
  <c r="D120" i="1"/>
  <c r="O120" i="1" s="1"/>
  <c r="D206" i="1"/>
  <c r="O206" i="1" s="1"/>
  <c r="D65" i="1"/>
  <c r="D23" i="1"/>
  <c r="O23" i="1" s="1"/>
  <c r="D187" i="1"/>
  <c r="O187" i="1" s="1"/>
  <c r="D55" i="1"/>
  <c r="O55" i="1" s="1"/>
  <c r="D76" i="1"/>
  <c r="D30" i="1"/>
  <c r="O30" i="1" s="1"/>
  <c r="D86" i="1"/>
  <c r="O86" i="1" s="1"/>
  <c r="D70" i="1"/>
  <c r="O70" i="1" s="1"/>
  <c r="D85" i="1"/>
  <c r="D83" i="1"/>
  <c r="D74" i="1"/>
  <c r="O74" i="1" s="1"/>
  <c r="D62" i="1"/>
  <c r="O62" i="1" s="1"/>
  <c r="D4" i="1"/>
  <c r="O4" i="1" s="1"/>
  <c r="D88" i="1"/>
  <c r="D73" i="1"/>
  <c r="O73" i="1" s="1"/>
  <c r="D110" i="1"/>
  <c r="O110" i="1" s="1"/>
  <c r="D99" i="1"/>
  <c r="O99" i="1" s="1"/>
  <c r="D7" i="1"/>
  <c r="O7" i="1" s="1"/>
  <c r="D222" i="1"/>
  <c r="O222" i="1" s="1"/>
  <c r="D228" i="1"/>
  <c r="O228" i="1" s="1"/>
  <c r="D128" i="1"/>
  <c r="O128" i="1" s="1"/>
  <c r="D17" i="1"/>
  <c r="O17" i="1" s="1"/>
  <c r="D59" i="1"/>
  <c r="O59" i="1" s="1"/>
  <c r="D111" i="1"/>
  <c r="O111" i="1" s="1"/>
  <c r="D156" i="1"/>
  <c r="D216" i="1"/>
  <c r="O216" i="1" s="1"/>
  <c r="D34" i="1"/>
  <c r="O34" i="1" s="1"/>
  <c r="D197" i="1"/>
  <c r="O197" i="1" s="1"/>
  <c r="D142" i="1"/>
  <c r="O142" i="1" s="1"/>
  <c r="D54" i="1"/>
  <c r="O54" i="1" s="1"/>
  <c r="D245" i="1"/>
  <c r="D173" i="1"/>
  <c r="O173" i="1" s="1"/>
  <c r="D168" i="1"/>
  <c r="O168" i="1" s="1"/>
  <c r="D200" i="1"/>
  <c r="O200" i="1" s="1"/>
  <c r="D49" i="1"/>
  <c r="O49" i="1" s="1"/>
  <c r="D8" i="1"/>
  <c r="O8" i="1" s="1"/>
  <c r="D225" i="1"/>
  <c r="D90" i="1"/>
  <c r="O90" i="1" s="1"/>
  <c r="D64" i="1"/>
  <c r="D72" i="1"/>
  <c r="O72" i="1" s="1"/>
  <c r="D176" i="1"/>
  <c r="O176" i="1" s="1"/>
  <c r="D207" i="1"/>
  <c r="O207" i="1" s="1"/>
  <c r="D5" i="1"/>
  <c r="O5" i="1" s="1"/>
  <c r="D31" i="1"/>
  <c r="O31" i="1" s="1"/>
  <c r="D106" i="1"/>
  <c r="O106" i="1" s="1"/>
  <c r="D140" i="1"/>
  <c r="O140" i="1" s="1"/>
  <c r="D205" i="1"/>
  <c r="O205" i="1" s="1"/>
  <c r="D12" i="1"/>
  <c r="D28" i="1"/>
  <c r="D202" i="1"/>
  <c r="O202" i="1" s="1"/>
  <c r="D209" i="1"/>
  <c r="O209" i="1" s="1"/>
  <c r="D204" i="1"/>
  <c r="O204" i="1" s="1"/>
  <c r="D151" i="1"/>
  <c r="O151" i="1" s="1"/>
  <c r="D130" i="1"/>
  <c r="O130" i="1" s="1"/>
  <c r="D129" i="1"/>
  <c r="O129" i="1" s="1"/>
  <c r="D184" i="1"/>
  <c r="O184" i="1" s="1"/>
  <c r="D36" i="1"/>
  <c r="O36" i="1" s="1"/>
  <c r="H218" i="1"/>
  <c r="F218" i="1"/>
  <c r="P218" i="1" s="1"/>
  <c r="D218" i="1"/>
  <c r="O218" i="1" s="1"/>
  <c r="M199" i="1"/>
  <c r="N199" i="1" s="1"/>
  <c r="M196" i="1"/>
  <c r="N196" i="1" s="1"/>
  <c r="Q196" i="1" s="1"/>
  <c r="M51" i="1"/>
  <c r="N51" i="1" s="1"/>
  <c r="M82" i="1"/>
  <c r="N82" i="1" s="1"/>
  <c r="Q82" i="1" s="1"/>
  <c r="M158" i="1"/>
  <c r="N158" i="1" s="1"/>
  <c r="M170" i="1"/>
  <c r="N170" i="1" s="1"/>
  <c r="M220" i="1"/>
  <c r="N220" i="1" s="1"/>
  <c r="M185" i="1"/>
  <c r="N185" i="1" s="1"/>
  <c r="M240" i="1"/>
  <c r="N240" i="1" s="1"/>
  <c r="M153" i="1"/>
  <c r="N153" i="1" s="1"/>
  <c r="M242" i="1"/>
  <c r="N242" i="1" s="1"/>
  <c r="M238" i="1"/>
  <c r="N238" i="1" s="1"/>
  <c r="M208" i="1"/>
  <c r="N208" i="1" s="1"/>
  <c r="Q208" i="1" s="1"/>
  <c r="M149" i="1"/>
  <c r="N149" i="1" s="1"/>
  <c r="M10" i="1"/>
  <c r="N10" i="1" s="1"/>
  <c r="M254" i="1"/>
  <c r="N254" i="1" s="1"/>
  <c r="M192" i="1"/>
  <c r="N192" i="1" s="1"/>
  <c r="Q192" i="1" s="1"/>
  <c r="M47" i="1"/>
  <c r="N47" i="1" s="1"/>
  <c r="M81" i="1"/>
  <c r="N81" i="1" s="1"/>
  <c r="M127" i="1"/>
  <c r="N127" i="1" s="1"/>
  <c r="M105" i="1"/>
  <c r="M227" i="1"/>
  <c r="N227" i="1" s="1"/>
  <c r="M247" i="1"/>
  <c r="N247" i="1" s="1"/>
  <c r="M169" i="1"/>
  <c r="N169" i="1" s="1"/>
  <c r="M29" i="1"/>
  <c r="N29" i="1" s="1"/>
  <c r="Q29" i="1" s="1"/>
  <c r="M233" i="1"/>
  <c r="M183" i="1"/>
  <c r="N183" i="1" s="1"/>
  <c r="M117" i="1"/>
  <c r="M139" i="1"/>
  <c r="N139" i="1" s="1"/>
  <c r="Q139" i="1" s="1"/>
  <c r="M35" i="1"/>
  <c r="N35" i="1" s="1"/>
  <c r="M256" i="1"/>
  <c r="M164" i="1"/>
  <c r="N164" i="1" s="1"/>
  <c r="M114" i="1"/>
  <c r="M166" i="1"/>
  <c r="N166" i="1" s="1"/>
  <c r="Q166" i="1" s="1"/>
  <c r="M174" i="1"/>
  <c r="N174" i="1" s="1"/>
  <c r="M134" i="1"/>
  <c r="N134" i="1" s="1"/>
  <c r="M157" i="1"/>
  <c r="N157" i="1" s="1"/>
  <c r="Q157" i="1" s="1"/>
  <c r="M155" i="1"/>
  <c r="N155" i="1" s="1"/>
  <c r="M243" i="1"/>
  <c r="N243" i="1" s="1"/>
  <c r="M261" i="1"/>
  <c r="N261" i="1" s="1"/>
  <c r="M172" i="1"/>
  <c r="N172" i="1" s="1"/>
  <c r="Q172" i="1" s="1"/>
  <c r="M68" i="1"/>
  <c r="N68" i="1" s="1"/>
  <c r="M50" i="1"/>
  <c r="N50" i="1" s="1"/>
  <c r="Q50" i="1" s="1"/>
  <c r="M44" i="1"/>
  <c r="N44" i="1" s="1"/>
  <c r="M107" i="1"/>
  <c r="N107" i="1" s="1"/>
  <c r="Q107" i="1" s="1"/>
  <c r="M9" i="1"/>
  <c r="N9" i="1" s="1"/>
  <c r="M60" i="1"/>
  <c r="M52" i="1"/>
  <c r="M79" i="1"/>
  <c r="N79" i="1" s="1"/>
  <c r="Q79" i="1" s="1"/>
  <c r="M75" i="1"/>
  <c r="N75" i="1" s="1"/>
  <c r="M20" i="1"/>
  <c r="N20" i="1" s="1"/>
  <c r="M69" i="1"/>
  <c r="N69" i="1" s="1"/>
  <c r="M21" i="1"/>
  <c r="N21" i="1" s="1"/>
  <c r="M95" i="1"/>
  <c r="N95" i="1" s="1"/>
  <c r="M57" i="1"/>
  <c r="N57" i="1" s="1"/>
  <c r="M58" i="1"/>
  <c r="N58" i="1" s="1"/>
  <c r="M116" i="1"/>
  <c r="N116" i="1" s="1"/>
  <c r="M198" i="1"/>
  <c r="M6" i="1"/>
  <c r="N6" i="1" s="1"/>
  <c r="M177" i="1"/>
  <c r="N177" i="1" s="1"/>
  <c r="M96" i="1"/>
  <c r="N96" i="1" s="1"/>
  <c r="M126" i="1"/>
  <c r="N126" i="1" s="1"/>
  <c r="M221" i="1"/>
  <c r="N221" i="1" s="1"/>
  <c r="M214" i="1"/>
  <c r="M150" i="1"/>
  <c r="N150" i="1" s="1"/>
  <c r="M141" i="1"/>
  <c r="N141" i="1" s="1"/>
  <c r="M229" i="1"/>
  <c r="N229" i="1" s="1"/>
  <c r="M40" i="1"/>
  <c r="N40" i="1" s="1"/>
  <c r="M113" i="1"/>
  <c r="M27" i="1"/>
  <c r="N27" i="1" s="1"/>
  <c r="Q27" i="1" s="1"/>
  <c r="M123" i="1"/>
  <c r="N123" i="1" s="1"/>
  <c r="M147" i="1"/>
  <c r="N147" i="1" s="1"/>
  <c r="M80" i="1"/>
  <c r="N80" i="1" s="1"/>
  <c r="M33" i="1"/>
  <c r="N33" i="1" s="1"/>
  <c r="M71" i="1"/>
  <c r="N71" i="1" s="1"/>
  <c r="M135" i="1"/>
  <c r="N135" i="1" s="1"/>
  <c r="Q135" i="1" s="1"/>
  <c r="M108" i="1"/>
  <c r="N108" i="1" s="1"/>
  <c r="M77" i="1"/>
  <c r="N77" i="1" s="1"/>
  <c r="M24" i="1"/>
  <c r="N24" i="1" s="1"/>
  <c r="M248" i="1"/>
  <c r="M39" i="1"/>
  <c r="N39" i="1" s="1"/>
  <c r="M42" i="1"/>
  <c r="N42" i="1" s="1"/>
  <c r="M159" i="1"/>
  <c r="M232" i="1"/>
  <c r="N232" i="1" s="1"/>
  <c r="M121" i="1"/>
  <c r="M194" i="1"/>
  <c r="N194" i="1" s="1"/>
  <c r="M146" i="1"/>
  <c r="N146" i="1" s="1"/>
  <c r="Q146" i="1" s="1"/>
  <c r="M217" i="1"/>
  <c r="N217" i="1" s="1"/>
  <c r="M92" i="1"/>
  <c r="N92" i="1" s="1"/>
  <c r="M124" i="1"/>
  <c r="M119" i="1"/>
  <c r="N119" i="1" s="1"/>
  <c r="M152" i="1"/>
  <c r="N152" i="1" s="1"/>
  <c r="M101" i="1"/>
  <c r="N101" i="1" s="1"/>
  <c r="M103" i="1"/>
  <c r="M223" i="1"/>
  <c r="N223" i="1" s="1"/>
  <c r="M163" i="1"/>
  <c r="N163" i="1" s="1"/>
  <c r="M165" i="1"/>
  <c r="N165" i="1" s="1"/>
  <c r="M191" i="1"/>
  <c r="M226" i="1"/>
  <c r="N226" i="1" s="1"/>
  <c r="Q226" i="1" s="1"/>
  <c r="M98" i="1"/>
  <c r="N98" i="1" s="1"/>
  <c r="Q98" i="1" s="1"/>
  <c r="M264" i="1"/>
  <c r="N264" i="1" s="1"/>
  <c r="M25" i="1"/>
  <c r="N25" i="1" s="1"/>
  <c r="M160" i="1"/>
  <c r="N160" i="1" s="1"/>
  <c r="M2" i="1"/>
  <c r="N2" i="1" s="1"/>
  <c r="M213" i="1"/>
  <c r="N213" i="1" s="1"/>
  <c r="M63" i="1"/>
  <c r="N63" i="1" s="1"/>
  <c r="M219" i="1"/>
  <c r="N219" i="1" s="1"/>
  <c r="Q219" i="1" s="1"/>
  <c r="M178" i="1"/>
  <c r="M22" i="1"/>
  <c r="N22" i="1" s="1"/>
  <c r="M253" i="1"/>
  <c r="N253" i="1" s="1"/>
  <c r="M100" i="1"/>
  <c r="N100" i="1" s="1"/>
  <c r="M171" i="1"/>
  <c r="N171" i="1" s="1"/>
  <c r="M67" i="1"/>
  <c r="N67" i="1" s="1"/>
  <c r="M122" i="1"/>
  <c r="M66" i="1"/>
  <c r="N66" i="1" s="1"/>
  <c r="Q66" i="1" s="1"/>
  <c r="M118" i="1"/>
  <c r="N118" i="1" s="1"/>
  <c r="M252" i="1"/>
  <c r="N252" i="1" s="1"/>
  <c r="M41" i="1"/>
  <c r="N41" i="1" s="1"/>
  <c r="Q41" i="1" s="1"/>
  <c r="M260" i="1"/>
  <c r="N260" i="1" s="1"/>
  <c r="M53" i="1"/>
  <c r="N53" i="1" s="1"/>
  <c r="M131" i="1"/>
  <c r="N131" i="1" s="1"/>
  <c r="Q131" i="1" s="1"/>
  <c r="M133" i="1"/>
  <c r="N133" i="1" s="1"/>
  <c r="M112" i="1"/>
  <c r="M179" i="1"/>
  <c r="N179" i="1" s="1"/>
  <c r="M190" i="1"/>
  <c r="N190" i="1" s="1"/>
  <c r="M32" i="1"/>
  <c r="M143" i="1"/>
  <c r="N143" i="1" s="1"/>
  <c r="M244" i="1"/>
  <c r="N244" i="1" s="1"/>
  <c r="M167" i="1"/>
  <c r="N167" i="1" s="1"/>
  <c r="Q167" i="1" s="1"/>
  <c r="M239" i="1"/>
  <c r="N239" i="1" s="1"/>
  <c r="M61" i="1"/>
  <c r="N61" i="1" s="1"/>
  <c r="M189" i="1"/>
  <c r="N189" i="1" s="1"/>
  <c r="M249" i="1"/>
  <c r="M265" i="1"/>
  <c r="N265" i="1" s="1"/>
  <c r="M259" i="1"/>
  <c r="N259" i="1" s="1"/>
  <c r="M87" i="1"/>
  <c r="N87" i="1" s="1"/>
  <c r="M26" i="1"/>
  <c r="N26" i="1" s="1"/>
  <c r="M144" i="1"/>
  <c r="N144" i="1" s="1"/>
  <c r="M43" i="1"/>
  <c r="N43" i="1" s="1"/>
  <c r="M16" i="1"/>
  <c r="N16" i="1" s="1"/>
  <c r="M154" i="1"/>
  <c r="N154" i="1" s="1"/>
  <c r="M145" i="1"/>
  <c r="M224" i="1"/>
  <c r="M3" i="1"/>
  <c r="M186" i="1"/>
  <c r="N186" i="1" s="1"/>
  <c r="M262" i="1"/>
  <c r="N262" i="1" s="1"/>
  <c r="M236" i="1"/>
  <c r="N236" i="1" s="1"/>
  <c r="Q236" i="1" s="1"/>
  <c r="M258" i="1"/>
  <c r="N258" i="1" s="1"/>
  <c r="M97" i="1"/>
  <c r="N97" i="1" s="1"/>
  <c r="M203" i="1"/>
  <c r="N203" i="1" s="1"/>
  <c r="M212" i="1"/>
  <c r="N212" i="1" s="1"/>
  <c r="Q212" i="1" s="1"/>
  <c r="M231" i="1"/>
  <c r="N231" i="1" s="1"/>
  <c r="M137" i="1"/>
  <c r="N137" i="1" s="1"/>
  <c r="M180" i="1"/>
  <c r="M13" i="1"/>
  <c r="N13" i="1" s="1"/>
  <c r="M237" i="1"/>
  <c r="N237" i="1" s="1"/>
  <c r="M138" i="1"/>
  <c r="N138" i="1" s="1"/>
  <c r="M215" i="1"/>
  <c r="M235" i="1"/>
  <c r="N235" i="1" s="1"/>
  <c r="M181" i="1"/>
  <c r="N181" i="1" s="1"/>
  <c r="M201" i="1"/>
  <c r="N201" i="1" s="1"/>
  <c r="Q201" i="1" s="1"/>
  <c r="M230" i="1"/>
  <c r="N230" i="1" s="1"/>
  <c r="M193" i="1"/>
  <c r="M255" i="1"/>
  <c r="N255" i="1" s="1"/>
  <c r="M251" i="1"/>
  <c r="M45" i="1"/>
  <c r="N45" i="1" s="1"/>
  <c r="M246" i="1"/>
  <c r="N246" i="1" s="1"/>
  <c r="Q246" i="1" s="1"/>
  <c r="M38" i="1"/>
  <c r="N38" i="1" s="1"/>
  <c r="Q38" i="1" s="1"/>
  <c r="M211" i="1"/>
  <c r="M19" i="1"/>
  <c r="M11" i="1"/>
  <c r="N11" i="1" s="1"/>
  <c r="Q11" i="1" s="1"/>
  <c r="M210" i="1"/>
  <c r="N210" i="1" s="1"/>
  <c r="M18" i="1"/>
  <c r="N18" i="1" s="1"/>
  <c r="M257" i="1"/>
  <c r="N257" i="1" s="1"/>
  <c r="M56" i="1"/>
  <c r="N56" i="1" s="1"/>
  <c r="M37" i="1"/>
  <c r="N37" i="1" s="1"/>
  <c r="M195" i="1"/>
  <c r="N195" i="1" s="1"/>
  <c r="M104" i="1"/>
  <c r="N104" i="1" s="1"/>
  <c r="Q104" i="1" s="1"/>
  <c r="M109" i="1"/>
  <c r="N109" i="1" s="1"/>
  <c r="M182" i="1"/>
  <c r="M188" i="1"/>
  <c r="N188" i="1" s="1"/>
  <c r="Q188" i="1" s="1"/>
  <c r="M84" i="1"/>
  <c r="M162" i="1"/>
  <c r="N162" i="1" s="1"/>
  <c r="M78" i="1"/>
  <c r="N78" i="1" s="1"/>
  <c r="M132" i="1"/>
  <c r="N132" i="1" s="1"/>
  <c r="M263" i="1"/>
  <c r="N263" i="1" s="1"/>
  <c r="M125" i="1"/>
  <c r="N125" i="1" s="1"/>
  <c r="Q125" i="1" s="1"/>
  <c r="M250" i="1"/>
  <c r="N250" i="1" s="1"/>
  <c r="M234" i="1"/>
  <c r="N234" i="1" s="1"/>
  <c r="M148" i="1"/>
  <c r="N148" i="1" s="1"/>
  <c r="M241" i="1"/>
  <c r="N241" i="1" s="1"/>
  <c r="M89" i="1"/>
  <c r="N89" i="1" s="1"/>
  <c r="M115" i="1"/>
  <c r="N115" i="1" s="1"/>
  <c r="M136" i="1"/>
  <c r="N136" i="1" s="1"/>
  <c r="M93" i="1"/>
  <c r="N93" i="1" s="1"/>
  <c r="M15" i="1"/>
  <c r="N15" i="1" s="1"/>
  <c r="M14" i="1"/>
  <c r="N14" i="1" s="1"/>
  <c r="M161" i="1"/>
  <c r="N161" i="1" s="1"/>
  <c r="Q161" i="1" s="1"/>
  <c r="M91" i="1"/>
  <c r="N91" i="1" s="1"/>
  <c r="M175" i="1"/>
  <c r="N175" i="1" s="1"/>
  <c r="M94" i="1"/>
  <c r="N94" i="1" s="1"/>
  <c r="M48" i="1"/>
  <c r="N48" i="1" s="1"/>
  <c r="M46" i="1"/>
  <c r="M102" i="1"/>
  <c r="N102" i="1" s="1"/>
  <c r="M120" i="1"/>
  <c r="N120" i="1" s="1"/>
  <c r="M206" i="1"/>
  <c r="N206" i="1" s="1"/>
  <c r="M65" i="1"/>
  <c r="N65" i="1" s="1"/>
  <c r="M23" i="1"/>
  <c r="M187" i="1"/>
  <c r="N187" i="1" s="1"/>
  <c r="M55" i="1"/>
  <c r="M76" i="1"/>
  <c r="N76" i="1" s="1"/>
  <c r="Q76" i="1" s="1"/>
  <c r="M30" i="1"/>
  <c r="N30" i="1" s="1"/>
  <c r="M86" i="1"/>
  <c r="N86" i="1" s="1"/>
  <c r="M70" i="1"/>
  <c r="N70" i="1" s="1"/>
  <c r="M85" i="1"/>
  <c r="N85" i="1" s="1"/>
  <c r="Q85" i="1" s="1"/>
  <c r="M83" i="1"/>
  <c r="N83" i="1" s="1"/>
  <c r="Q83" i="1" s="1"/>
  <c r="M74" i="1"/>
  <c r="N74" i="1" s="1"/>
  <c r="M62" i="1"/>
  <c r="N62" i="1" s="1"/>
  <c r="M4" i="1"/>
  <c r="M88" i="1"/>
  <c r="N88" i="1" s="1"/>
  <c r="Q88" i="1" s="1"/>
  <c r="M73" i="1"/>
  <c r="N73" i="1" s="1"/>
  <c r="M110" i="1"/>
  <c r="M99" i="1"/>
  <c r="N99" i="1" s="1"/>
  <c r="M7" i="1"/>
  <c r="N7" i="1" s="1"/>
  <c r="M222" i="1"/>
  <c r="N222" i="1" s="1"/>
  <c r="M228" i="1"/>
  <c r="N228" i="1" s="1"/>
  <c r="M128" i="1"/>
  <c r="N128" i="1" s="1"/>
  <c r="M17" i="1"/>
  <c r="M59" i="1"/>
  <c r="N59" i="1" s="1"/>
  <c r="M111" i="1"/>
  <c r="N111" i="1" s="1"/>
  <c r="M156" i="1"/>
  <c r="N156" i="1" s="1"/>
  <c r="Q156" i="1" s="1"/>
  <c r="M216" i="1"/>
  <c r="N216" i="1" s="1"/>
  <c r="M34" i="1"/>
  <c r="N34" i="1" s="1"/>
  <c r="M197" i="1"/>
  <c r="N197" i="1" s="1"/>
  <c r="M142" i="1"/>
  <c r="N142" i="1" s="1"/>
  <c r="M54" i="1"/>
  <c r="M245" i="1"/>
  <c r="N245" i="1" s="1"/>
  <c r="Q245" i="1" s="1"/>
  <c r="M173" i="1"/>
  <c r="N173" i="1" s="1"/>
  <c r="M168" i="1"/>
  <c r="N168" i="1" s="1"/>
  <c r="M200" i="1"/>
  <c r="N200" i="1" s="1"/>
  <c r="M49" i="1"/>
  <c r="M8" i="1"/>
  <c r="N8" i="1" s="1"/>
  <c r="M225" i="1"/>
  <c r="N225" i="1" s="1"/>
  <c r="Q225" i="1" s="1"/>
  <c r="M90" i="1"/>
  <c r="M64" i="1"/>
  <c r="N64" i="1" s="1"/>
  <c r="Q64" i="1" s="1"/>
  <c r="M72" i="1"/>
  <c r="N72" i="1" s="1"/>
  <c r="M176" i="1"/>
  <c r="N176" i="1" s="1"/>
  <c r="M207" i="1"/>
  <c r="N207" i="1" s="1"/>
  <c r="M5" i="1"/>
  <c r="N5" i="1" s="1"/>
  <c r="M31" i="1"/>
  <c r="M106" i="1"/>
  <c r="N106" i="1" s="1"/>
  <c r="M140" i="1"/>
  <c r="N140" i="1" s="1"/>
  <c r="M205" i="1"/>
  <c r="N205" i="1" s="1"/>
  <c r="M12" i="1"/>
  <c r="N12" i="1" s="1"/>
  <c r="Q12" i="1" s="1"/>
  <c r="M28" i="1"/>
  <c r="N28" i="1" s="1"/>
  <c r="Q28" i="1" s="1"/>
  <c r="M202" i="1"/>
  <c r="N202" i="1" s="1"/>
  <c r="M209" i="1"/>
  <c r="N209" i="1" s="1"/>
  <c r="M204" i="1"/>
  <c r="N204" i="1" s="1"/>
  <c r="M151" i="1"/>
  <c r="N151" i="1" s="1"/>
  <c r="M130" i="1"/>
  <c r="N130" i="1" s="1"/>
  <c r="M129" i="1"/>
  <c r="N129" i="1" s="1"/>
  <c r="M184" i="1"/>
  <c r="M36" i="1"/>
  <c r="N36" i="1" s="1"/>
  <c r="M218" i="1"/>
  <c r="N218" i="1" s="1"/>
  <c r="P49" i="2" l="1"/>
  <c r="O62" i="2"/>
  <c r="O5" i="2"/>
  <c r="Q20" i="2"/>
  <c r="Q49" i="2"/>
  <c r="Q64" i="2"/>
  <c r="Q190" i="2"/>
  <c r="P211" i="2"/>
  <c r="O41" i="2"/>
  <c r="Q46" i="2"/>
  <c r="P206" i="2"/>
  <c r="Q211" i="2"/>
  <c r="Q240" i="2"/>
  <c r="O118" i="2"/>
  <c r="O149" i="2"/>
  <c r="Q198" i="2"/>
  <c r="Q206" i="2"/>
  <c r="Q227" i="2"/>
  <c r="O248" i="2"/>
  <c r="O107" i="2"/>
  <c r="Q128" i="2"/>
  <c r="Q235" i="2"/>
  <c r="Q243" i="2"/>
  <c r="P248" i="2"/>
  <c r="O256" i="2"/>
  <c r="O3" i="2"/>
  <c r="O11" i="2"/>
  <c r="P24" i="2"/>
  <c r="P55" i="2"/>
  <c r="O94" i="2"/>
  <c r="P97" i="2"/>
  <c r="Q99" i="2"/>
  <c r="O102" i="2"/>
  <c r="O105" i="2"/>
  <c r="P107" i="2"/>
  <c r="P147" i="2"/>
  <c r="P155" i="2"/>
  <c r="O168" i="2"/>
  <c r="Q173" i="2"/>
  <c r="O176" i="2"/>
  <c r="P220" i="2"/>
  <c r="P238" i="2"/>
  <c r="Q248" i="2"/>
  <c r="Q144" i="2"/>
  <c r="O163" i="2"/>
  <c r="O27" i="2"/>
  <c r="P126" i="2"/>
  <c r="Q129" i="2"/>
  <c r="Q66" i="2"/>
  <c r="Q103" i="2"/>
  <c r="O148" i="2"/>
  <c r="O184" i="2"/>
  <c r="O195" i="2"/>
  <c r="Q254" i="2"/>
  <c r="Q265" i="2"/>
  <c r="P17" i="2"/>
  <c r="O43" i="2"/>
  <c r="O51" i="2"/>
  <c r="O53" i="2"/>
  <c r="P56" i="2"/>
  <c r="P61" i="2"/>
  <c r="O77" i="2"/>
  <c r="P90" i="2"/>
  <c r="O106" i="2"/>
  <c r="O122" i="2"/>
  <c r="Q127" i="2"/>
  <c r="O130" i="2"/>
  <c r="P148" i="2"/>
  <c r="P179" i="2"/>
  <c r="P184" i="2"/>
  <c r="P195" i="2"/>
  <c r="P260" i="2"/>
  <c r="O38" i="2"/>
  <c r="Q61" i="2"/>
  <c r="O85" i="2"/>
  <c r="Q90" i="2"/>
  <c r="O93" i="2"/>
  <c r="O101" i="2"/>
  <c r="P106" i="2"/>
  <c r="P122" i="2"/>
  <c r="P143" i="2"/>
  <c r="Q148" i="2"/>
  <c r="Q163" i="2"/>
  <c r="P169" i="2"/>
  <c r="P182" i="2"/>
  <c r="O190" i="2"/>
  <c r="O203" i="2"/>
  <c r="Q221" i="2"/>
  <c r="O224" i="2"/>
  <c r="O250" i="2"/>
  <c r="Q106" i="2"/>
  <c r="O117" i="2"/>
  <c r="Q122" i="2"/>
  <c r="O125" i="2"/>
  <c r="Q143" i="2"/>
  <c r="P151" i="2"/>
  <c r="O164" i="2"/>
  <c r="O172" i="2"/>
  <c r="O185" i="2"/>
  <c r="P190" i="2"/>
  <c r="P203" i="2"/>
  <c r="Q237" i="2"/>
  <c r="O240" i="2"/>
  <c r="O258" i="2"/>
  <c r="Q45" i="2"/>
  <c r="O33" i="2"/>
  <c r="P38" i="2"/>
  <c r="P43" i="2"/>
  <c r="Q72" i="2"/>
  <c r="O216" i="2"/>
  <c r="O16" i="2"/>
  <c r="Q43" i="2"/>
  <c r="O65" i="2"/>
  <c r="P216" i="2"/>
  <c r="Q256" i="2"/>
  <c r="O261" i="2"/>
  <c r="Q8" i="2"/>
  <c r="Q28" i="2"/>
  <c r="P36" i="2"/>
  <c r="O70" i="2"/>
  <c r="Q112" i="2"/>
  <c r="P125" i="2"/>
  <c r="P135" i="2"/>
  <c r="O150" i="2"/>
  <c r="O180" i="2"/>
  <c r="P185" i="2"/>
  <c r="P197" i="2"/>
  <c r="Q216" i="2"/>
  <c r="Q251" i="2"/>
  <c r="Q36" i="2"/>
  <c r="Q65" i="2"/>
  <c r="P68" i="2"/>
  <c r="Q75" i="2"/>
  <c r="Q100" i="2"/>
  <c r="Q224" i="2"/>
  <c r="O229" i="2"/>
  <c r="Q73" i="2"/>
  <c r="O76" i="2"/>
  <c r="O108" i="2"/>
  <c r="O110" i="2"/>
  <c r="P145" i="2"/>
  <c r="P160" i="2"/>
  <c r="Q219" i="2"/>
  <c r="P254" i="2"/>
  <c r="O264" i="2"/>
  <c r="Q29" i="2"/>
  <c r="Q88" i="2"/>
  <c r="Q195" i="2"/>
  <c r="Q259" i="2"/>
  <c r="P264" i="2"/>
  <c r="P41" i="2"/>
  <c r="Q113" i="2"/>
  <c r="P200" i="2"/>
  <c r="P222" i="2"/>
  <c r="O232" i="2"/>
  <c r="Q264" i="2"/>
  <c r="O2" i="2"/>
  <c r="O17" i="2"/>
  <c r="O22" i="2"/>
  <c r="O79" i="2"/>
  <c r="Q200" i="2"/>
  <c r="Q222" i="2"/>
  <c r="P232" i="2"/>
  <c r="Q27" i="2"/>
  <c r="Q86" i="2"/>
  <c r="Q118" i="2"/>
  <c r="P136" i="2"/>
  <c r="Q146" i="2"/>
  <c r="Q232" i="2"/>
  <c r="P14" i="2"/>
  <c r="Q17" i="2"/>
  <c r="Q59" i="2"/>
  <c r="Q116" i="2"/>
  <c r="Q196" i="2"/>
  <c r="P198" i="2"/>
  <c r="O233" i="2"/>
  <c r="P10" i="2"/>
  <c r="O20" i="2"/>
  <c r="O47" i="2"/>
  <c r="P52" i="2"/>
  <c r="P57" i="2"/>
  <c r="Q74" i="2"/>
  <c r="O87" i="2"/>
  <c r="P94" i="2"/>
  <c r="P139" i="2"/>
  <c r="P159" i="2"/>
  <c r="O166" i="2"/>
  <c r="O189" i="2"/>
  <c r="P194" i="2"/>
  <c r="P201" i="2"/>
  <c r="O228" i="2"/>
  <c r="P233" i="2"/>
  <c r="P258" i="2"/>
  <c r="O263" i="2"/>
  <c r="Q10" i="2"/>
  <c r="O15" i="2"/>
  <c r="P47" i="2"/>
  <c r="P87" i="2"/>
  <c r="P114" i="2"/>
  <c r="O129" i="2"/>
  <c r="O134" i="2"/>
  <c r="Q159" i="2"/>
  <c r="P166" i="2"/>
  <c r="Q194" i="2"/>
  <c r="O199" i="2"/>
  <c r="Q213" i="2"/>
  <c r="O226" i="2"/>
  <c r="P228" i="2"/>
  <c r="Q233" i="2"/>
  <c r="O40" i="2"/>
  <c r="O45" i="2"/>
  <c r="Q54" i="2"/>
  <c r="Q87" i="2"/>
  <c r="O92" i="2"/>
  <c r="O97" i="2"/>
  <c r="Q109" i="2"/>
  <c r="P124" i="2"/>
  <c r="P129" i="2"/>
  <c r="P134" i="2"/>
  <c r="O157" i="2"/>
  <c r="O169" i="2"/>
  <c r="Q189" i="2"/>
  <c r="P199" i="2"/>
  <c r="O221" i="2"/>
  <c r="P226" i="2"/>
  <c r="O231" i="2"/>
  <c r="O236" i="2"/>
  <c r="Q253" i="2"/>
  <c r="Q239" i="2"/>
  <c r="Q204" i="2"/>
  <c r="P2" i="2"/>
  <c r="P9" i="2"/>
  <c r="P16" i="2"/>
  <c r="P23" i="2"/>
  <c r="O28" i="2"/>
  <c r="P35" i="2"/>
  <c r="P37" i="2"/>
  <c r="Q39" i="2"/>
  <c r="O44" i="2"/>
  <c r="O46" i="2"/>
  <c r="Q55" i="2"/>
  <c r="O60" i="2"/>
  <c r="P79" i="2"/>
  <c r="P98" i="2"/>
  <c r="Q121" i="2"/>
  <c r="Q135" i="2"/>
  <c r="O140" i="2"/>
  <c r="Q149" i="2"/>
  <c r="Q151" i="2"/>
  <c r="O156" i="2"/>
  <c r="O170" i="2"/>
  <c r="P172" i="2"/>
  <c r="Q186" i="2"/>
  <c r="P193" i="2"/>
  <c r="Q202" i="2"/>
  <c r="O209" i="2"/>
  <c r="P218" i="2"/>
  <c r="Q220" i="2"/>
  <c r="P234" i="2"/>
  <c r="P236" i="2"/>
  <c r="Q245" i="2"/>
  <c r="P250" i="2"/>
  <c r="P252" i="2"/>
  <c r="Q9" i="2"/>
  <c r="O14" i="2"/>
  <c r="P21" i="2"/>
  <c r="Q23" i="2"/>
  <c r="P28" i="2"/>
  <c r="Q35" i="2"/>
  <c r="Q37" i="2"/>
  <c r="P44" i="2"/>
  <c r="P53" i="2"/>
  <c r="P60" i="2"/>
  <c r="P72" i="2"/>
  <c r="Q79" i="2"/>
  <c r="O84" i="2"/>
  <c r="Q98" i="2"/>
  <c r="P105" i="2"/>
  <c r="O119" i="2"/>
  <c r="O126" i="2"/>
  <c r="P133" i="2"/>
  <c r="O138" i="2"/>
  <c r="P140" i="2"/>
  <c r="O145" i="2"/>
  <c r="O154" i="2"/>
  <c r="P156" i="2"/>
  <c r="P170" i="2"/>
  <c r="Q172" i="2"/>
  <c r="O177" i="2"/>
  <c r="O191" i="2"/>
  <c r="Q193" i="2"/>
  <c r="P209" i="2"/>
  <c r="Q218" i="2"/>
  <c r="O225" i="2"/>
  <c r="Q234" i="2"/>
  <c r="Q236" i="2"/>
  <c r="O241" i="2"/>
  <c r="Q250" i="2"/>
  <c r="Q252" i="2"/>
  <c r="O257" i="2"/>
  <c r="Q4" i="2"/>
  <c r="O7" i="2"/>
  <c r="O9" i="2"/>
  <c r="Q21" i="2"/>
  <c r="O26" i="2"/>
  <c r="O42" i="2"/>
  <c r="P51" i="2"/>
  <c r="Q53" i="2"/>
  <c r="O58" i="2"/>
  <c r="Q60" i="2"/>
  <c r="Q62" i="2"/>
  <c r="P65" i="2"/>
  <c r="P77" i="2"/>
  <c r="O82" i="2"/>
  <c r="P84" i="2"/>
  <c r="O89" i="2"/>
  <c r="P96" i="2"/>
  <c r="Q105" i="2"/>
  <c r="P112" i="2"/>
  <c r="P119" i="2"/>
  <c r="Q133" i="2"/>
  <c r="P138" i="2"/>
  <c r="Q140" i="2"/>
  <c r="Q142" i="2"/>
  <c r="P149" i="2"/>
  <c r="P154" i="2"/>
  <c r="Q156" i="2"/>
  <c r="Q158" i="2"/>
  <c r="O161" i="2"/>
  <c r="P165" i="2"/>
  <c r="Q170" i="2"/>
  <c r="P177" i="2"/>
  <c r="P191" i="2"/>
  <c r="O198" i="2"/>
  <c r="O207" i="2"/>
  <c r="Q209" i="2"/>
  <c r="P225" i="2"/>
  <c r="P229" i="2"/>
  <c r="P241" i="2"/>
  <c r="P245" i="2"/>
  <c r="P257" i="2"/>
  <c r="P261" i="2"/>
  <c r="Q5" i="2"/>
  <c r="P7" i="2"/>
  <c r="O12" i="2"/>
  <c r="P19" i="2"/>
  <c r="P26" i="2"/>
  <c r="P33" i="2"/>
  <c r="P42" i="2"/>
  <c r="Q51" i="2"/>
  <c r="P58" i="2"/>
  <c r="Q77" i="2"/>
  <c r="P82" i="2"/>
  <c r="Q84" i="2"/>
  <c r="P89" i="2"/>
  <c r="O103" i="2"/>
  <c r="Q119" i="2"/>
  <c r="Q138" i="2"/>
  <c r="Q145" i="2"/>
  <c r="Q154" i="2"/>
  <c r="P161" i="2"/>
  <c r="O175" i="2"/>
  <c r="Q177" i="2"/>
  <c r="O182" i="2"/>
  <c r="Q191" i="2"/>
  <c r="P207" i="2"/>
  <c r="O223" i="2"/>
  <c r="Q225" i="2"/>
  <c r="O239" i="2"/>
  <c r="Q241" i="2"/>
  <c r="O255" i="2"/>
  <c r="Q257" i="2"/>
  <c r="P5" i="2"/>
  <c r="Q7" i="2"/>
  <c r="P12" i="2"/>
  <c r="Q19" i="2"/>
  <c r="O56" i="2"/>
  <c r="P75" i="2"/>
  <c r="P103" i="2"/>
  <c r="P117" i="2"/>
  <c r="O124" i="2"/>
  <c r="O143" i="2"/>
  <c r="O159" i="2"/>
  <c r="Q161" i="2"/>
  <c r="P175" i="2"/>
  <c r="O196" i="2"/>
  <c r="Q207" i="2"/>
  <c r="O214" i="2"/>
  <c r="P223" i="2"/>
  <c r="O230" i="2"/>
  <c r="P239" i="2"/>
  <c r="O246" i="2"/>
  <c r="P255" i="2"/>
  <c r="O262" i="2"/>
  <c r="Q3" i="2"/>
  <c r="Q31" i="2"/>
  <c r="Q168" i="2"/>
  <c r="O8" i="2"/>
  <c r="P15" i="2"/>
  <c r="P27" i="2"/>
  <c r="O34" i="2"/>
  <c r="Q47" i="2"/>
  <c r="O52" i="2"/>
  <c r="Q56" i="2"/>
  <c r="Q94" i="2"/>
  <c r="Q110" i="2"/>
  <c r="Q136" i="2"/>
  <c r="Q152" i="2"/>
  <c r="P173" i="2"/>
  <c r="Q201" i="2"/>
  <c r="Q214" i="2"/>
  <c r="P221" i="2"/>
  <c r="Q226" i="2"/>
  <c r="Q228" i="2"/>
  <c r="Q230" i="2"/>
  <c r="O237" i="2"/>
  <c r="Q242" i="2"/>
  <c r="Q244" i="2"/>
  <c r="Q246" i="2"/>
  <c r="O253" i="2"/>
  <c r="Q258" i="2"/>
  <c r="Q260" i="2"/>
  <c r="Q262" i="2"/>
  <c r="Q175" i="2"/>
  <c r="Q15" i="2"/>
  <c r="Q24" i="2"/>
  <c r="Q40" i="2"/>
  <c r="Q68" i="2"/>
  <c r="Q80" i="2"/>
  <c r="Q115" i="2"/>
  <c r="P157" i="2"/>
  <c r="Q166" i="2"/>
  <c r="Q187" i="2"/>
  <c r="Q203" i="2"/>
  <c r="P237" i="2"/>
  <c r="P253" i="2"/>
  <c r="Q182" i="2"/>
  <c r="Q212" i="2"/>
  <c r="O6" i="2"/>
  <c r="Q13" i="2"/>
  <c r="P20" i="2"/>
  <c r="Q34" i="2"/>
  <c r="O50" i="2"/>
  <c r="O113" i="2"/>
  <c r="Q199" i="2"/>
  <c r="Q255" i="2"/>
  <c r="P205" i="2"/>
  <c r="P11" i="2"/>
  <c r="O18" i="2"/>
  <c r="P25" i="2"/>
  <c r="O32" i="2"/>
  <c r="Q38" i="2"/>
  <c r="P50" i="2"/>
  <c r="Q57" i="2"/>
  <c r="P64" i="2"/>
  <c r="P69" i="2"/>
  <c r="P76" i="2"/>
  <c r="O81" i="2"/>
  <c r="P88" i="2"/>
  <c r="P95" i="2"/>
  <c r="Q108" i="2"/>
  <c r="P111" i="2"/>
  <c r="Q120" i="2"/>
  <c r="P130" i="2"/>
  <c r="Q134" i="2"/>
  <c r="P137" i="2"/>
  <c r="P153" i="2"/>
  <c r="O167" i="2"/>
  <c r="O174" i="2"/>
  <c r="Q183" i="2"/>
  <c r="P192" i="2"/>
  <c r="P215" i="2"/>
  <c r="O222" i="2"/>
  <c r="P231" i="2"/>
  <c r="O238" i="2"/>
  <c r="P247" i="2"/>
  <c r="O254" i="2"/>
  <c r="P263" i="2"/>
  <c r="P152" i="2"/>
  <c r="O4" i="2"/>
  <c r="Q11" i="2"/>
  <c r="P18" i="2"/>
  <c r="Q22" i="2"/>
  <c r="P32" i="2"/>
  <c r="O74" i="2"/>
  <c r="Q78" i="2"/>
  <c r="P81" i="2"/>
  <c r="Q97" i="2"/>
  <c r="O116" i="2"/>
  <c r="Q139" i="2"/>
  <c r="O142" i="2"/>
  <c r="O158" i="2"/>
  <c r="P167" i="2"/>
  <c r="O188" i="2"/>
  <c r="Q192" i="2"/>
  <c r="O204" i="2"/>
  <c r="P208" i="2"/>
  <c r="Q215" i="2"/>
  <c r="Q231" i="2"/>
  <c r="Q247" i="2"/>
  <c r="Q263" i="2"/>
  <c r="Q223" i="2"/>
  <c r="Q12" i="2"/>
  <c r="P4" i="2"/>
  <c r="O30" i="2"/>
  <c r="O39" i="2"/>
  <c r="O48" i="2"/>
  <c r="O55" i="2"/>
  <c r="O64" i="2"/>
  <c r="P67" i="2"/>
  <c r="P74" i="2"/>
  <c r="Q83" i="2"/>
  <c r="O86" i="2"/>
  <c r="P93" i="2"/>
  <c r="O100" i="2"/>
  <c r="Q104" i="2"/>
  <c r="P109" i="2"/>
  <c r="O114" i="2"/>
  <c r="P116" i="2"/>
  <c r="O121" i="2"/>
  <c r="O135" i="2"/>
  <c r="P144" i="2"/>
  <c r="O151" i="2"/>
  <c r="Q167" i="2"/>
  <c r="P176" i="2"/>
  <c r="O186" i="2"/>
  <c r="P188" i="2"/>
  <c r="O202" i="2"/>
  <c r="P204" i="2"/>
  <c r="Q208" i="2"/>
  <c r="O220" i="2"/>
  <c r="P224" i="2"/>
  <c r="P240" i="2"/>
  <c r="P256" i="2"/>
  <c r="Q114" i="2"/>
  <c r="Q165" i="2"/>
  <c r="Q229" i="2"/>
  <c r="Q261" i="2"/>
  <c r="Q26" i="2"/>
  <c r="Q33" i="2"/>
  <c r="Q42" i="2"/>
  <c r="Q58" i="2"/>
  <c r="Q82" i="2"/>
  <c r="Q89" i="2"/>
  <c r="Q71" i="2"/>
  <c r="Q125" i="2"/>
  <c r="Q132" i="2"/>
  <c r="Q169" i="2"/>
  <c r="Q25" i="2"/>
  <c r="Q41" i="2"/>
  <c r="Q50" i="2"/>
  <c r="Q69" i="2"/>
  <c r="Q76" i="2"/>
  <c r="Q95" i="2"/>
  <c r="Q111" i="2"/>
  <c r="Q130" i="2"/>
  <c r="Q137" i="2"/>
  <c r="Q153" i="2"/>
  <c r="Q197" i="2"/>
  <c r="Q18" i="2"/>
  <c r="Q81" i="2"/>
  <c r="Q181" i="2"/>
  <c r="Q168" i="1"/>
  <c r="Q99" i="1"/>
  <c r="Q65" i="1"/>
  <c r="Q241" i="1"/>
  <c r="Q56" i="1"/>
  <c r="Q235" i="1"/>
  <c r="Q143" i="1"/>
  <c r="Q100" i="1"/>
  <c r="Q223" i="1"/>
  <c r="Q24" i="1"/>
  <c r="Q221" i="1"/>
  <c r="Q10" i="1"/>
  <c r="Q206" i="1"/>
  <c r="Q148" i="1"/>
  <c r="Q257" i="1"/>
  <c r="Q253" i="1"/>
  <c r="Q77" i="1"/>
  <c r="Q126" i="1"/>
  <c r="Q9" i="1"/>
  <c r="Q35" i="1"/>
  <c r="Q149" i="1"/>
  <c r="Q205" i="1"/>
  <c r="Q73" i="1"/>
  <c r="Q120" i="1"/>
  <c r="Q234" i="1"/>
  <c r="Q18" i="1"/>
  <c r="Q138" i="1"/>
  <c r="Q154" i="1"/>
  <c r="Q190" i="1"/>
  <c r="Q22" i="1"/>
  <c r="Q101" i="1"/>
  <c r="Q108" i="1"/>
  <c r="Q96" i="1"/>
  <c r="Q140" i="1"/>
  <c r="Q102" i="1"/>
  <c r="Q250" i="1"/>
  <c r="Q210" i="1"/>
  <c r="Q237" i="1"/>
  <c r="Q16" i="1"/>
  <c r="Q179" i="1"/>
  <c r="Q152" i="1"/>
  <c r="Q177" i="1"/>
  <c r="Q44" i="1"/>
  <c r="Q238" i="1"/>
  <c r="Q197" i="1"/>
  <c r="Q62" i="1"/>
  <c r="Q48" i="1"/>
  <c r="Q263" i="1"/>
  <c r="Q144" i="1"/>
  <c r="Q133" i="1"/>
  <c r="Q63" i="1"/>
  <c r="Q33" i="1"/>
  <c r="Q68" i="1"/>
  <c r="Q153" i="1"/>
  <c r="Q5" i="1"/>
  <c r="Q34" i="1"/>
  <c r="Q74" i="1"/>
  <c r="Q94" i="1"/>
  <c r="Q132" i="1"/>
  <c r="Q137" i="1"/>
  <c r="Q26" i="1"/>
  <c r="Q213" i="1"/>
  <c r="Q92" i="1"/>
  <c r="Q80" i="1"/>
  <c r="Q116" i="1"/>
  <c r="Q240" i="1"/>
  <c r="Q207" i="1"/>
  <c r="Q216" i="1"/>
  <c r="Q175" i="1"/>
  <c r="Q78" i="1"/>
  <c r="Q231" i="1"/>
  <c r="Q87" i="1"/>
  <c r="Q53" i="1"/>
  <c r="Q2" i="1"/>
  <c r="Q217" i="1"/>
  <c r="Q147" i="1"/>
  <c r="Q58" i="1"/>
  <c r="Q261" i="1"/>
  <c r="Q169" i="1"/>
  <c r="Q185" i="1"/>
  <c r="Q36" i="1"/>
  <c r="Q176" i="1"/>
  <c r="Q91" i="1"/>
  <c r="Q162" i="1"/>
  <c r="Q259" i="1"/>
  <c r="Q260" i="1"/>
  <c r="Q160" i="1"/>
  <c r="Q123" i="1"/>
  <c r="Q57" i="1"/>
  <c r="Q243" i="1"/>
  <c r="Q247" i="1"/>
  <c r="Q220" i="1"/>
  <c r="Q218" i="1"/>
  <c r="Q72" i="1"/>
  <c r="Q111" i="1"/>
  <c r="Q70" i="1"/>
  <c r="Q45" i="1"/>
  <c r="Q203" i="1"/>
  <c r="Q265" i="1"/>
  <c r="Q25" i="1"/>
  <c r="Q194" i="1"/>
  <c r="Q95" i="1"/>
  <c r="Q155" i="1"/>
  <c r="Q227" i="1"/>
  <c r="Q170" i="1"/>
  <c r="Q129" i="1"/>
  <c r="Q59" i="1"/>
  <c r="Q86" i="1"/>
  <c r="Q14" i="1"/>
  <c r="Q97" i="1"/>
  <c r="Q252" i="1"/>
  <c r="Q264" i="1"/>
  <c r="Q21" i="1"/>
  <c r="Q158" i="1"/>
  <c r="Q130" i="1"/>
  <c r="Q30" i="1"/>
  <c r="Q15" i="1"/>
  <c r="Q255" i="1"/>
  <c r="Q258" i="1"/>
  <c r="Q189" i="1"/>
  <c r="Q118" i="1"/>
  <c r="Q232" i="1"/>
  <c r="Q40" i="1"/>
  <c r="Q69" i="1"/>
  <c r="Q134" i="1"/>
  <c r="Q127" i="1"/>
  <c r="Q151" i="1"/>
  <c r="Q128" i="1"/>
  <c r="Q93" i="1"/>
  <c r="Q109" i="1"/>
  <c r="Q61" i="1"/>
  <c r="Q229" i="1"/>
  <c r="Q20" i="1"/>
  <c r="Q174" i="1"/>
  <c r="Q81" i="1"/>
  <c r="Q51" i="1"/>
</calcChain>
</file>

<file path=xl/sharedStrings.xml><?xml version="1.0" encoding="utf-8"?>
<sst xmlns="http://schemas.openxmlformats.org/spreadsheetml/2006/main" count="1277" uniqueCount="545">
  <si>
    <t>109-10-009</t>
  </si>
  <si>
    <t>109-10-023</t>
  </si>
  <si>
    <t>109-10-028</t>
  </si>
  <si>
    <t>109-20-007</t>
  </si>
  <si>
    <t>109-20-016</t>
  </si>
  <si>
    <t>109-30-001</t>
  </si>
  <si>
    <t>109-30-003</t>
  </si>
  <si>
    <t>109-30-004</t>
  </si>
  <si>
    <t>109-30-005</t>
  </si>
  <si>
    <t>109-30-006</t>
  </si>
  <si>
    <t>109-30-008</t>
  </si>
  <si>
    <t>109-30-010</t>
  </si>
  <si>
    <t>109-30-011</t>
  </si>
  <si>
    <t>109-30-013</t>
  </si>
  <si>
    <t>109-30-016</t>
  </si>
  <si>
    <t>109-30-017</t>
  </si>
  <si>
    <t>109-42-001</t>
  </si>
  <si>
    <t>109-42-005</t>
  </si>
  <si>
    <t>109-42-009</t>
  </si>
  <si>
    <t>109-42-010</t>
  </si>
  <si>
    <t>109-42-030</t>
  </si>
  <si>
    <t>109-44-037</t>
  </si>
  <si>
    <t>109-44-039</t>
  </si>
  <si>
    <t>109-45-010</t>
  </si>
  <si>
    <t>109-45-013</t>
  </si>
  <si>
    <t>109-45-015</t>
  </si>
  <si>
    <t>109-45-016</t>
  </si>
  <si>
    <t>109-45-017</t>
  </si>
  <si>
    <t>109-51-005</t>
  </si>
  <si>
    <t>109-51-011</t>
  </si>
  <si>
    <t>109-52-001</t>
  </si>
  <si>
    <t>109-52-002</t>
  </si>
  <si>
    <t>109-52-004</t>
  </si>
  <si>
    <t>109-52-005</t>
  </si>
  <si>
    <t>109-52-008</t>
  </si>
  <si>
    <t>109-52-030</t>
  </si>
  <si>
    <t>109-52-035</t>
  </si>
  <si>
    <t>109-52-050</t>
  </si>
  <si>
    <t>109-52-055</t>
  </si>
  <si>
    <t>109-62-003</t>
  </si>
  <si>
    <t>109-62-009</t>
  </si>
  <si>
    <t>109-62-010</t>
  </si>
  <si>
    <t>109-62-011</t>
  </si>
  <si>
    <t>109-62-012</t>
  </si>
  <si>
    <t>109-62-013</t>
  </si>
  <si>
    <t>109-62-014</t>
  </si>
  <si>
    <t>109-62-015</t>
  </si>
  <si>
    <t>109-62-017</t>
  </si>
  <si>
    <t>109-62-018</t>
  </si>
  <si>
    <t>109-62-020</t>
  </si>
  <si>
    <t>109-62-022</t>
  </si>
  <si>
    <t>109-62-024</t>
  </si>
  <si>
    <t>109-62-026</t>
  </si>
  <si>
    <t>109-62-028</t>
  </si>
  <si>
    <t>109-62-029</t>
  </si>
  <si>
    <t>109-62-030</t>
  </si>
  <si>
    <t>109-62-031</t>
  </si>
  <si>
    <t>109-62-036</t>
  </si>
  <si>
    <t>109-62-038</t>
  </si>
  <si>
    <t>109-63-001</t>
  </si>
  <si>
    <t>109-63-002</t>
  </si>
  <si>
    <t>109-63-003</t>
  </si>
  <si>
    <t>109-63-005</t>
  </si>
  <si>
    <t>109-63-012</t>
  </si>
  <si>
    <t>109-63-015</t>
  </si>
  <si>
    <t>109-63-017</t>
  </si>
  <si>
    <t>110-11-003</t>
  </si>
  <si>
    <t>110-13-004</t>
  </si>
  <si>
    <t>110-14-005</t>
  </si>
  <si>
    <t>110-14-007</t>
  </si>
  <si>
    <t>110-14-008</t>
  </si>
  <si>
    <t>110-15-003</t>
  </si>
  <si>
    <t>110-16-002</t>
  </si>
  <si>
    <t>110-16-007</t>
  </si>
  <si>
    <t>110-16-013</t>
  </si>
  <si>
    <t>110-16-014</t>
  </si>
  <si>
    <t>110-17-005</t>
  </si>
  <si>
    <t>110-21-004</t>
  </si>
  <si>
    <t>110-21-005</t>
  </si>
  <si>
    <t>110-22-002</t>
  </si>
  <si>
    <t>110-22-004</t>
  </si>
  <si>
    <t>110-22-006</t>
  </si>
  <si>
    <t>110-22-008</t>
  </si>
  <si>
    <t>110-22-009</t>
  </si>
  <si>
    <t>110-22-014</t>
  </si>
  <si>
    <t>110-23-004</t>
  </si>
  <si>
    <t>110-23-005</t>
  </si>
  <si>
    <t>110-23-006</t>
  </si>
  <si>
    <t>110-23-008</t>
  </si>
  <si>
    <t>110-23-010</t>
  </si>
  <si>
    <t>110-23-012</t>
  </si>
  <si>
    <t>110-23-019</t>
  </si>
  <si>
    <t>110-31-001</t>
  </si>
  <si>
    <t>110-32-002</t>
  </si>
  <si>
    <t>110-32-007</t>
  </si>
  <si>
    <t>110-32-009</t>
  </si>
  <si>
    <t>110-32-014</t>
  </si>
  <si>
    <t>110-33-006</t>
  </si>
  <si>
    <t>110-33-008</t>
  </si>
  <si>
    <t>110-33-013</t>
  </si>
  <si>
    <t>110-34-001</t>
  </si>
  <si>
    <t>110-34-002</t>
  </si>
  <si>
    <t>110-34-003</t>
  </si>
  <si>
    <t>110-34-006</t>
  </si>
  <si>
    <t>110-34-008</t>
  </si>
  <si>
    <t>110-34-012</t>
  </si>
  <si>
    <t>110-34-013</t>
  </si>
  <si>
    <t>110-34-014</t>
  </si>
  <si>
    <t>112-12-005</t>
  </si>
  <si>
    <t>112-12-008</t>
  </si>
  <si>
    <t>112-12-034</t>
  </si>
  <si>
    <t>112-12-046</t>
  </si>
  <si>
    <t>112-12-050</t>
  </si>
  <si>
    <t>112-13-006</t>
  </si>
  <si>
    <t>112-15-054</t>
  </si>
  <si>
    <t>112-15-062</t>
  </si>
  <si>
    <t>112-16-030</t>
  </si>
  <si>
    <t>112-17-012</t>
  </si>
  <si>
    <t>112-17-016</t>
  </si>
  <si>
    <t>112-17-025</t>
  </si>
  <si>
    <t>112-17-030</t>
  </si>
  <si>
    <t>112-17-040</t>
  </si>
  <si>
    <t>112-17-050</t>
  </si>
  <si>
    <t>112-19-010</t>
  </si>
  <si>
    <t>112-19-015</t>
  </si>
  <si>
    <t>112-21-005</t>
  </si>
  <si>
    <t>112-21-006</t>
  </si>
  <si>
    <t>112-21-008</t>
  </si>
  <si>
    <t>112-21-009</t>
  </si>
  <si>
    <t>112-41-010</t>
  </si>
  <si>
    <t>112-42-008</t>
  </si>
  <si>
    <t>112-42-016</t>
  </si>
  <si>
    <t>112-42-025</t>
  </si>
  <si>
    <t>112-42-032</t>
  </si>
  <si>
    <t>112-43-002</t>
  </si>
  <si>
    <t>112-44-010</t>
  </si>
  <si>
    <t>112-45-032</t>
  </si>
  <si>
    <t>112-45-036</t>
  </si>
  <si>
    <t>112-46-004</t>
  </si>
  <si>
    <t>112-47-010</t>
  </si>
  <si>
    <t>112-48-015</t>
  </si>
  <si>
    <t>112-48-019</t>
  </si>
  <si>
    <t>112-48-023</t>
  </si>
  <si>
    <t>112-48-035</t>
  </si>
  <si>
    <t>112-50-005</t>
  </si>
  <si>
    <t>112-50-030</t>
  </si>
  <si>
    <t>112-50-032</t>
  </si>
  <si>
    <t>112-50-038</t>
  </si>
  <si>
    <t>112-61-006</t>
  </si>
  <si>
    <t>112-61-008</t>
  </si>
  <si>
    <t>112-61-010</t>
  </si>
  <si>
    <t>112-63-012</t>
  </si>
  <si>
    <t>112-63-013</t>
  </si>
  <si>
    <t>112-65-012</t>
  </si>
  <si>
    <t>112-65-014</t>
  </si>
  <si>
    <t>112-65-015</t>
  </si>
  <si>
    <t>112-65-028</t>
  </si>
  <si>
    <t>112-67-035</t>
  </si>
  <si>
    <t>112-67-060</t>
  </si>
  <si>
    <t>112-67-080</t>
  </si>
  <si>
    <t>112-71-024</t>
  </si>
  <si>
    <t>112-72-011</t>
  </si>
  <si>
    <t>112-72-012</t>
  </si>
  <si>
    <t>112-73-017</t>
  </si>
  <si>
    <t>112-73-020</t>
  </si>
  <si>
    <t>112-73-024</t>
  </si>
  <si>
    <t>112-73-030</t>
  </si>
  <si>
    <t>112-80-028</t>
  </si>
  <si>
    <t>112-90-014</t>
  </si>
  <si>
    <t>112-90-016</t>
  </si>
  <si>
    <t>113-22-008</t>
  </si>
  <si>
    <t>113-22-015</t>
  </si>
  <si>
    <t>113-22-018</t>
  </si>
  <si>
    <t>113-32-004</t>
  </si>
  <si>
    <t>113-32-005</t>
  </si>
  <si>
    <t>113-41-019</t>
  </si>
  <si>
    <t>113-41-032</t>
  </si>
  <si>
    <t>113-41-034</t>
  </si>
  <si>
    <t>113-41-042</t>
  </si>
  <si>
    <t>113-42-002</t>
  </si>
  <si>
    <t>113-42-003</t>
  </si>
  <si>
    <t>113-43-002</t>
  </si>
  <si>
    <t>113-43-005</t>
  </si>
  <si>
    <t>113-44-003</t>
  </si>
  <si>
    <t>113-44-005</t>
  </si>
  <si>
    <t>113-51-001</t>
  </si>
  <si>
    <t>113-51-002</t>
  </si>
  <si>
    <t>113-51-004</t>
  </si>
  <si>
    <t>113-52-004</t>
  </si>
  <si>
    <t>113-53-003</t>
  </si>
  <si>
    <t>113-54-005</t>
  </si>
  <si>
    <t>113-54-007</t>
  </si>
  <si>
    <t>113-55-001</t>
  </si>
  <si>
    <t>113-55-005</t>
  </si>
  <si>
    <t>113-56-002</t>
  </si>
  <si>
    <t>113-56-003</t>
  </si>
  <si>
    <t>113-57-001</t>
  </si>
  <si>
    <t>113-57-002</t>
  </si>
  <si>
    <t>113-57-005</t>
  </si>
  <si>
    <t>113-57-009</t>
  </si>
  <si>
    <t>113-58-002</t>
  </si>
  <si>
    <t>113-59-004</t>
  </si>
  <si>
    <t>113-59-007</t>
  </si>
  <si>
    <t>113-62-006</t>
  </si>
  <si>
    <t>113-62-008</t>
  </si>
  <si>
    <t>113-64-001</t>
  </si>
  <si>
    <t>113-65-004</t>
  </si>
  <si>
    <t>113-65-005</t>
  </si>
  <si>
    <t>113-66-003</t>
  </si>
  <si>
    <t>113-66-006</t>
  </si>
  <si>
    <t>113-72-004</t>
  </si>
  <si>
    <t>113-73-003</t>
  </si>
  <si>
    <t>113-73-004</t>
  </si>
  <si>
    <t>113-73-006</t>
  </si>
  <si>
    <t>113-73-010</t>
  </si>
  <si>
    <t>113-73-012</t>
  </si>
  <si>
    <t>113-81-003</t>
  </si>
  <si>
    <t>113-81-010</t>
  </si>
  <si>
    <t>113-81-011</t>
  </si>
  <si>
    <t>113-95-003</t>
  </si>
  <si>
    <t>113-95-004</t>
  </si>
  <si>
    <t>113-95-006</t>
  </si>
  <si>
    <t>113-95-007</t>
  </si>
  <si>
    <t>113-96-002</t>
  </si>
  <si>
    <t>114-23-022</t>
  </si>
  <si>
    <t>114-23-024</t>
  </si>
  <si>
    <t>114-23-035</t>
  </si>
  <si>
    <t>114-23-070</t>
  </si>
  <si>
    <t>114-23-080</t>
  </si>
  <si>
    <t>114-25-005</t>
  </si>
  <si>
    <t>114-25-010</t>
  </si>
  <si>
    <t>114-25-012</t>
  </si>
  <si>
    <t>114-25-018</t>
  </si>
  <si>
    <t>114-25-035</t>
  </si>
  <si>
    <t>114-27-012</t>
  </si>
  <si>
    <t>114-27-015</t>
  </si>
  <si>
    <t>114-27-018</t>
  </si>
  <si>
    <t>114-27-030</t>
  </si>
  <si>
    <t>114-31-013</t>
  </si>
  <si>
    <t>114-32-004</t>
  </si>
  <si>
    <t>114-32-006</t>
  </si>
  <si>
    <t>114-33-023</t>
  </si>
  <si>
    <t>114-34-010</t>
  </si>
  <si>
    <t>114-40-023</t>
  </si>
  <si>
    <t>114-40-025</t>
  </si>
  <si>
    <t>114-40-035</t>
  </si>
  <si>
    <t>114-40-038</t>
  </si>
  <si>
    <t>114-50-010</t>
  </si>
  <si>
    <t>114-50-012</t>
  </si>
  <si>
    <t>114-50-020</t>
  </si>
  <si>
    <t>114-50-025</t>
  </si>
  <si>
    <t>114-50-030</t>
  </si>
  <si>
    <t>114-80-020</t>
  </si>
  <si>
    <t>114-80-045</t>
  </si>
  <si>
    <t>114-80-050</t>
  </si>
  <si>
    <t>115-10-032</t>
  </si>
  <si>
    <t>115-10-042</t>
  </si>
  <si>
    <t>115-10-046</t>
  </si>
  <si>
    <t>115-10-065</t>
  </si>
  <si>
    <t>115-10-068</t>
  </si>
  <si>
    <t>115-10-080</t>
  </si>
  <si>
    <t>115-20-052</t>
  </si>
  <si>
    <t>115-20-062</t>
  </si>
  <si>
    <t>115-31-038</t>
  </si>
  <si>
    <t>Lovers Cove Creek</t>
  </si>
  <si>
    <t>Deep Cove NW Head</t>
  </si>
  <si>
    <t>Patterson Bay Head</t>
  </si>
  <si>
    <t>Gut Bay Head</t>
  </si>
  <si>
    <t>Red Bluff Bay S Head</t>
  </si>
  <si>
    <t>Woewodski Harbor</t>
  </si>
  <si>
    <t>Eliza Creek</t>
  </si>
  <si>
    <t>Eliza Hbr Head West</t>
  </si>
  <si>
    <t>Eliza Hbr West Side</t>
  </si>
  <si>
    <t>Eliza Lake Creek</t>
  </si>
  <si>
    <t>Chapin Bay Head</t>
  </si>
  <si>
    <t>Herring Bay East</t>
  </si>
  <si>
    <t>Herring Bay Middle</t>
  </si>
  <si>
    <t>Bergmann Creek</t>
  </si>
  <si>
    <t>Tyee Head East</t>
  </si>
  <si>
    <t>Curtiss Creek</t>
  </si>
  <si>
    <t>Point White Creek</t>
  </si>
  <si>
    <t>Jenny Ck</t>
  </si>
  <si>
    <t>Cathedral Falls Ck</t>
  </si>
  <si>
    <t>Hamilton River</t>
  </si>
  <si>
    <t>Kadake Creek</t>
  </si>
  <si>
    <t>Saginaw Bay S Head</t>
  </si>
  <si>
    <t>Saginaw Creek</t>
  </si>
  <si>
    <t>Security Bay Creek</t>
  </si>
  <si>
    <t>Salt Chuck-Security</t>
  </si>
  <si>
    <t>Security Bay S Side</t>
  </si>
  <si>
    <t>Security Bay S Mid</t>
  </si>
  <si>
    <t>Lookout Pt Ck Sec B</t>
  </si>
  <si>
    <t>Piledriver Cove NW Kuiu</t>
  </si>
  <si>
    <t>0.7M S Washington B</t>
  </si>
  <si>
    <t>East of Pt Sullivan</t>
  </si>
  <si>
    <t>Outer Rowan Bay</t>
  </si>
  <si>
    <t>Rowan Bay NW Side</t>
  </si>
  <si>
    <t>Wanigan Creek</t>
  </si>
  <si>
    <t>Rowan Bay E Head</t>
  </si>
  <si>
    <t>Pillar Bay Head</t>
  </si>
  <si>
    <t>Kutlaku Creek</t>
  </si>
  <si>
    <t>Pillar Bay SW Side</t>
  </si>
  <si>
    <t>Kwatahein Ck Pillar</t>
  </si>
  <si>
    <t>Piledriver Cove Teb</t>
  </si>
  <si>
    <t>4th NE of Gap Pt</t>
  </si>
  <si>
    <t>Elena Bay NW Side</t>
  </si>
  <si>
    <t>Elena Bay NW Head</t>
  </si>
  <si>
    <t>Elena Bay Head</t>
  </si>
  <si>
    <t>Alecks Creek</t>
  </si>
  <si>
    <t>Sample Creek</t>
  </si>
  <si>
    <t>Slough Creek</t>
  </si>
  <si>
    <t>W of Long Island</t>
  </si>
  <si>
    <t>Goose Trap Ck</t>
  </si>
  <si>
    <t>Petrof Bay SE Head</t>
  </si>
  <si>
    <t>Petrof Bay S Head</t>
  </si>
  <si>
    <t>Petrof Bay W Head</t>
  </si>
  <si>
    <t>Petrof Bay SW Head</t>
  </si>
  <si>
    <t>William Ck Thetis E</t>
  </si>
  <si>
    <t>Wolf Ck Thetis Bay</t>
  </si>
  <si>
    <t>Thetis Bay SW Head</t>
  </si>
  <si>
    <t>Thetis B Salt Chuck</t>
  </si>
  <si>
    <t>Neal Creek</t>
  </si>
  <si>
    <t>Gedney Hbr S Head</t>
  </si>
  <si>
    <t>Gods Pocket West</t>
  </si>
  <si>
    <t>Gods Pocket North</t>
  </si>
  <si>
    <t>2nd W Joyce Creek</t>
  </si>
  <si>
    <t>Joyce Ck Malmesbury</t>
  </si>
  <si>
    <t>P Malmesbury Lake Ck</t>
  </si>
  <si>
    <t>P Malmesbury S Arm E</t>
  </si>
  <si>
    <t>P Malmesbury S Arm S</t>
  </si>
  <si>
    <t>Twelvemile Ck Fred S</t>
  </si>
  <si>
    <t>Dry Bay Creek</t>
  </si>
  <si>
    <t>Farragut Bay N Arm</t>
  </si>
  <si>
    <t>Farragut River</t>
  </si>
  <si>
    <t>Dale Ck Francis Anch</t>
  </si>
  <si>
    <t>Cat Creek Pt. Highland</t>
  </si>
  <si>
    <t>Portage Bay Head</t>
  </si>
  <si>
    <t>2nd W of West Point</t>
  </si>
  <si>
    <t>1st E Schooner Is</t>
  </si>
  <si>
    <t>Schooner Island</t>
  </si>
  <si>
    <t>SW of Pinta Rocks</t>
  </si>
  <si>
    <t>False Pt Pybus Creek</t>
  </si>
  <si>
    <t>N of Square Point</t>
  </si>
  <si>
    <t>Old Mans Ck Pybus B</t>
  </si>
  <si>
    <t>Amber Ck N Arm Pybus</t>
  </si>
  <si>
    <t>Pybus Bay Head</t>
  </si>
  <si>
    <t>Pybus Bay Main Arm</t>
  </si>
  <si>
    <t>Beautiful Creek</t>
  </si>
  <si>
    <t>Cannery Cove Pybus B</t>
  </si>
  <si>
    <t>Last Chance Ck Gam B</t>
  </si>
  <si>
    <t>Gambier B N Arm West</t>
  </si>
  <si>
    <t>Marker Creek</t>
  </si>
  <si>
    <t>Johnston Creek</t>
  </si>
  <si>
    <t>Bowman Creek</t>
  </si>
  <si>
    <t>1st East of Bowman</t>
  </si>
  <si>
    <t>Snug Cove Gambier B</t>
  </si>
  <si>
    <t>Rockpile Ck Stephens</t>
  </si>
  <si>
    <t>Goat Ck Windham Bay</t>
  </si>
  <si>
    <t>Tunnel Ck Windham</t>
  </si>
  <si>
    <t>Chuck R Windham Bay</t>
  </si>
  <si>
    <t>Surprise Ck Windham</t>
  </si>
  <si>
    <t>Herman Klaus Creek</t>
  </si>
  <si>
    <t>Nancy Ck Hobart Bay</t>
  </si>
  <si>
    <t>Lauras Creek</t>
  </si>
  <si>
    <t>P Houghton N Side</t>
  </si>
  <si>
    <t>West of Bluffs</t>
  </si>
  <si>
    <t>Rusty River</t>
  </si>
  <si>
    <t>Glen Creek</t>
  </si>
  <si>
    <t>Sanborn Creek</t>
  </si>
  <si>
    <t>Placer Ck P Houghton</t>
  </si>
  <si>
    <t>1st E of Negro Creek</t>
  </si>
  <si>
    <t>Negro Creek</t>
  </si>
  <si>
    <t>White Rock Creek</t>
  </si>
  <si>
    <t>N of White Rock</t>
  </si>
  <si>
    <t>N of Basket Bay</t>
  </si>
  <si>
    <t>Gypsum Creek</t>
  </si>
  <si>
    <t>Wukuklook Creek</t>
  </si>
  <si>
    <t>Iyouktug Creek</t>
  </si>
  <si>
    <t>Willie's Creek</t>
  </si>
  <si>
    <t>Robinson Creek</t>
  </si>
  <si>
    <t>Wheeler Creek</t>
  </si>
  <si>
    <t>Lake Kathleen Creek</t>
  </si>
  <si>
    <t>Ward Creek</t>
  </si>
  <si>
    <t>Lake Florence Creek</t>
  </si>
  <si>
    <t>Fishery Creek</t>
  </si>
  <si>
    <t>Marble Creek</t>
  </si>
  <si>
    <t>Thayer Creek</t>
  </si>
  <si>
    <t>Wilson River</t>
  </si>
  <si>
    <t>Wilson Cove SE</t>
  </si>
  <si>
    <t>Clear River Kelp Bay</t>
  </si>
  <si>
    <t>Ralphs Creek-Kelp B</t>
  </si>
  <si>
    <t>Kelp Bay M Arm Head</t>
  </si>
  <si>
    <t>Kelp Bay Portage Arm</t>
  </si>
  <si>
    <t>Trap Bay East</t>
  </si>
  <si>
    <t>Indian River-Tenakee</t>
  </si>
  <si>
    <t>Corner Bay Creek</t>
  </si>
  <si>
    <t>Kadashan Creek</t>
  </si>
  <si>
    <t>Rudy Creek</t>
  </si>
  <si>
    <t>Crab Bay South Side</t>
  </si>
  <si>
    <t>Saltery Bay Head</t>
  </si>
  <si>
    <t>Eaton Creek</t>
  </si>
  <si>
    <t>E of Seal Bay Ent</t>
  </si>
  <si>
    <t>E Side Seal Bay</t>
  </si>
  <si>
    <t>Long Bay Head</t>
  </si>
  <si>
    <t>Big Goose Creek</t>
  </si>
  <si>
    <t>Little Goose Creek</t>
  </si>
  <si>
    <t>West Bay Head Creek</t>
  </si>
  <si>
    <t>Tenakee Inlet Head</t>
  </si>
  <si>
    <t>Wachusett Creek</t>
  </si>
  <si>
    <t>Freshwater Creek</t>
  </si>
  <si>
    <t>Bay Head Creek</t>
  </si>
  <si>
    <t>Seal Ck Freshwater B</t>
  </si>
  <si>
    <t>Howard Bay West Side</t>
  </si>
  <si>
    <t>Howard Bay NW Side</t>
  </si>
  <si>
    <t>Point Howard Creek</t>
  </si>
  <si>
    <t>Funter Bay S Side</t>
  </si>
  <si>
    <t>Funter Creek</t>
  </si>
  <si>
    <t>Jimmy Green Creek</t>
  </si>
  <si>
    <t>Hawk Inlet Head NW</t>
  </si>
  <si>
    <t>Hawk Inlet Head</t>
  </si>
  <si>
    <t>Piledriver Cove Crk</t>
  </si>
  <si>
    <t>Hasselborg River</t>
  </si>
  <si>
    <t>Kanalku Lake Creek</t>
  </si>
  <si>
    <t>Favorite Creek</t>
  </si>
  <si>
    <t>Narrows Creek</t>
  </si>
  <si>
    <t>Weir Ck N Arm Hood B</t>
  </si>
  <si>
    <t>Hood Bay N Arm E Hd</t>
  </si>
  <si>
    <t>Hood Bay s Arm Hd N</t>
  </si>
  <si>
    <t>Hood Bay S Arm Head</t>
  </si>
  <si>
    <t>Weir Ck S Arm Hood B</t>
  </si>
  <si>
    <t>1st NW of Weir Creek</t>
  </si>
  <si>
    <t>Chaik Bay Creek</t>
  </si>
  <si>
    <t>Whitewater Creek</t>
  </si>
  <si>
    <t>Whitewater S Arm Hd</t>
  </si>
  <si>
    <t>Politofski Lk Outlet</t>
  </si>
  <si>
    <t>Whale Bay Grt Arm Hd</t>
  </si>
  <si>
    <t>Whale Bay Grt Arm E</t>
  </si>
  <si>
    <t>W Crawfish N Arm NE</t>
  </si>
  <si>
    <t>W Crawfish NE Arm Hd</t>
  </si>
  <si>
    <t>Indian River</t>
  </si>
  <si>
    <t>Salmon Lake Stream</t>
  </si>
  <si>
    <t>Camp Coogan</t>
  </si>
  <si>
    <t>Kizhuchia Ck Red Bay</t>
  </si>
  <si>
    <t>Limit Ck Nakwasina P</t>
  </si>
  <si>
    <t>Noxen Creek</t>
  </si>
  <si>
    <t>Nakwasina River</t>
  </si>
  <si>
    <t>Liza Ck NakwasinaSnd</t>
  </si>
  <si>
    <t>Katlian River</t>
  </si>
  <si>
    <t>Katlian Bay S. Fork</t>
  </si>
  <si>
    <t>Broad Creek</t>
  </si>
  <si>
    <t>Oly Creek</t>
  </si>
  <si>
    <t>Peril Sts N-False Is</t>
  </si>
  <si>
    <t>Hanus Bay</t>
  </si>
  <si>
    <t>Saook Bay West Head</t>
  </si>
  <si>
    <t>Appleton Cove W Head</t>
  </si>
  <si>
    <t>Rodman Creek</t>
  </si>
  <si>
    <t>Finger River</t>
  </si>
  <si>
    <t>West Broad Creek</t>
  </si>
  <si>
    <t>Ushk Bay SW End</t>
  </si>
  <si>
    <t>Ushk Bay W End</t>
  </si>
  <si>
    <t>Fick Cove Head</t>
  </si>
  <si>
    <t>Hoonah Snd S Arm SW</t>
  </si>
  <si>
    <t>Patterson Bay W Head</t>
  </si>
  <si>
    <t>Hoonah Snd S Arm Hd</t>
  </si>
  <si>
    <t>Hoonah Snd N Arm Wst</t>
  </si>
  <si>
    <t>Sitkoh Lake Creek</t>
  </si>
  <si>
    <t>Sitkoh Bay Head</t>
  </si>
  <si>
    <t>Sukoi Inlet W Side</t>
  </si>
  <si>
    <t>Sinitsin Cove Head</t>
  </si>
  <si>
    <t>Deep Bay Head</t>
  </si>
  <si>
    <t>Fish Bay Creek</t>
  </si>
  <si>
    <t>Fish Bay S Side Head</t>
  </si>
  <si>
    <t>Marine Cove</t>
  </si>
  <si>
    <t>St. John Baptist Hd</t>
  </si>
  <si>
    <t>Rust Crk Sister Lake</t>
  </si>
  <si>
    <t>Lake Stream Ford Arm</t>
  </si>
  <si>
    <t>South Ford Arm</t>
  </si>
  <si>
    <t>Waterfall Cove Creek</t>
  </si>
  <si>
    <t>Slocum Arm Head</t>
  </si>
  <si>
    <t>Khaz Creek</t>
  </si>
  <si>
    <t>Goulding Harbor Head</t>
  </si>
  <si>
    <t>Black Bay North Head</t>
  </si>
  <si>
    <t>Black River</t>
  </si>
  <si>
    <t>Pelican Creek</t>
  </si>
  <si>
    <t>Phonograph Ck Lis In</t>
  </si>
  <si>
    <t>Lisianski River</t>
  </si>
  <si>
    <t>Steelhead R SW Lis I</t>
  </si>
  <si>
    <t>Saltery Rvr Stag Bay</t>
  </si>
  <si>
    <t>Kahtaheena River</t>
  </si>
  <si>
    <t>East of Kahtaheena</t>
  </si>
  <si>
    <t>Chicken Ck Icy Strts</t>
  </si>
  <si>
    <t>Mud Bay River</t>
  </si>
  <si>
    <t>Goose Creek</t>
  </si>
  <si>
    <t>Windy Creek</t>
  </si>
  <si>
    <t>Homeshore Creek</t>
  </si>
  <si>
    <t>East Homeshore Creek</t>
  </si>
  <si>
    <t>Humpy Creek</t>
  </si>
  <si>
    <t>West Swamson Creek</t>
  </si>
  <si>
    <t>Whitestone East Side</t>
  </si>
  <si>
    <t>Suntaheen Creek</t>
  </si>
  <si>
    <t>Whitestone Head</t>
  </si>
  <si>
    <t>Spasski Creek</t>
  </si>
  <si>
    <t>Game Creek</t>
  </si>
  <si>
    <t>Seagull Creek</t>
  </si>
  <si>
    <t>Bear Ck Midway Rocks</t>
  </si>
  <si>
    <t>Neka River</t>
  </si>
  <si>
    <t>Humpback Creek</t>
  </si>
  <si>
    <t>Nip and Tuck Creek</t>
  </si>
  <si>
    <t>Cabin Ck Idaho Inlet</t>
  </si>
  <si>
    <t>Trail River</t>
  </si>
  <si>
    <t>Anchor Bite Creek</t>
  </si>
  <si>
    <t>S Anchor Bite Creek</t>
  </si>
  <si>
    <t>Althorp Creek</t>
  </si>
  <si>
    <t>Humpie Ck Prt Althrp</t>
  </si>
  <si>
    <t>Margret Ck P Althorp</t>
  </si>
  <si>
    <t>Excursion River</t>
  </si>
  <si>
    <t>Neva Creek</t>
  </si>
  <si>
    <t>Cabin Ck Excur Inlet</t>
  </si>
  <si>
    <t>S of St. James Point</t>
  </si>
  <si>
    <t>St James Bay NW Side</t>
  </si>
  <si>
    <t>St. James River</t>
  </si>
  <si>
    <t>Beardslee River</t>
  </si>
  <si>
    <t>W Head N Wm Henry B</t>
  </si>
  <si>
    <t>Endicott River</t>
  </si>
  <si>
    <t>Sawmill Ck Berners B</t>
  </si>
  <si>
    <t>Cowee Ck Berners Bay</t>
  </si>
  <si>
    <t>Sullivan Creek</t>
  </si>
  <si>
    <t>strNAME</t>
  </si>
  <si>
    <t>strID</t>
  </si>
  <si>
    <t>var_E</t>
  </si>
  <si>
    <t>var_O</t>
  </si>
  <si>
    <t>var_A</t>
  </si>
  <si>
    <t>avESCkm_E</t>
  </si>
  <si>
    <t>avESCkm_O</t>
  </si>
  <si>
    <t>avESCkm_A</t>
  </si>
  <si>
    <t>sd_E</t>
  </si>
  <si>
    <t>sd_O</t>
  </si>
  <si>
    <t>sd_A</t>
  </si>
  <si>
    <t>coefvar_E</t>
  </si>
  <si>
    <t>coefvar_O</t>
  </si>
  <si>
    <t>coefvar_A</t>
  </si>
  <si>
    <t>ln(avESCkm_E)</t>
  </si>
  <si>
    <t>ln(avESCkm_A)</t>
  </si>
  <si>
    <t>ln(avESCkm_O)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</si>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</sst>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0E+00"/>
    <numFmt numFmtId="166" formatCode="0.0000000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year</a:t>
            </a:r>
            <a:r>
              <a:rPr lang="en-US" baseline="0"/>
              <a:t>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Vis!$D$1</c:f>
              <c:strCache>
                <c:ptCount val="1"/>
                <c:pt idx="0">
                  <c:v>sd_E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4-4943-9A63-A28E713C17C0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4-4943-9A63-A28E713C17C0}"/>
              </c:ext>
            </c:extLst>
          </c:dPt>
          <c:dPt>
            <c:idx val="2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84-4943-9A63-A28E713C17C0}"/>
              </c:ext>
            </c:extLst>
          </c:dPt>
          <c:xVal>
            <c:numRef>
              <c:f>Vis!$J$2:$J$265</c:f>
              <c:numCache>
                <c:formatCode>0.000</c:formatCode>
                <c:ptCount val="264"/>
                <c:pt idx="0">
                  <c:v>6.5366915975913047</c:v>
                </c:pt>
                <c:pt idx="1">
                  <c:v>7.952263308657046</c:v>
                </c:pt>
                <c:pt idx="2">
                  <c:v>7.6362696033793735</c:v>
                </c:pt>
                <c:pt idx="3">
                  <c:v>7.4211775285953934</c:v>
                </c:pt>
                <c:pt idx="4">
                  <c:v>7.9596253050981147</c:v>
                </c:pt>
                <c:pt idx="5">
                  <c:v>6.9555926083962971</c:v>
                </c:pt>
                <c:pt idx="6">
                  <c:v>7.5294064578370126</c:v>
                </c:pt>
                <c:pt idx="7">
                  <c:v>7.6152983398258147</c:v>
                </c:pt>
                <c:pt idx="8">
                  <c:v>8.3109067571684498</c:v>
                </c:pt>
                <c:pt idx="9">
                  <c:v>8.5129843466421828</c:v>
                </c:pt>
                <c:pt idx="10">
                  <c:v>5.7714411231300158</c:v>
                </c:pt>
                <c:pt idx="11">
                  <c:v>7.6172678136283469</c:v>
                </c:pt>
                <c:pt idx="12">
                  <c:v>7.7989333100412166</c:v>
                </c:pt>
                <c:pt idx="13">
                  <c:v>7.2232956795623142</c:v>
                </c:pt>
                <c:pt idx="14">
                  <c:v>6.9800759405617629</c:v>
                </c:pt>
                <c:pt idx="15">
                  <c:v>8.6202911494198045</c:v>
                </c:pt>
                <c:pt idx="16">
                  <c:v>7.7248884393230739</c:v>
                </c:pt>
                <c:pt idx="17">
                  <c:v>9.2824749697353823</c:v>
                </c:pt>
                <c:pt idx="18">
                  <c:v>9.01602720232985</c:v>
                </c:pt>
                <c:pt idx="19">
                  <c:v>8.323365694436081</c:v>
                </c:pt>
                <c:pt idx="20">
                  <c:v>7.97522083865341</c:v>
                </c:pt>
                <c:pt idx="21">
                  <c:v>7.0934046258687662</c:v>
                </c:pt>
                <c:pt idx="22">
                  <c:v>7.0664669701369576</c:v>
                </c:pt>
                <c:pt idx="23">
                  <c:v>7.2406496942554659</c:v>
                </c:pt>
                <c:pt idx="24">
                  <c:v>9.9841454555535822</c:v>
                </c:pt>
                <c:pt idx="25">
                  <c:v>7.6563371664301831</c:v>
                </c:pt>
                <c:pt idx="26">
                  <c:v>5.6801726090170677</c:v>
                </c:pt>
                <c:pt idx="27">
                  <c:v>6.0038870671065387</c:v>
                </c:pt>
                <c:pt idx="28">
                  <c:v>7.8180279385307294</c:v>
                </c:pt>
                <c:pt idx="29">
                  <c:v>7.6019019598751658</c:v>
                </c:pt>
                <c:pt idx="30">
                  <c:v>7.7685333009260331</c:v>
                </c:pt>
                <c:pt idx="31">
                  <c:v>6.3117348091529148</c:v>
                </c:pt>
                <c:pt idx="32">
                  <c:v>6.3421214187211516</c:v>
                </c:pt>
                <c:pt idx="33">
                  <c:v>5.6869753563398202</c:v>
                </c:pt>
                <c:pt idx="34">
                  <c:v>8.6593869571194126</c:v>
                </c:pt>
                <c:pt idx="35">
                  <c:v>9.8641748351505871</c:v>
                </c:pt>
                <c:pt idx="36">
                  <c:v>8.5758393868489708</c:v>
                </c:pt>
                <c:pt idx="37">
                  <c:v>7.8188324438034043</c:v>
                </c:pt>
                <c:pt idx="38">
                  <c:v>7.3031700512368003</c:v>
                </c:pt>
                <c:pt idx="39">
                  <c:v>7.7865518064287116</c:v>
                </c:pt>
                <c:pt idx="40">
                  <c:v>9.0025779227002758</c:v>
                </c:pt>
                <c:pt idx="41">
                  <c:v>7.8883345007386536</c:v>
                </c:pt>
                <c:pt idx="42">
                  <c:v>9.1850225639918932</c:v>
                </c:pt>
                <c:pt idx="43">
                  <c:v>6.7334018918373593</c:v>
                </c:pt>
                <c:pt idx="44">
                  <c:v>8.4040244933105992</c:v>
                </c:pt>
                <c:pt idx="45">
                  <c:v>5.6664266881124323</c:v>
                </c:pt>
                <c:pt idx="46">
                  <c:v>8.9073415954125092</c:v>
                </c:pt>
                <c:pt idx="47">
                  <c:v>8.1388567506963252</c:v>
                </c:pt>
                <c:pt idx="48">
                  <c:v>8.0974262985972132</c:v>
                </c:pt>
                <c:pt idx="49">
                  <c:v>8.2057647252344559</c:v>
                </c:pt>
                <c:pt idx="50">
                  <c:v>9.8432597269856412</c:v>
                </c:pt>
                <c:pt idx="51">
                  <c:v>5.0751738152338266</c:v>
                </c:pt>
                <c:pt idx="52">
                  <c:v>7.4576092897156059</c:v>
                </c:pt>
                <c:pt idx="53">
                  <c:v>8.8115032501582391</c:v>
                </c:pt>
                <c:pt idx="54">
                  <c:v>7.2800082528841878</c:v>
                </c:pt>
                <c:pt idx="55">
                  <c:v>7.9501498876520182</c:v>
                </c:pt>
                <c:pt idx="56">
                  <c:v>10.129865866360268</c:v>
                </c:pt>
                <c:pt idx="57">
                  <c:v>5.8916442118257715</c:v>
                </c:pt>
                <c:pt idx="58">
                  <c:v>8.2511421390907511</c:v>
                </c:pt>
                <c:pt idx="59">
                  <c:v>5.9532433342877846</c:v>
                </c:pt>
                <c:pt idx="60">
                  <c:v>6.7810576259361799</c:v>
                </c:pt>
                <c:pt idx="61">
                  <c:v>7.3581937527330323</c:v>
                </c:pt>
                <c:pt idx="62">
                  <c:v>5.5174528964647074</c:v>
                </c:pt>
                <c:pt idx="63">
                  <c:v>6.9127428204931762</c:v>
                </c:pt>
                <c:pt idx="64">
                  <c:v>6.4567696555721632</c:v>
                </c:pt>
                <c:pt idx="65">
                  <c:v>7.1074254741107046</c:v>
                </c:pt>
                <c:pt idx="66">
                  <c:v>7.3211885567394779</c:v>
                </c:pt>
                <c:pt idx="67">
                  <c:v>9.0024548230509538</c:v>
                </c:pt>
                <c:pt idx="68">
                  <c:v>8.2674489583048487</c:v>
                </c:pt>
                <c:pt idx="69">
                  <c:v>7.616283561580385</c:v>
                </c:pt>
                <c:pt idx="70">
                  <c:v>6.577861357721047</c:v>
                </c:pt>
                <c:pt idx="71">
                  <c:v>7.5164333029156323</c:v>
                </c:pt>
                <c:pt idx="72">
                  <c:v>6.7428806357919031</c:v>
                </c:pt>
                <c:pt idx="73">
                  <c:v>9.5292303715521562</c:v>
                </c:pt>
                <c:pt idx="74">
                  <c:v>8.0674626670100569</c:v>
                </c:pt>
                <c:pt idx="75">
                  <c:v>8.5393459960573708</c:v>
                </c:pt>
                <c:pt idx="76">
                  <c:v>8.509967146324497</c:v>
                </c:pt>
                <c:pt idx="77">
                  <c:v>9.602787783003043</c:v>
                </c:pt>
                <c:pt idx="78">
                  <c:v>7.0859014643656106</c:v>
                </c:pt>
                <c:pt idx="79">
                  <c:v>5.8916442118257715</c:v>
                </c:pt>
                <c:pt idx="80">
                  <c:v>5.8111409929767008</c:v>
                </c:pt>
                <c:pt idx="81">
                  <c:v>6.9275579062783166</c:v>
                </c:pt>
                <c:pt idx="82">
                  <c:v>6.8394764382288429</c:v>
                </c:pt>
                <c:pt idx="83">
                  <c:v>8.1128274787513739</c:v>
                </c:pt>
                <c:pt idx="84">
                  <c:v>7.9786537290827306</c:v>
                </c:pt>
                <c:pt idx="85">
                  <c:v>7.2717037068873678</c:v>
                </c:pt>
                <c:pt idx="86">
                  <c:v>7.7133378888718704</c:v>
                </c:pt>
                <c:pt idx="87">
                  <c:v>6.061456918928017</c:v>
                </c:pt>
                <c:pt idx="88">
                  <c:v>6.2186001196917289</c:v>
                </c:pt>
                <c:pt idx="89">
                  <c:v>6.1654178542314204</c:v>
                </c:pt>
                <c:pt idx="90">
                  <c:v>7.6231530684769018</c:v>
                </c:pt>
                <c:pt idx="91">
                  <c:v>3.6109179126442243</c:v>
                </c:pt>
                <c:pt idx="92">
                  <c:v>8.4719865985781588</c:v>
                </c:pt>
                <c:pt idx="93">
                  <c:v>9.1849199946292721</c:v>
                </c:pt>
                <c:pt idx="94">
                  <c:v>7.475905969367397</c:v>
                </c:pt>
                <c:pt idx="95">
                  <c:v>6.5352412710136587</c:v>
                </c:pt>
                <c:pt idx="96">
                  <c:v>9.0828478514609063</c:v>
                </c:pt>
                <c:pt idx="97">
                  <c:v>8.6539942329083832</c:v>
                </c:pt>
                <c:pt idx="98">
                  <c:v>8.550047528287184</c:v>
                </c:pt>
                <c:pt idx="99">
                  <c:v>11.222158639556524</c:v>
                </c:pt>
                <c:pt idx="100">
                  <c:v>7.1244782624934242</c:v>
                </c:pt>
                <c:pt idx="101">
                  <c:v>8.0561096595450614</c:v>
                </c:pt>
                <c:pt idx="102">
                  <c:v>8.3104149941882923</c:v>
                </c:pt>
                <c:pt idx="103">
                  <c:v>7.0825485693552999</c:v>
                </c:pt>
                <c:pt idx="104">
                  <c:v>8.1244468557158473</c:v>
                </c:pt>
                <c:pt idx="105">
                  <c:v>7.3670770598810122</c:v>
                </c:pt>
                <c:pt idx="106">
                  <c:v>7.5336937098486327</c:v>
                </c:pt>
                <c:pt idx="107">
                  <c:v>8.3893598199063533</c:v>
                </c:pt>
                <c:pt idx="108">
                  <c:v>8.1713168747197304</c:v>
                </c:pt>
                <c:pt idx="109">
                  <c:v>7.2291138777933019</c:v>
                </c:pt>
                <c:pt idx="110">
                  <c:v>8.341886969516187</c:v>
                </c:pt>
                <c:pt idx="111">
                  <c:v>7.5432733467054458</c:v>
                </c:pt>
                <c:pt idx="112">
                  <c:v>7.224753405767971</c:v>
                </c:pt>
                <c:pt idx="113">
                  <c:v>7.0958932210975316</c:v>
                </c:pt>
                <c:pt idx="114">
                  <c:v>7.1123274447109113</c:v>
                </c:pt>
                <c:pt idx="115">
                  <c:v>5.5412635451584258</c:v>
                </c:pt>
                <c:pt idx="116">
                  <c:v>6.4504704221441758</c:v>
                </c:pt>
                <c:pt idx="117">
                  <c:v>8.7746222206969975</c:v>
                </c:pt>
                <c:pt idx="118">
                  <c:v>7.0048819897128594</c:v>
                </c:pt>
                <c:pt idx="119">
                  <c:v>8.4616804814859794</c:v>
                </c:pt>
                <c:pt idx="120">
                  <c:v>7.6870801557831347</c:v>
                </c:pt>
                <c:pt idx="121">
                  <c:v>7.5299433706015888</c:v>
                </c:pt>
                <c:pt idx="122">
                  <c:v>8.7139106284939238</c:v>
                </c:pt>
                <c:pt idx="123">
                  <c:v>8.7558950816462993</c:v>
                </c:pt>
                <c:pt idx="124">
                  <c:v>7.3304052118444023</c:v>
                </c:pt>
                <c:pt idx="125">
                  <c:v>7.1747243098363764</c:v>
                </c:pt>
                <c:pt idx="126">
                  <c:v>6.8648477779708603</c:v>
                </c:pt>
                <c:pt idx="127">
                  <c:v>7.2717037068873678</c:v>
                </c:pt>
                <c:pt idx="128">
                  <c:v>8.6126851728754588</c:v>
                </c:pt>
                <c:pt idx="129">
                  <c:v>8.3596032708414665</c:v>
                </c:pt>
                <c:pt idx="130">
                  <c:v>7.5331588074555631</c:v>
                </c:pt>
                <c:pt idx="131">
                  <c:v>7.8601850574721652</c:v>
                </c:pt>
                <c:pt idx="132">
                  <c:v>5.7203117766074119</c:v>
                </c:pt>
                <c:pt idx="133">
                  <c:v>6.2747620212419388</c:v>
                </c:pt>
                <c:pt idx="134">
                  <c:v>7.1747243098363764</c:v>
                </c:pt>
                <c:pt idx="135">
                  <c:v>5.6276211136906369</c:v>
                </c:pt>
                <c:pt idx="136">
                  <c:v>8.5956346177227996</c:v>
                </c:pt>
                <c:pt idx="137">
                  <c:v>6.4167322825123261</c:v>
                </c:pt>
                <c:pt idx="138">
                  <c:v>7.9211727215870145</c:v>
                </c:pt>
                <c:pt idx="139">
                  <c:v>7.224753405767971</c:v>
                </c:pt>
                <c:pt idx="140">
                  <c:v>9.1502718455100638</c:v>
                </c:pt>
                <c:pt idx="141">
                  <c:v>7.4377951216719325</c:v>
                </c:pt>
                <c:pt idx="142">
                  <c:v>9.5167951297512481</c:v>
                </c:pt>
                <c:pt idx="143">
                  <c:v>8.2945495151436788</c:v>
                </c:pt>
                <c:pt idx="144">
                  <c:v>9.0984027187353185</c:v>
                </c:pt>
                <c:pt idx="145">
                  <c:v>7.4518222365279296</c:v>
                </c:pt>
                <c:pt idx="146">
                  <c:v>7.1300985101255776</c:v>
                </c:pt>
                <c:pt idx="147">
                  <c:v>6.0913098820776979</c:v>
                </c:pt>
                <c:pt idx="148">
                  <c:v>6.0378709199221374</c:v>
                </c:pt>
                <c:pt idx="149">
                  <c:v>8.0857947012815679</c:v>
                </c:pt>
                <c:pt idx="150">
                  <c:v>8.0946836486988154</c:v>
                </c:pt>
                <c:pt idx="151">
                  <c:v>8.1800407234901602</c:v>
                </c:pt>
                <c:pt idx="152">
                  <c:v>7.633369649679584</c:v>
                </c:pt>
                <c:pt idx="153">
                  <c:v>6.4846352356352517</c:v>
                </c:pt>
                <c:pt idx="154">
                  <c:v>6.7957057751735137</c:v>
                </c:pt>
                <c:pt idx="155">
                  <c:v>5.3132059790417872</c:v>
                </c:pt>
                <c:pt idx="156">
                  <c:v>9.7211259949421525</c:v>
                </c:pt>
                <c:pt idx="157">
                  <c:v>10.168463787452271</c:v>
                </c:pt>
                <c:pt idx="158">
                  <c:v>7.364547014255642</c:v>
                </c:pt>
                <c:pt idx="159">
                  <c:v>6.5410299991899032</c:v>
                </c:pt>
                <c:pt idx="160">
                  <c:v>7.7253300379171348</c:v>
                </c:pt>
                <c:pt idx="161">
                  <c:v>8.2789360022919798</c:v>
                </c:pt>
                <c:pt idx="162">
                  <c:v>6.8145428972599582</c:v>
                </c:pt>
                <c:pt idx="163">
                  <c:v>8.513787398281405</c:v>
                </c:pt>
                <c:pt idx="164">
                  <c:v>6.9007306640451729</c:v>
                </c:pt>
                <c:pt idx="165">
                  <c:v>7.6713609231906439</c:v>
                </c:pt>
                <c:pt idx="166">
                  <c:v>7.818430272070656</c:v>
                </c:pt>
                <c:pt idx="167">
                  <c:v>6.5820251388928259</c:v>
                </c:pt>
                <c:pt idx="168">
                  <c:v>7.2327331361776146</c:v>
                </c:pt>
                <c:pt idx="169">
                  <c:v>7.2211050981824956</c:v>
                </c:pt>
                <c:pt idx="170">
                  <c:v>8.7677962556265978</c:v>
                </c:pt>
                <c:pt idx="171">
                  <c:v>8.0913212735304096</c:v>
                </c:pt>
                <c:pt idx="172">
                  <c:v>6.0473721790462776</c:v>
                </c:pt>
                <c:pt idx="173">
                  <c:v>5.8971538676367405</c:v>
                </c:pt>
                <c:pt idx="174">
                  <c:v>7.3562798765507482</c:v>
                </c:pt>
                <c:pt idx="175">
                  <c:v>8.0564267675229839</c:v>
                </c:pt>
                <c:pt idx="176">
                  <c:v>6.7417006946520548</c:v>
                </c:pt>
                <c:pt idx="177">
                  <c:v>8.1487348089371689</c:v>
                </c:pt>
                <c:pt idx="178">
                  <c:v>7.224753405767971</c:v>
                </c:pt>
                <c:pt idx="179">
                  <c:v>9.472242991440476</c:v>
                </c:pt>
                <c:pt idx="180">
                  <c:v>8.6466412586031236</c:v>
                </c:pt>
                <c:pt idx="181">
                  <c:v>5.7365722974791922</c:v>
                </c:pt>
                <c:pt idx="182">
                  <c:v>10.071329788065249</c:v>
                </c:pt>
                <c:pt idx="183">
                  <c:v>6.7345916599729483</c:v>
                </c:pt>
                <c:pt idx="184">
                  <c:v>8.1870210673435047</c:v>
                </c:pt>
                <c:pt idx="185">
                  <c:v>7.3065313989395051</c:v>
                </c:pt>
                <c:pt idx="186">
                  <c:v>7.534762657037537</c:v>
                </c:pt>
                <c:pt idx="187">
                  <c:v>7.5390270558239951</c:v>
                </c:pt>
                <c:pt idx="188">
                  <c:v>8.7800188878691525</c:v>
                </c:pt>
                <c:pt idx="189">
                  <c:v>7.2254814727822945</c:v>
                </c:pt>
                <c:pt idx="190">
                  <c:v>8.0561096595450614</c:v>
                </c:pt>
                <c:pt idx="191">
                  <c:v>6.7580945044277305</c:v>
                </c:pt>
                <c:pt idx="192">
                  <c:v>6.7844570626376433</c:v>
                </c:pt>
                <c:pt idx="193">
                  <c:v>8.4920804906011629</c:v>
                </c:pt>
                <c:pt idx="194">
                  <c:v>4.6821312271242199</c:v>
                </c:pt>
                <c:pt idx="195">
                  <c:v>5.8377304471659395</c:v>
                </c:pt>
                <c:pt idx="196">
                  <c:v>7.2841348061952047</c:v>
                </c:pt>
                <c:pt idx="197">
                  <c:v>9.6847716845490694</c:v>
                </c:pt>
                <c:pt idx="198">
                  <c:v>7.6415644412609716</c:v>
                </c:pt>
                <c:pt idx="199">
                  <c:v>8.9795426017251128</c:v>
                </c:pt>
                <c:pt idx="200">
                  <c:v>7.4407337073892608</c:v>
                </c:pt>
                <c:pt idx="201">
                  <c:v>7.5883236773352225</c:v>
                </c:pt>
                <c:pt idx="202">
                  <c:v>8.9952889905593096</c:v>
                </c:pt>
                <c:pt idx="203">
                  <c:v>6.642486801367256</c:v>
                </c:pt>
                <c:pt idx="204">
                  <c:v>7.7441366276279906</c:v>
                </c:pt>
                <c:pt idx="205">
                  <c:v>5.9269260259704106</c:v>
                </c:pt>
                <c:pt idx="206">
                  <c:v>6.5652649700353614</c:v>
                </c:pt>
                <c:pt idx="207">
                  <c:v>7.0518556229558937</c:v>
                </c:pt>
                <c:pt idx="208">
                  <c:v>7.9054416490602861</c:v>
                </c:pt>
                <c:pt idx="209">
                  <c:v>7.9455554282534893</c:v>
                </c:pt>
                <c:pt idx="210">
                  <c:v>5.8749307308520304</c:v>
                </c:pt>
                <c:pt idx="211">
                  <c:v>6.5042881735366453</c:v>
                </c:pt>
                <c:pt idx="212">
                  <c:v>6.5957805139613113</c:v>
                </c:pt>
                <c:pt idx="213">
                  <c:v>7.0909098220799835</c:v>
                </c:pt>
                <c:pt idx="214">
                  <c:v>6.0637852086876078</c:v>
                </c:pt>
                <c:pt idx="215">
                  <c:v>8.046869510959576</c:v>
                </c:pt>
                <c:pt idx="216">
                  <c:v>9.6865745509725549</c:v>
                </c:pt>
                <c:pt idx="217">
                  <c:v>5.575949103146316</c:v>
                </c:pt>
                <c:pt idx="218">
                  <c:v>4.8202815656050371</c:v>
                </c:pt>
                <c:pt idx="219">
                  <c:v>7.1762545320171442</c:v>
                </c:pt>
                <c:pt idx="220">
                  <c:v>7.696212639346407</c:v>
                </c:pt>
                <c:pt idx="221">
                  <c:v>7.0021559544036212</c:v>
                </c:pt>
                <c:pt idx="222">
                  <c:v>7.9996785794994505</c:v>
                </c:pt>
                <c:pt idx="223">
                  <c:v>6.6808546787902152</c:v>
                </c:pt>
                <c:pt idx="224">
                  <c:v>8.1622310654811798</c:v>
                </c:pt>
                <c:pt idx="225">
                  <c:v>5.7397929121792339</c:v>
                </c:pt>
                <c:pt idx="226">
                  <c:v>7.8268420981582931</c:v>
                </c:pt>
                <c:pt idx="227">
                  <c:v>6.7310181004820828</c:v>
                </c:pt>
                <c:pt idx="228">
                  <c:v>8.6593869571194126</c:v>
                </c:pt>
                <c:pt idx="229">
                  <c:v>6.9469759921354184</c:v>
                </c:pt>
                <c:pt idx="230">
                  <c:v>8.4625257900739292</c:v>
                </c:pt>
                <c:pt idx="231">
                  <c:v>5.6058020662959978</c:v>
                </c:pt>
                <c:pt idx="232">
                  <c:v>6.4846352356352517</c:v>
                </c:pt>
                <c:pt idx="233">
                  <c:v>7.8864572709776892</c:v>
                </c:pt>
                <c:pt idx="234">
                  <c:v>7.2203738367239492</c:v>
                </c:pt>
                <c:pt idx="235">
                  <c:v>6.9295167707636498</c:v>
                </c:pt>
                <c:pt idx="236">
                  <c:v>6.0282785202306979</c:v>
                </c:pt>
                <c:pt idx="237">
                  <c:v>6.9479370686149693</c:v>
                </c:pt>
                <c:pt idx="238">
                  <c:v>6.8638033914529544</c:v>
                </c:pt>
                <c:pt idx="239">
                  <c:v>7.0900768357760917</c:v>
                </c:pt>
                <c:pt idx="240">
                  <c:v>5.9532433342877846</c:v>
                </c:pt>
                <c:pt idx="241">
                  <c:v>6.1964441277945204</c:v>
                </c:pt>
                <c:pt idx="242">
                  <c:v>6.3225652399272843</c:v>
                </c:pt>
                <c:pt idx="243">
                  <c:v>7.2772477266314839</c:v>
                </c:pt>
                <c:pt idx="244">
                  <c:v>6.261491684321042</c:v>
                </c:pt>
                <c:pt idx="245">
                  <c:v>6.3438804341263308</c:v>
                </c:pt>
                <c:pt idx="246">
                  <c:v>7.9536697786497976</c:v>
                </c:pt>
                <c:pt idx="247">
                  <c:v>6.2065759267249279</c:v>
                </c:pt>
                <c:pt idx="248">
                  <c:v>5.5721540321777647</c:v>
                </c:pt>
                <c:pt idx="249">
                  <c:v>7.8682542655206129</c:v>
                </c:pt>
                <c:pt idx="250">
                  <c:v>6.9810057407217299</c:v>
                </c:pt>
                <c:pt idx="251">
                  <c:v>6.3868793193626452</c:v>
                </c:pt>
                <c:pt idx="252">
                  <c:v>6.7464121285733745</c:v>
                </c:pt>
                <c:pt idx="253">
                  <c:v>7.0021559544036212</c:v>
                </c:pt>
                <c:pt idx="254">
                  <c:v>5.9242557974145322</c:v>
                </c:pt>
                <c:pt idx="255">
                  <c:v>6.1070228877422545</c:v>
                </c:pt>
                <c:pt idx="256">
                  <c:v>5.1416635565026603</c:v>
                </c:pt>
                <c:pt idx="257">
                  <c:v>6.7615727688040552</c:v>
                </c:pt>
                <c:pt idx="258">
                  <c:v>6.5072777123850116</c:v>
                </c:pt>
                <c:pt idx="259">
                  <c:v>6.3919171133926023</c:v>
                </c:pt>
                <c:pt idx="260">
                  <c:v>2.9444389791664403</c:v>
                </c:pt>
                <c:pt idx="261">
                  <c:v>7.0130157896396303</c:v>
                </c:pt>
                <c:pt idx="262">
                  <c:v>7.2640301428995295</c:v>
                </c:pt>
                <c:pt idx="263">
                  <c:v>4.7004803657924166</c:v>
                </c:pt>
              </c:numCache>
            </c:numRef>
          </c:xVal>
          <c:yVal>
            <c:numRef>
              <c:f>Vis!$D$2:$D$265</c:f>
              <c:numCache>
                <c:formatCode>General</c:formatCode>
                <c:ptCount val="264"/>
                <c:pt idx="0">
                  <c:v>5.7494475007385885E-7</c:v>
                </c:pt>
                <c:pt idx="1">
                  <c:v>2.7410736533504094E-6</c:v>
                </c:pt>
                <c:pt idx="2">
                  <c:v>1.3282871955999351E-7</c:v>
                </c:pt>
                <c:pt idx="3">
                  <c:v>3.8085922472474655E-3</c:v>
                </c:pt>
                <c:pt idx="4">
                  <c:v>0.18739530713329883</c:v>
                </c:pt>
                <c:pt idx="5">
                  <c:v>2.678635197810697E-7</c:v>
                </c:pt>
                <c:pt idx="6">
                  <c:v>2.2292122695319867E-7</c:v>
                </c:pt>
                <c:pt idx="7">
                  <c:v>1.696099181387147E-6</c:v>
                </c:pt>
                <c:pt idx="8">
                  <c:v>1.6771186227430664E-6</c:v>
                </c:pt>
                <c:pt idx="9">
                  <c:v>3.0043750044508726E-6</c:v>
                </c:pt>
                <c:pt idx="10">
                  <c:v>1.6482444501097313E-6</c:v>
                </c:pt>
                <c:pt idx="11">
                  <c:v>2.1514088070326823E-9</c:v>
                </c:pt>
                <c:pt idx="12">
                  <c:v>1.4642921557299008E-7</c:v>
                </c:pt>
                <c:pt idx="13">
                  <c:v>0.18845960503867029</c:v>
                </c:pt>
                <c:pt idx="14">
                  <c:v>2.1762082915473465E-6</c:v>
                </c:pt>
                <c:pt idx="15">
                  <c:v>1.0631101834903004E-6</c:v>
                </c:pt>
                <c:pt idx="16">
                  <c:v>0.25051573463914895</c:v>
                </c:pt>
                <c:pt idx="17">
                  <c:v>2.9670631671278451E-6</c:v>
                </c:pt>
                <c:pt idx="18">
                  <c:v>1.8115639515974974E-6</c:v>
                </c:pt>
                <c:pt idx="19">
                  <c:v>3.6022562242431478E-6</c:v>
                </c:pt>
                <c:pt idx="20">
                  <c:v>0.24124997976299334</c:v>
                </c:pt>
                <c:pt idx="21">
                  <c:v>3.4532899433752155E-7</c:v>
                </c:pt>
                <c:pt idx="22">
                  <c:v>2.1712292566028561E-6</c:v>
                </c:pt>
                <c:pt idx="23">
                  <c:v>2.4435652404854201E-6</c:v>
                </c:pt>
                <c:pt idx="24">
                  <c:v>1.7315944349374883E-7</c:v>
                </c:pt>
                <c:pt idx="25">
                  <c:v>0.30581989549128652</c:v>
                </c:pt>
                <c:pt idx="26">
                  <c:v>1.7462609376829513E-8</c:v>
                </c:pt>
                <c:pt idx="27">
                  <c:v>2.2802478248662009E-6</c:v>
                </c:pt>
                <c:pt idx="28">
                  <c:v>4.4300349417912833E-6</c:v>
                </c:pt>
                <c:pt idx="29">
                  <c:v>0.32016248233652084</c:v>
                </c:pt>
                <c:pt idx="30">
                  <c:v>3.2882123832361255E-6</c:v>
                </c:pt>
                <c:pt idx="31">
                  <c:v>2.6708011190733055E-6</c:v>
                </c:pt>
                <c:pt idx="32">
                  <c:v>0.33381120328118857</c:v>
                </c:pt>
                <c:pt idx="33">
                  <c:v>1.7040344173426633E-6</c:v>
                </c:pt>
                <c:pt idx="34">
                  <c:v>8.5467755526103994E-7</c:v>
                </c:pt>
                <c:pt idx="35">
                  <c:v>4.7500128236858793E-13</c:v>
                </c:pt>
                <c:pt idx="36">
                  <c:v>4.1284692321022688E-6</c:v>
                </c:pt>
                <c:pt idx="37">
                  <c:v>5.2186850922824993E-6</c:v>
                </c:pt>
                <c:pt idx="38">
                  <c:v>0.39193374953762655</c:v>
                </c:pt>
                <c:pt idx="39">
                  <c:v>1.673378770576354E-9</c:v>
                </c:pt>
                <c:pt idx="40">
                  <c:v>4.8425323347949569E-6</c:v>
                </c:pt>
                <c:pt idx="41">
                  <c:v>1.6100571125926621E-7</c:v>
                </c:pt>
                <c:pt idx="42">
                  <c:v>3.5048166541831543E-6</c:v>
                </c:pt>
                <c:pt idx="43">
                  <c:v>4.4128166122487575E-6</c:v>
                </c:pt>
                <c:pt idx="44">
                  <c:v>1.6930200342312787E-6</c:v>
                </c:pt>
                <c:pt idx="45">
                  <c:v>3.9134700349106039E-6</c:v>
                </c:pt>
                <c:pt idx="46">
                  <c:v>3.5508253255004531E-6</c:v>
                </c:pt>
                <c:pt idx="47">
                  <c:v>2.1625354572849713E-7</c:v>
                </c:pt>
                <c:pt idx="48">
                  <c:v>4.9969017221088112E-6</c:v>
                </c:pt>
                <c:pt idx="49">
                  <c:v>0.16177667914926427</c:v>
                </c:pt>
                <c:pt idx="50">
                  <c:v>5.0174779156980156E-6</c:v>
                </c:pt>
                <c:pt idx="51">
                  <c:v>2.899349585829632E-6</c:v>
                </c:pt>
                <c:pt idx="52">
                  <c:v>5.7362592238809431E-7</c:v>
                </c:pt>
                <c:pt idx="53">
                  <c:v>2.5309175727706208E-6</c:v>
                </c:pt>
                <c:pt idx="54">
                  <c:v>3.1946955530936906E-7</c:v>
                </c:pt>
                <c:pt idx="55">
                  <c:v>5.4970322910917578E-6</c:v>
                </c:pt>
                <c:pt idx="56">
                  <c:v>5.5089809163330473E-6</c:v>
                </c:pt>
                <c:pt idx="57">
                  <c:v>4.1184224617909952E-6</c:v>
                </c:pt>
                <c:pt idx="58">
                  <c:v>5.0640008352916376E-6</c:v>
                </c:pt>
                <c:pt idx="59">
                  <c:v>0.30791946321613561</c:v>
                </c:pt>
                <c:pt idx="60">
                  <c:v>0.29616593281692749</c:v>
                </c:pt>
                <c:pt idx="61">
                  <c:v>0.24748196909430775</c:v>
                </c:pt>
                <c:pt idx="62">
                  <c:v>1.0108228715425714E-8</c:v>
                </c:pt>
                <c:pt idx="63">
                  <c:v>9.5093721572189354E-7</c:v>
                </c:pt>
                <c:pt idx="64">
                  <c:v>1.0057720008624619E-6</c:v>
                </c:pt>
                <c:pt idx="65">
                  <c:v>4.5907085377352262E-6</c:v>
                </c:pt>
                <c:pt idx="66">
                  <c:v>4.5587812919065661E-6</c:v>
                </c:pt>
                <c:pt idx="67">
                  <c:v>5.4528201560990524E-6</c:v>
                </c:pt>
                <c:pt idx="68">
                  <c:v>3.1326708690329392E-6</c:v>
                </c:pt>
                <c:pt idx="69">
                  <c:v>0.30215662532774884</c:v>
                </c:pt>
                <c:pt idx="70">
                  <c:v>1.7986898384800032E-6</c:v>
                </c:pt>
                <c:pt idx="71">
                  <c:v>4.0153122806381944E-6</c:v>
                </c:pt>
                <c:pt idx="72">
                  <c:v>4.4939948080293331E-6</c:v>
                </c:pt>
                <c:pt idx="73">
                  <c:v>5.775363126400634E-6</c:v>
                </c:pt>
                <c:pt idx="74">
                  <c:v>4.0425041852794659E-6</c:v>
                </c:pt>
                <c:pt idx="75">
                  <c:v>2.8165849238311846E-15</c:v>
                </c:pt>
                <c:pt idx="76">
                  <c:v>7.1465928581406189E-7</c:v>
                </c:pt>
                <c:pt idx="77">
                  <c:v>5.8304607470151622E-6</c:v>
                </c:pt>
                <c:pt idx="78">
                  <c:v>0.17596978086204262</c:v>
                </c:pt>
                <c:pt idx="79">
                  <c:v>3.6846834175948276E-6</c:v>
                </c:pt>
                <c:pt idx="80">
                  <c:v>4.4572728181382057E-7</c:v>
                </c:pt>
                <c:pt idx="81">
                  <c:v>2.7291552470707396E-6</c:v>
                </c:pt>
                <c:pt idx="82">
                  <c:v>6.623433180480399E-7</c:v>
                </c:pt>
                <c:pt idx="83">
                  <c:v>4.6680289507713957E-6</c:v>
                </c:pt>
                <c:pt idx="84">
                  <c:v>4.1081080092070117E-6</c:v>
                </c:pt>
                <c:pt idx="85">
                  <c:v>3.4915624158294378E-6</c:v>
                </c:pt>
                <c:pt idx="86">
                  <c:v>3.4821198824010637E-6</c:v>
                </c:pt>
                <c:pt idx="87">
                  <c:v>4.703526900128913E-6</c:v>
                </c:pt>
                <c:pt idx="88">
                  <c:v>3.659957667627086E-6</c:v>
                </c:pt>
                <c:pt idx="89">
                  <c:v>3.5489686208955556E-6</c:v>
                </c:pt>
                <c:pt idx="90">
                  <c:v>6.8255267794145531E-6</c:v>
                </c:pt>
                <c:pt idx="91">
                  <c:v>2.811480098062556E-6</c:v>
                </c:pt>
                <c:pt idx="92">
                  <c:v>5.928881425286367E-9</c:v>
                </c:pt>
                <c:pt idx="93">
                  <c:v>8.6605995089155862E-10</c:v>
                </c:pt>
                <c:pt idx="94">
                  <c:v>6.4970227212629713E-9</c:v>
                </c:pt>
                <c:pt idx="95">
                  <c:v>3.6645774703270634E-6</c:v>
                </c:pt>
                <c:pt idx="96">
                  <c:v>0.20183503695774627</c:v>
                </c:pt>
                <c:pt idx="97">
                  <c:v>5.1179475224463956E-8</c:v>
                </c:pt>
                <c:pt idx="98">
                  <c:v>0.19281129337661268</c:v>
                </c:pt>
                <c:pt idx="99">
                  <c:v>0.17471733191023409</c:v>
                </c:pt>
                <c:pt idx="100">
                  <c:v>4.6015808256010998E-6</c:v>
                </c:pt>
                <c:pt idx="101">
                  <c:v>5.1504175114437379E-7</c:v>
                </c:pt>
                <c:pt idx="102">
                  <c:v>9.4735049272379538E-7</c:v>
                </c:pt>
                <c:pt idx="103">
                  <c:v>4.4622214621379117E-6</c:v>
                </c:pt>
                <c:pt idx="104">
                  <c:v>0.21672236400358802</c:v>
                </c:pt>
                <c:pt idx="105">
                  <c:v>1.6525441262989925E-7</c:v>
                </c:pt>
                <c:pt idx="106">
                  <c:v>3.8084145529284621E-6</c:v>
                </c:pt>
                <c:pt idx="107">
                  <c:v>0.28597199215397862</c:v>
                </c:pt>
                <c:pt idx="108">
                  <c:v>2.1502345663446699E-8</c:v>
                </c:pt>
                <c:pt idx="109">
                  <c:v>1.9252817140673519E-7</c:v>
                </c:pt>
                <c:pt idx="110">
                  <c:v>1.2208811107900555E-7</c:v>
                </c:pt>
                <c:pt idx="111">
                  <c:v>0.31305904467308227</c:v>
                </c:pt>
                <c:pt idx="112">
                  <c:v>1.1923864425651317E-6</c:v>
                </c:pt>
                <c:pt idx="113">
                  <c:v>2.9718231399380799E-6</c:v>
                </c:pt>
                <c:pt idx="114">
                  <c:v>4.0730393873111021E-6</c:v>
                </c:pt>
                <c:pt idx="115">
                  <c:v>2.6448032496051665E-10</c:v>
                </c:pt>
                <c:pt idx="116">
                  <c:v>0.22271477860914191</c:v>
                </c:pt>
                <c:pt idx="117">
                  <c:v>3.7276162086649825E-7</c:v>
                </c:pt>
                <c:pt idx="118">
                  <c:v>2.5150779848466908E-6</c:v>
                </c:pt>
                <c:pt idx="119">
                  <c:v>3.4398158702776373E-6</c:v>
                </c:pt>
                <c:pt idx="120">
                  <c:v>4.7241277459790079E-7</c:v>
                </c:pt>
                <c:pt idx="121">
                  <c:v>3.8761880668953229E-7</c:v>
                </c:pt>
                <c:pt idx="122">
                  <c:v>3.631429933919681E-6</c:v>
                </c:pt>
                <c:pt idx="123">
                  <c:v>1.073620184531662E-6</c:v>
                </c:pt>
                <c:pt idx="124">
                  <c:v>1.2859850163727802E-6</c:v>
                </c:pt>
                <c:pt idx="125">
                  <c:v>1.7015048824794921E-6</c:v>
                </c:pt>
                <c:pt idx="126">
                  <c:v>0.24315915246754008</c:v>
                </c:pt>
                <c:pt idx="127">
                  <c:v>0.3950264809566999</c:v>
                </c:pt>
                <c:pt idx="128">
                  <c:v>0.17033167934488991</c:v>
                </c:pt>
                <c:pt idx="129">
                  <c:v>5.1257333199927503E-10</c:v>
                </c:pt>
                <c:pt idx="130">
                  <c:v>0.27662111592108785</c:v>
                </c:pt>
                <c:pt idx="131">
                  <c:v>0.23235337492306046</c:v>
                </c:pt>
                <c:pt idx="132">
                  <c:v>3.970490149546111E-6</c:v>
                </c:pt>
                <c:pt idx="133">
                  <c:v>0.17960308976682529</c:v>
                </c:pt>
                <c:pt idx="134">
                  <c:v>0.24101095043842405</c:v>
                </c:pt>
                <c:pt idx="135">
                  <c:v>1.6902794827261408E-7</c:v>
                </c:pt>
                <c:pt idx="136">
                  <c:v>2.3450782542179099E-9</c:v>
                </c:pt>
                <c:pt idx="137">
                  <c:v>7.8436504035297682E-7</c:v>
                </c:pt>
                <c:pt idx="138">
                  <c:v>0.22665442007404246</c:v>
                </c:pt>
                <c:pt idx="139">
                  <c:v>0.33804518627805957</c:v>
                </c:pt>
                <c:pt idx="140">
                  <c:v>0.20969954214711914</c:v>
                </c:pt>
                <c:pt idx="141">
                  <c:v>1.0253324573692624E-6</c:v>
                </c:pt>
                <c:pt idx="142">
                  <c:v>0.24711320382709359</c:v>
                </c:pt>
                <c:pt idx="143">
                  <c:v>2.990169914570135E-6</c:v>
                </c:pt>
                <c:pt idx="144">
                  <c:v>3.9414274078320532E-6</c:v>
                </c:pt>
                <c:pt idx="145">
                  <c:v>8.3383960034091873E-7</c:v>
                </c:pt>
                <c:pt idx="146">
                  <c:v>1.2574522690111781E-6</c:v>
                </c:pt>
                <c:pt idx="147">
                  <c:v>2.5718362973094363E-6</c:v>
                </c:pt>
                <c:pt idx="148">
                  <c:v>0.24209136967984526</c:v>
                </c:pt>
                <c:pt idx="149">
                  <c:v>0.28812378978613601</c:v>
                </c:pt>
                <c:pt idx="150">
                  <c:v>0.12883095972245531</c:v>
                </c:pt>
                <c:pt idx="151">
                  <c:v>0.14772641405981871</c:v>
                </c:pt>
                <c:pt idx="152">
                  <c:v>0.31634405779988345</c:v>
                </c:pt>
                <c:pt idx="153">
                  <c:v>5.353682486219032E-6</c:v>
                </c:pt>
                <c:pt idx="154">
                  <c:v>1.5000300670059351E-10</c:v>
                </c:pt>
                <c:pt idx="155">
                  <c:v>8.0212845809590807E-9</c:v>
                </c:pt>
                <c:pt idx="156">
                  <c:v>0.26971027186105578</c:v>
                </c:pt>
                <c:pt idx="157">
                  <c:v>3.1171143287341566E-6</c:v>
                </c:pt>
                <c:pt idx="158">
                  <c:v>7.8977711192868833E-12</c:v>
                </c:pt>
                <c:pt idx="159">
                  <c:v>3.549807059159596E-7</c:v>
                </c:pt>
                <c:pt idx="160">
                  <c:v>9.2645413411638408E-8</c:v>
                </c:pt>
                <c:pt idx="161">
                  <c:v>0.28332727451361489</c:v>
                </c:pt>
                <c:pt idx="162">
                  <c:v>1.304216849514704E-6</c:v>
                </c:pt>
                <c:pt idx="163">
                  <c:v>0.28929754358609838</c:v>
                </c:pt>
                <c:pt idx="164">
                  <c:v>3.3407722888525339E-7</c:v>
                </c:pt>
                <c:pt idx="165">
                  <c:v>2.7975512325711947E-8</c:v>
                </c:pt>
                <c:pt idx="166">
                  <c:v>3.99268382792432E-11</c:v>
                </c:pt>
                <c:pt idx="167">
                  <c:v>1.089034198412543E-14</c:v>
                </c:pt>
                <c:pt idx="168">
                  <c:v>0.3337314021678901</c:v>
                </c:pt>
                <c:pt idx="169">
                  <c:v>4.1974394232361945E-7</c:v>
                </c:pt>
                <c:pt idx="170">
                  <c:v>1.4923371546267385E-6</c:v>
                </c:pt>
                <c:pt idx="171">
                  <c:v>0.28567836309271483</c:v>
                </c:pt>
                <c:pt idx="172">
                  <c:v>0.17795019128808601</c:v>
                </c:pt>
                <c:pt idx="173">
                  <c:v>1.9624879776726354E-6</c:v>
                </c:pt>
                <c:pt idx="174">
                  <c:v>0.29105122168776271</c:v>
                </c:pt>
                <c:pt idx="175">
                  <c:v>3.3095458045894002E-6</c:v>
                </c:pt>
                <c:pt idx="176">
                  <c:v>0.15811728946317161</c:v>
                </c:pt>
                <c:pt idx="177">
                  <c:v>0.34410895633197924</c:v>
                </c:pt>
                <c:pt idx="178">
                  <c:v>0.19940979679057899</c:v>
                </c:pt>
                <c:pt idx="179">
                  <c:v>1.7725307291409138E-7</c:v>
                </c:pt>
                <c:pt idx="180">
                  <c:v>0.38322900626007811</c:v>
                </c:pt>
                <c:pt idx="181">
                  <c:v>3.7226226622692904E-6</c:v>
                </c:pt>
                <c:pt idx="182">
                  <c:v>1.2209297146456918E-7</c:v>
                </c:pt>
                <c:pt idx="183">
                  <c:v>0.35885843628701974</c:v>
                </c:pt>
                <c:pt idx="184">
                  <c:v>8.8981270887600103E-7</c:v>
                </c:pt>
                <c:pt idx="185">
                  <c:v>0.23157450754657691</c:v>
                </c:pt>
                <c:pt idx="186">
                  <c:v>3.2999884744075246E-8</c:v>
                </c:pt>
                <c:pt idx="187">
                  <c:v>0.34406549827350458</c:v>
                </c:pt>
                <c:pt idx="188">
                  <c:v>0.31925566646833536</c:v>
                </c:pt>
                <c:pt idx="189">
                  <c:v>8.3051962695691363E-7</c:v>
                </c:pt>
                <c:pt idx="190">
                  <c:v>2.5012491222616669E-7</c:v>
                </c:pt>
                <c:pt idx="191">
                  <c:v>2.6377729024401156E-9</c:v>
                </c:pt>
                <c:pt idx="192">
                  <c:v>1.0187777401102166E-6</c:v>
                </c:pt>
                <c:pt idx="193">
                  <c:v>0.4302263837197563</c:v>
                </c:pt>
                <c:pt idx="194">
                  <c:v>0.25410654261808946</c:v>
                </c:pt>
                <c:pt idx="195">
                  <c:v>0.36643639198154843</c:v>
                </c:pt>
                <c:pt idx="196">
                  <c:v>3.2584855005744769E-6</c:v>
                </c:pt>
                <c:pt idx="197">
                  <c:v>0.26702936929574039</c:v>
                </c:pt>
                <c:pt idx="198">
                  <c:v>0.26462183997967814</c:v>
                </c:pt>
                <c:pt idx="199">
                  <c:v>3.3833599193194775E-12</c:v>
                </c:pt>
                <c:pt idx="200">
                  <c:v>0.22465502363373224</c:v>
                </c:pt>
                <c:pt idx="201">
                  <c:v>1.9022876018872043E-7</c:v>
                </c:pt>
                <c:pt idx="202">
                  <c:v>0.27158344620493369</c:v>
                </c:pt>
                <c:pt idx="203">
                  <c:v>0.36743985525416401</c:v>
                </c:pt>
                <c:pt idx="204">
                  <c:v>0.41308549143006101</c:v>
                </c:pt>
                <c:pt idx="205">
                  <c:v>5.9975689744412369E-8</c:v>
                </c:pt>
                <c:pt idx="206">
                  <c:v>2.1486447500357174E-7</c:v>
                </c:pt>
                <c:pt idx="207">
                  <c:v>1.6436209111767653E-7</c:v>
                </c:pt>
                <c:pt idx="208">
                  <c:v>0.25963966352127787</c:v>
                </c:pt>
                <c:pt idx="209">
                  <c:v>0.36330597211155918</c:v>
                </c:pt>
                <c:pt idx="210">
                  <c:v>2.2748938414145812E-7</c:v>
                </c:pt>
                <c:pt idx="211">
                  <c:v>0.44880371982408857</c:v>
                </c:pt>
                <c:pt idx="212">
                  <c:v>0.324586026598147</c:v>
                </c:pt>
                <c:pt idx="213">
                  <c:v>0.26692169613605987</c:v>
                </c:pt>
                <c:pt idx="214">
                  <c:v>0.2014460880551231</c:v>
                </c:pt>
                <c:pt idx="215">
                  <c:v>1.7201444185837798E-6</c:v>
                </c:pt>
                <c:pt idx="216">
                  <c:v>0.27571653225025572</c:v>
                </c:pt>
                <c:pt idx="217">
                  <c:v>0.32500902377974983</c:v>
                </c:pt>
                <c:pt idx="218">
                  <c:v>0.33328165125520337</c:v>
                </c:pt>
                <c:pt idx="219">
                  <c:v>3.0235204260359313E-9</c:v>
                </c:pt>
                <c:pt idx="220">
                  <c:v>0.32189619414904241</c:v>
                </c:pt>
                <c:pt idx="221">
                  <c:v>1.3833092899402975E-6</c:v>
                </c:pt>
                <c:pt idx="222">
                  <c:v>0.28095055134811342</c:v>
                </c:pt>
                <c:pt idx="223">
                  <c:v>0.20874286176909068</c:v>
                </c:pt>
                <c:pt idx="224">
                  <c:v>0.30343663300756307</c:v>
                </c:pt>
                <c:pt idx="225">
                  <c:v>4.1560992764008178E-7</c:v>
                </c:pt>
                <c:pt idx="226">
                  <c:v>0.40056548277789361</c:v>
                </c:pt>
                <c:pt idx="227">
                  <c:v>0.27057920388169859</c:v>
                </c:pt>
                <c:pt idx="228">
                  <c:v>0.41552907534801703</c:v>
                </c:pt>
                <c:pt idx="229">
                  <c:v>0.30216048263357903</c:v>
                </c:pt>
                <c:pt idx="230">
                  <c:v>6.8827223533003857E-7</c:v>
                </c:pt>
                <c:pt idx="231">
                  <c:v>5.3193765810643261E-7</c:v>
                </c:pt>
                <c:pt idx="232">
                  <c:v>0.30234834158063212</c:v>
                </c:pt>
                <c:pt idx="233">
                  <c:v>5.3572266668877465E-7</c:v>
                </c:pt>
                <c:pt idx="234">
                  <c:v>1.2725513647452546E-7</c:v>
                </c:pt>
                <c:pt idx="235">
                  <c:v>0.34129800004579725</c:v>
                </c:pt>
                <c:pt idx="236">
                  <c:v>0.27506297436105209</c:v>
                </c:pt>
                <c:pt idx="237">
                  <c:v>1.8879011689572204E-11</c:v>
                </c:pt>
                <c:pt idx="238">
                  <c:v>0.23826548116391388</c:v>
                </c:pt>
                <c:pt idx="239">
                  <c:v>1.3285940884241544E-8</c:v>
                </c:pt>
                <c:pt idx="240">
                  <c:v>3.2383467326208599E-7</c:v>
                </c:pt>
                <c:pt idx="241">
                  <c:v>1.7659881331637225E-7</c:v>
                </c:pt>
                <c:pt idx="242">
                  <c:v>0.39631867222369299</c:v>
                </c:pt>
                <c:pt idx="243">
                  <c:v>0.37776546297085045</c:v>
                </c:pt>
                <c:pt idx="244">
                  <c:v>1.5798401940137554E-8</c:v>
                </c:pt>
                <c:pt idx="245">
                  <c:v>0.3446710742394769</c:v>
                </c:pt>
                <c:pt idx="246">
                  <c:v>1.7512986187915584E-10</c:v>
                </c:pt>
                <c:pt idx="247">
                  <c:v>0.32545019542642006</c:v>
                </c:pt>
                <c:pt idx="248">
                  <c:v>0.19396345182032437</c:v>
                </c:pt>
                <c:pt idx="249">
                  <c:v>5.0803241504884507E-9</c:v>
                </c:pt>
                <c:pt idx="250">
                  <c:v>0.23965934122394311</c:v>
                </c:pt>
                <c:pt idx="251">
                  <c:v>0.24526799444031583</c:v>
                </c:pt>
                <c:pt idx="252">
                  <c:v>5.8412228131145961E-7</c:v>
                </c:pt>
                <c:pt idx="253">
                  <c:v>6.5023329415944475E-7</c:v>
                </c:pt>
                <c:pt idx="254">
                  <c:v>1.9333060170945703E-6</c:v>
                </c:pt>
                <c:pt idx="255">
                  <c:v>0.31928580565237474</c:v>
                </c:pt>
                <c:pt idx="256">
                  <c:v>2.1141784298141774E-6</c:v>
                </c:pt>
                <c:pt idx="257">
                  <c:v>0.43661506301586644</c:v>
                </c:pt>
                <c:pt idx="258">
                  <c:v>0.33088417595118386</c:v>
                </c:pt>
                <c:pt idx="259">
                  <c:v>2.381401862618271E-7</c:v>
                </c:pt>
                <c:pt idx="260">
                  <c:v>7.3505190960928943E-7</c:v>
                </c:pt>
                <c:pt idx="261">
                  <c:v>0.36165757170989937</c:v>
                </c:pt>
                <c:pt idx="262">
                  <c:v>0.3182283610689044</c:v>
                </c:pt>
                <c:pt idx="263">
                  <c:v>0.31391197581571539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5-43A4-A32A-C0D7E4AC77AC}"/>
            </c:ext>
          </c:extLst>
        </c:ser>
        <c:ser>
          <c:idx val="1"/>
          <c:order val="1"/>
          <c:tx>
            <c:v>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Vis!$J$92</c:f>
              <c:numCache>
                <c:formatCode>0.000</c:formatCode>
                <c:ptCount val="1"/>
                <c:pt idx="0">
                  <c:v>7.6231530684769018</c:v>
                </c:pt>
              </c:numCache>
            </c:numRef>
          </c:xVal>
          <c:yVal>
            <c:numRef>
              <c:f>Vis!$D$92</c:f>
              <c:numCache>
                <c:formatCode>General</c:formatCode>
                <c:ptCount val="1"/>
                <c:pt idx="0">
                  <c:v>6.8255267794145531E-6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5-43A4-A32A-C0D7E4AC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52928"/>
        <c:axId val="1432751968"/>
      </c:scatterChart>
      <c:valAx>
        <c:axId val="143275292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ln(avg(ESC/km))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51968"/>
        <c:crosses val="autoZero"/>
        <c:crossBetween val="midCat"/>
      </c:valAx>
      <c:valAx>
        <c:axId val="1432751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SD(ln(ESC/km))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year</a:t>
            </a:r>
            <a:r>
              <a:rPr lang="en-US" baseline="0"/>
              <a:t>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Vis!$F$1</c:f>
              <c:strCache>
                <c:ptCount val="1"/>
                <c:pt idx="0">
                  <c:v>sd_O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57-4BB8-A4D9-72137DA8573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7-4BB8-A4D9-72137DA8573D}"/>
              </c:ext>
            </c:extLst>
          </c:dPt>
          <c:dPt>
            <c:idx val="2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57-4BB8-A4D9-72137DA8573D}"/>
              </c:ext>
            </c:extLst>
          </c:dPt>
          <c:xVal>
            <c:numRef>
              <c:f>Vis!$L$2:$L$265</c:f>
              <c:numCache>
                <c:formatCode>0.000</c:formatCode>
                <c:ptCount val="264"/>
                <c:pt idx="0">
                  <c:v>6.9718331955114845</c:v>
                </c:pt>
                <c:pt idx="1">
                  <c:v>8.7828814368314312</c:v>
                </c:pt>
                <c:pt idx="2">
                  <c:v>7.7806958915243447</c:v>
                </c:pt>
                <c:pt idx="3">
                  <c:v>7.7087588826203248</c:v>
                </c:pt>
                <c:pt idx="4">
                  <c:v>9.0764021466316667</c:v>
                </c:pt>
                <c:pt idx="5">
                  <c:v>6.8569076385906786</c:v>
                </c:pt>
                <c:pt idx="6">
                  <c:v>7.7962793065314564</c:v>
                </c:pt>
                <c:pt idx="7">
                  <c:v>8.4628536811016737</c:v>
                </c:pt>
                <c:pt idx="8">
                  <c:v>9.5005836893852997</c:v>
                </c:pt>
                <c:pt idx="9">
                  <c:v>8.5353930322843343</c:v>
                </c:pt>
                <c:pt idx="10">
                  <c:v>6.6131303213598258</c:v>
                </c:pt>
                <c:pt idx="11">
                  <c:v>7.8925825788660786</c:v>
                </c:pt>
                <c:pt idx="12">
                  <c:v>8.1264709028465916</c:v>
                </c:pt>
                <c:pt idx="13">
                  <c:v>7.3795424705541075</c:v>
                </c:pt>
                <c:pt idx="14">
                  <c:v>7.2093217078919185</c:v>
                </c:pt>
                <c:pt idx="15">
                  <c:v>9.0434384555288059</c:v>
                </c:pt>
                <c:pt idx="16">
                  <c:v>7.7914045024582119</c:v>
                </c:pt>
                <c:pt idx="17">
                  <c:v>9.1871852211344898</c:v>
                </c:pt>
                <c:pt idx="18">
                  <c:v>9.2286676488944899</c:v>
                </c:pt>
                <c:pt idx="19">
                  <c:v>8.9174121717691914</c:v>
                </c:pt>
                <c:pt idx="20">
                  <c:v>7.7778207267664641</c:v>
                </c:pt>
                <c:pt idx="21">
                  <c:v>7.1069971166549646</c:v>
                </c:pt>
                <c:pt idx="22">
                  <c:v>7.5334829055621411</c:v>
                </c:pt>
                <c:pt idx="23">
                  <c:v>7.8743447009405863</c:v>
                </c:pt>
                <c:pt idx="24">
                  <c:v>10.481660475037284</c:v>
                </c:pt>
                <c:pt idx="25">
                  <c:v>8.1764180308099377</c:v>
                </c:pt>
                <c:pt idx="26">
                  <c:v>6.8828946424197488</c:v>
                </c:pt>
                <c:pt idx="27">
                  <c:v>7.0269159754688335</c:v>
                </c:pt>
                <c:pt idx="28">
                  <c:v>7.6865477806198879</c:v>
                </c:pt>
                <c:pt idx="29">
                  <c:v>7.9794788089751627</c:v>
                </c:pt>
                <c:pt idx="30">
                  <c:v>7.6373146132017311</c:v>
                </c:pt>
                <c:pt idx="31">
                  <c:v>6.7798655147222284</c:v>
                </c:pt>
                <c:pt idx="32">
                  <c:v>6.7891385104516875</c:v>
                </c:pt>
                <c:pt idx="33">
                  <c:v>5.706783683772449</c:v>
                </c:pt>
                <c:pt idx="34">
                  <c:v>9.0309516745728295</c:v>
                </c:pt>
                <c:pt idx="35">
                  <c:v>9.7322083493272249</c:v>
                </c:pt>
                <c:pt idx="36">
                  <c:v>8.6284084413906079</c:v>
                </c:pt>
                <c:pt idx="37">
                  <c:v>8.2131605100821155</c:v>
                </c:pt>
                <c:pt idx="38">
                  <c:v>7.2377442310748892</c:v>
                </c:pt>
                <c:pt idx="39">
                  <c:v>7.8259062863919899</c:v>
                </c:pt>
                <c:pt idx="40">
                  <c:v>9.2562600140597411</c:v>
                </c:pt>
                <c:pt idx="41">
                  <c:v>8.636737871823799</c:v>
                </c:pt>
                <c:pt idx="42">
                  <c:v>9.9714554060898202</c:v>
                </c:pt>
                <c:pt idx="43">
                  <c:v>6.9239699662376619</c:v>
                </c:pt>
                <c:pt idx="44">
                  <c:v>8.5308848498751058</c:v>
                </c:pt>
                <c:pt idx="45">
                  <c:v>6.5385057552402586</c:v>
                </c:pt>
                <c:pt idx="46">
                  <c:v>9.1424491759195803</c:v>
                </c:pt>
                <c:pt idx="47">
                  <c:v>8.3204094271806071</c:v>
                </c:pt>
                <c:pt idx="48">
                  <c:v>9.6578701403948664</c:v>
                </c:pt>
                <c:pt idx="49">
                  <c:v>8.3395162265417717</c:v>
                </c:pt>
                <c:pt idx="50">
                  <c:v>10.28973542609981</c:v>
                </c:pt>
                <c:pt idx="51">
                  <c:v>5.0817035536007369</c:v>
                </c:pt>
                <c:pt idx="52">
                  <c:v>7.5405182928007557</c:v>
                </c:pt>
                <c:pt idx="53">
                  <c:v>8.8217558466661341</c:v>
                </c:pt>
                <c:pt idx="54">
                  <c:v>7.134175268715703</c:v>
                </c:pt>
                <c:pt idx="55">
                  <c:v>8.3035437000232477</c:v>
                </c:pt>
                <c:pt idx="56">
                  <c:v>10.211516774127679</c:v>
                </c:pt>
                <c:pt idx="57">
                  <c:v>6.0519119246066202</c:v>
                </c:pt>
                <c:pt idx="58">
                  <c:v>8.867377169905609</c:v>
                </c:pt>
                <c:pt idx="59">
                  <c:v>6.0766443258517029</c:v>
                </c:pt>
                <c:pt idx="60">
                  <c:v>7.2272002838638931</c:v>
                </c:pt>
                <c:pt idx="61">
                  <c:v>7.7918757146838811</c:v>
                </c:pt>
                <c:pt idx="62">
                  <c:v>5.5994413513833674</c:v>
                </c:pt>
                <c:pt idx="63">
                  <c:v>7.0624925565692038</c:v>
                </c:pt>
                <c:pt idx="64">
                  <c:v>7.0280481256227763</c:v>
                </c:pt>
                <c:pt idx="65">
                  <c:v>7.2339929036856292</c:v>
                </c:pt>
                <c:pt idx="66">
                  <c:v>9.0051484356671825</c:v>
                </c:pt>
                <c:pt idx="67">
                  <c:v>9.1922259132384134</c:v>
                </c:pt>
                <c:pt idx="68">
                  <c:v>8.3904812453263933</c:v>
                </c:pt>
                <c:pt idx="69">
                  <c:v>8.4936362753702905</c:v>
                </c:pt>
                <c:pt idx="70">
                  <c:v>7.0124087511372437</c:v>
                </c:pt>
                <c:pt idx="71">
                  <c:v>7.270489539011094</c:v>
                </c:pt>
                <c:pt idx="72">
                  <c:v>7.0558431826124535</c:v>
                </c:pt>
                <c:pt idx="73">
                  <c:v>9.8157533601854059</c:v>
                </c:pt>
                <c:pt idx="74">
                  <c:v>8.0760198583363803</c:v>
                </c:pt>
                <c:pt idx="75">
                  <c:v>8.8512207463098687</c:v>
                </c:pt>
                <c:pt idx="76">
                  <c:v>8.5273862610194442</c:v>
                </c:pt>
                <c:pt idx="77">
                  <c:v>9.6185581612527127</c:v>
                </c:pt>
                <c:pt idx="78">
                  <c:v>7.5227705409974481</c:v>
                </c:pt>
                <c:pt idx="79">
                  <c:v>7.9115909241204116</c:v>
                </c:pt>
                <c:pt idx="80">
                  <c:v>7.7548806989016503</c:v>
                </c:pt>
                <c:pt idx="81">
                  <c:v>6.8891175540751011</c:v>
                </c:pt>
                <c:pt idx="82">
                  <c:v>7.4460710810325565</c:v>
                </c:pt>
                <c:pt idx="83">
                  <c:v>8.2464584773790186</c:v>
                </c:pt>
                <c:pt idx="84">
                  <c:v>7.7778899025061143</c:v>
                </c:pt>
                <c:pt idx="85">
                  <c:v>7.9595576284280902</c:v>
                </c:pt>
                <c:pt idx="86">
                  <c:v>7.7572110955738021</c:v>
                </c:pt>
                <c:pt idx="87">
                  <c:v>6.2615495117670772</c:v>
                </c:pt>
                <c:pt idx="88">
                  <c:v>6.4755794509956131</c:v>
                </c:pt>
                <c:pt idx="89">
                  <c:v>6.5211799076535506</c:v>
                </c:pt>
                <c:pt idx="90">
                  <c:v>8.1437117653150857</c:v>
                </c:pt>
                <c:pt idx="91">
                  <c:v>4.4252921074822105</c:v>
                </c:pt>
                <c:pt idx="92">
                  <c:v>8.7283391841788287</c:v>
                </c:pt>
                <c:pt idx="93">
                  <c:v>9.3353974571235607</c:v>
                </c:pt>
                <c:pt idx="94">
                  <c:v>8.1287705407660251</c:v>
                </c:pt>
                <c:pt idx="95">
                  <c:v>8.0256625484028099</c:v>
                </c:pt>
                <c:pt idx="96">
                  <c:v>9.8578913444156129</c:v>
                </c:pt>
                <c:pt idx="97">
                  <c:v>8.3601110108888061</c:v>
                </c:pt>
                <c:pt idx="98">
                  <c:v>8.8755343182317041</c:v>
                </c:pt>
                <c:pt idx="99">
                  <c:v>11.643884561597007</c:v>
                </c:pt>
                <c:pt idx="100">
                  <c:v>6.979609451006251</c:v>
                </c:pt>
                <c:pt idx="101">
                  <c:v>8.185791646156737</c:v>
                </c:pt>
                <c:pt idx="102">
                  <c:v>8.5449103785300053</c:v>
                </c:pt>
                <c:pt idx="103">
                  <c:v>7.4441523844974435</c:v>
                </c:pt>
                <c:pt idx="104">
                  <c:v>8.5405555635873895</c:v>
                </c:pt>
                <c:pt idx="105">
                  <c:v>8.1422287209351403</c:v>
                </c:pt>
                <c:pt idx="106">
                  <c:v>7.8300315402450149</c:v>
                </c:pt>
                <c:pt idx="107">
                  <c:v>8.4552341969185161</c:v>
                </c:pt>
                <c:pt idx="108">
                  <c:v>7.9601988208997838</c:v>
                </c:pt>
                <c:pt idx="109">
                  <c:v>7.3147122762540784</c:v>
                </c:pt>
                <c:pt idx="110">
                  <c:v>9.3551012814733525</c:v>
                </c:pt>
                <c:pt idx="111">
                  <c:v>7.6934085822699458</c:v>
                </c:pt>
                <c:pt idx="112">
                  <c:v>7.6802544363981209</c:v>
                </c:pt>
                <c:pt idx="113">
                  <c:v>7.4823572273450267</c:v>
                </c:pt>
                <c:pt idx="114">
                  <c:v>7.6446735531163537</c:v>
                </c:pt>
                <c:pt idx="115">
                  <c:v>5.7408373225574234</c:v>
                </c:pt>
                <c:pt idx="116">
                  <c:v>6.9860331377512113</c:v>
                </c:pt>
                <c:pt idx="117">
                  <c:v>8.9645680073679319</c:v>
                </c:pt>
                <c:pt idx="118">
                  <c:v>7.0401520766256596</c:v>
                </c:pt>
                <c:pt idx="119">
                  <c:v>8.9458651926265773</c:v>
                </c:pt>
                <c:pt idx="120">
                  <c:v>8.2832060753172705</c:v>
                </c:pt>
                <c:pt idx="121">
                  <c:v>7.7677720797048266</c:v>
                </c:pt>
                <c:pt idx="122">
                  <c:v>8.7030480884365051</c:v>
                </c:pt>
                <c:pt idx="123">
                  <c:v>9.0543999425771347</c:v>
                </c:pt>
                <c:pt idx="124">
                  <c:v>7.7117051162295729</c:v>
                </c:pt>
                <c:pt idx="125">
                  <c:v>7.5258038114324624</c:v>
                </c:pt>
                <c:pt idx="126">
                  <c:v>6.9988296841687543</c:v>
                </c:pt>
                <c:pt idx="127">
                  <c:v>7.9011600795725805</c:v>
                </c:pt>
                <c:pt idx="128">
                  <c:v>8.8769007537499203</c:v>
                </c:pt>
                <c:pt idx="129">
                  <c:v>8.8586700551687194</c:v>
                </c:pt>
                <c:pt idx="130">
                  <c:v>8.0055820929009389</c:v>
                </c:pt>
                <c:pt idx="131">
                  <c:v>8.2116305700858323</c:v>
                </c:pt>
                <c:pt idx="132">
                  <c:v>6.2847030254658387</c:v>
                </c:pt>
                <c:pt idx="133">
                  <c:v>6.7365097665193474</c:v>
                </c:pt>
                <c:pt idx="134">
                  <c:v>7.6843767278199628</c:v>
                </c:pt>
                <c:pt idx="135">
                  <c:v>6.1490215911923105</c:v>
                </c:pt>
                <c:pt idx="136">
                  <c:v>8.9735518300728625</c:v>
                </c:pt>
                <c:pt idx="137">
                  <c:v>6.6656020839964807</c:v>
                </c:pt>
                <c:pt idx="138">
                  <c:v>8.0133334022628393</c:v>
                </c:pt>
                <c:pt idx="139">
                  <c:v>7.5707329807107726</c:v>
                </c:pt>
                <c:pt idx="140">
                  <c:v>9.0415538424791748</c:v>
                </c:pt>
                <c:pt idx="141">
                  <c:v>7.2303332896631742</c:v>
                </c:pt>
                <c:pt idx="142">
                  <c:v>10.7326359347442</c:v>
                </c:pt>
                <c:pt idx="143">
                  <c:v>8.1941043409864687</c:v>
                </c:pt>
                <c:pt idx="144">
                  <c:v>9.2400295462680866</c:v>
                </c:pt>
                <c:pt idx="145">
                  <c:v>7.8487189193663349</c:v>
                </c:pt>
                <c:pt idx="146">
                  <c:v>7.2936183701676596</c:v>
                </c:pt>
                <c:pt idx="147">
                  <c:v>6.9470182073620741</c:v>
                </c:pt>
                <c:pt idx="148">
                  <c:v>6.1150983224700077</c:v>
                </c:pt>
                <c:pt idx="149">
                  <c:v>8.3122994663238643</c:v>
                </c:pt>
                <c:pt idx="150">
                  <c:v>8.2958285149734987</c:v>
                </c:pt>
                <c:pt idx="151">
                  <c:v>8.5367898038553118</c:v>
                </c:pt>
                <c:pt idx="152">
                  <c:v>8.0488285985501768</c:v>
                </c:pt>
                <c:pt idx="153">
                  <c:v>7.1304755730259206</c:v>
                </c:pt>
                <c:pt idx="154">
                  <c:v>7.0261183782464069</c:v>
                </c:pt>
                <c:pt idx="155">
                  <c:v>7.4664461431767162</c:v>
                </c:pt>
                <c:pt idx="156">
                  <c:v>9.8828071348800801</c:v>
                </c:pt>
                <c:pt idx="157">
                  <c:v>10.723493799747844</c:v>
                </c:pt>
                <c:pt idx="158">
                  <c:v>8.0797244847874019</c:v>
                </c:pt>
                <c:pt idx="159">
                  <c:v>7.0173123618791236</c:v>
                </c:pt>
                <c:pt idx="160">
                  <c:v>7.7393465985015855</c:v>
                </c:pt>
                <c:pt idx="161">
                  <c:v>8.7528975078782576</c:v>
                </c:pt>
                <c:pt idx="162">
                  <c:v>7.4333467209458481</c:v>
                </c:pt>
                <c:pt idx="163">
                  <c:v>8.8733875967124849</c:v>
                </c:pt>
                <c:pt idx="164">
                  <c:v>7.6002315498562174</c:v>
                </c:pt>
                <c:pt idx="165">
                  <c:v>7.9870456999458375</c:v>
                </c:pt>
                <c:pt idx="166">
                  <c:v>8.0114030191578749</c:v>
                </c:pt>
                <c:pt idx="167">
                  <c:v>7.1393547430388296</c:v>
                </c:pt>
                <c:pt idx="168">
                  <c:v>7.9398738818009456</c:v>
                </c:pt>
                <c:pt idx="169">
                  <c:v>7.6005942855879169</c:v>
                </c:pt>
                <c:pt idx="170">
                  <c:v>9.3591933541894647</c:v>
                </c:pt>
                <c:pt idx="171">
                  <c:v>8.6247274771440861</c:v>
                </c:pt>
                <c:pt idx="172">
                  <c:v>6.5779282309269815</c:v>
                </c:pt>
                <c:pt idx="173">
                  <c:v>6.29937567324688</c:v>
                </c:pt>
                <c:pt idx="174">
                  <c:v>7.5776016797209476</c:v>
                </c:pt>
                <c:pt idx="175">
                  <c:v>8.2654970590011185</c:v>
                </c:pt>
                <c:pt idx="176">
                  <c:v>7.3122869356330096</c:v>
                </c:pt>
                <c:pt idx="177">
                  <c:v>8.6896639545017287</c:v>
                </c:pt>
                <c:pt idx="178">
                  <c:v>7.599983102913562</c:v>
                </c:pt>
                <c:pt idx="179">
                  <c:v>9.6386181277090905</c:v>
                </c:pt>
                <c:pt idx="180">
                  <c:v>9.1163837716484561</c:v>
                </c:pt>
                <c:pt idx="181">
                  <c:v>6.8511082285800153</c:v>
                </c:pt>
                <c:pt idx="182">
                  <c:v>10.334203905004923</c:v>
                </c:pt>
                <c:pt idx="183">
                  <c:v>7.6615025378391719</c:v>
                </c:pt>
                <c:pt idx="184">
                  <c:v>8.1727913188725996</c:v>
                </c:pt>
                <c:pt idx="185">
                  <c:v>7.3081030495275003</c:v>
                </c:pt>
                <c:pt idx="186">
                  <c:v>7.3888773804993919</c:v>
                </c:pt>
                <c:pt idx="187">
                  <c:v>7.5021169418971647</c:v>
                </c:pt>
                <c:pt idx="188">
                  <c:v>8.9896530932928762</c:v>
                </c:pt>
                <c:pt idx="189">
                  <c:v>8.1253979678349193</c:v>
                </c:pt>
                <c:pt idx="190">
                  <c:v>8.2788865840933195</c:v>
                </c:pt>
                <c:pt idx="191">
                  <c:v>7.3262518624427511</c:v>
                </c:pt>
                <c:pt idx="192">
                  <c:v>7.0267498959112791</c:v>
                </c:pt>
                <c:pt idx="193">
                  <c:v>8.3902513741676295</c:v>
                </c:pt>
                <c:pt idx="194">
                  <c:v>5.2927069417913977</c:v>
                </c:pt>
                <c:pt idx="195">
                  <c:v>5.9607815658800778</c:v>
                </c:pt>
                <c:pt idx="196">
                  <c:v>7.9122275319610029</c:v>
                </c:pt>
                <c:pt idx="197">
                  <c:v>10.007885854860451</c:v>
                </c:pt>
                <c:pt idx="198">
                  <c:v>7.9917230293840582</c:v>
                </c:pt>
                <c:pt idx="199">
                  <c:v>9.3675102147813742</c:v>
                </c:pt>
                <c:pt idx="200">
                  <c:v>7.6388090291725668</c:v>
                </c:pt>
                <c:pt idx="201">
                  <c:v>8.3010543485494654</c:v>
                </c:pt>
                <c:pt idx="202">
                  <c:v>9.4670091051415426</c:v>
                </c:pt>
                <c:pt idx="203">
                  <c:v>6.9727580094673156</c:v>
                </c:pt>
                <c:pt idx="204">
                  <c:v>8.0565829385288712</c:v>
                </c:pt>
                <c:pt idx="205">
                  <c:v>6.0892761090383072</c:v>
                </c:pt>
                <c:pt idx="206">
                  <c:v>6.9101202429582269</c:v>
                </c:pt>
                <c:pt idx="207">
                  <c:v>7.2553505507393803</c:v>
                </c:pt>
                <c:pt idx="208">
                  <c:v>8.112894078796808</c:v>
                </c:pt>
                <c:pt idx="209">
                  <c:v>8.1202251006708934</c:v>
                </c:pt>
                <c:pt idx="210">
                  <c:v>6.2106595686378956</c:v>
                </c:pt>
                <c:pt idx="211">
                  <c:v>6.959115305059405</c:v>
                </c:pt>
                <c:pt idx="212">
                  <c:v>7.0621894268979029</c:v>
                </c:pt>
                <c:pt idx="213">
                  <c:v>7.4824699123830127</c:v>
                </c:pt>
                <c:pt idx="214">
                  <c:v>6.382346763394307</c:v>
                </c:pt>
                <c:pt idx="215">
                  <c:v>8.3248756300020226</c:v>
                </c:pt>
                <c:pt idx="216">
                  <c:v>9.8194655183992339</c:v>
                </c:pt>
                <c:pt idx="217">
                  <c:v>5.8427368570057112</c:v>
                </c:pt>
                <c:pt idx="218">
                  <c:v>5.844951156657725</c:v>
                </c:pt>
                <c:pt idx="219">
                  <c:v>7.4577565035231208</c:v>
                </c:pt>
                <c:pt idx="220">
                  <c:v>7.6615975509438208</c:v>
                </c:pt>
                <c:pt idx="221">
                  <c:v>7.4667710722821603</c:v>
                </c:pt>
                <c:pt idx="222">
                  <c:v>8.3928888658042311</c:v>
                </c:pt>
                <c:pt idx="223">
                  <c:v>6.5595219103409246</c:v>
                </c:pt>
                <c:pt idx="224">
                  <c:v>8.5594591141701191</c:v>
                </c:pt>
                <c:pt idx="225">
                  <c:v>6.9540497119233446</c:v>
                </c:pt>
                <c:pt idx="226">
                  <c:v>8.590851369419843</c:v>
                </c:pt>
                <c:pt idx="227">
                  <c:v>6.9848354372246062</c:v>
                </c:pt>
                <c:pt idx="228">
                  <c:v>8.9530055800485808</c:v>
                </c:pt>
                <c:pt idx="229">
                  <c:v>7.5936396967753055</c:v>
                </c:pt>
                <c:pt idx="230">
                  <c:v>9.2889766529351867</c:v>
                </c:pt>
                <c:pt idx="231">
                  <c:v>7.0518288143996299</c:v>
                </c:pt>
                <c:pt idx="232">
                  <c:v>7.1000324445982272</c:v>
                </c:pt>
                <c:pt idx="233">
                  <c:v>8.0076019235144322</c:v>
                </c:pt>
                <c:pt idx="234">
                  <c:v>7.2957128296582159</c:v>
                </c:pt>
                <c:pt idx="235">
                  <c:v>7.1374370455522209</c:v>
                </c:pt>
                <c:pt idx="236">
                  <c:v>6.4548531495469526</c:v>
                </c:pt>
                <c:pt idx="237">
                  <c:v>6.8499375470887918</c:v>
                </c:pt>
                <c:pt idx="238">
                  <c:v>7.7434490442667503</c:v>
                </c:pt>
                <c:pt idx="239">
                  <c:v>7.106658076524984</c:v>
                </c:pt>
                <c:pt idx="240">
                  <c:v>6.5899288515711891</c:v>
                </c:pt>
                <c:pt idx="241">
                  <c:v>6.595850580576899</c:v>
                </c:pt>
                <c:pt idx="242">
                  <c:v>6.1051208021387806</c:v>
                </c:pt>
                <c:pt idx="243">
                  <c:v>7.8192156778343413</c:v>
                </c:pt>
                <c:pt idx="244">
                  <c:v>6.2813626601848869</c:v>
                </c:pt>
                <c:pt idx="245">
                  <c:v>7.2064968229892408</c:v>
                </c:pt>
                <c:pt idx="246">
                  <c:v>8.4963199332342629</c:v>
                </c:pt>
                <c:pt idx="247">
                  <c:v>6.204484925774107</c:v>
                </c:pt>
                <c:pt idx="248">
                  <c:v>5.8482010332452541</c:v>
                </c:pt>
                <c:pt idx="249">
                  <c:v>8.0571188699779803</c:v>
                </c:pt>
                <c:pt idx="250">
                  <c:v>7.1893887400584235</c:v>
                </c:pt>
                <c:pt idx="251">
                  <c:v>6.7014164900363733</c:v>
                </c:pt>
                <c:pt idx="252">
                  <c:v>6.9110504057229685</c:v>
                </c:pt>
                <c:pt idx="253">
                  <c:v>6.9059669781387081</c:v>
                </c:pt>
                <c:pt idx="254">
                  <c:v>6.5279629139779987</c:v>
                </c:pt>
                <c:pt idx="255">
                  <c:v>5.8295764925970301</c:v>
                </c:pt>
                <c:pt idx="256">
                  <c:v>6.4702289280310934</c:v>
                </c:pt>
                <c:pt idx="257">
                  <c:v>6.8076215185603672</c:v>
                </c:pt>
                <c:pt idx="258">
                  <c:v>6.7288238294195679</c:v>
                </c:pt>
                <c:pt idx="259">
                  <c:v>6.883450183942581</c:v>
                </c:pt>
                <c:pt idx="260">
                  <c:v>3.8474957223193811</c:v>
                </c:pt>
                <c:pt idx="261">
                  <c:v>7.2233178237551385</c:v>
                </c:pt>
                <c:pt idx="262">
                  <c:v>7.3335696218763911</c:v>
                </c:pt>
                <c:pt idx="263">
                  <c:v>5.3528578133206937</c:v>
                </c:pt>
              </c:numCache>
            </c:numRef>
          </c:xVal>
          <c:yVal>
            <c:numRef>
              <c:f>Vis!$F$2:$F$265</c:f>
              <c:numCache>
                <c:formatCode>General</c:formatCode>
                <c:ptCount val="264"/>
                <c:pt idx="0">
                  <c:v>1.5061901572016396E-5</c:v>
                </c:pt>
                <c:pt idx="1">
                  <c:v>2.598242155099709E-6</c:v>
                </c:pt>
                <c:pt idx="2">
                  <c:v>9.4658917430033717E-6</c:v>
                </c:pt>
                <c:pt idx="3">
                  <c:v>1.8165188477008516E-5</c:v>
                </c:pt>
                <c:pt idx="4">
                  <c:v>8.5699021448642803E-6</c:v>
                </c:pt>
                <c:pt idx="5">
                  <c:v>1.357681316715506E-5</c:v>
                </c:pt>
                <c:pt idx="6">
                  <c:v>1.3338879219919565E-5</c:v>
                </c:pt>
                <c:pt idx="7">
                  <c:v>2.0270874646934526E-6</c:v>
                </c:pt>
                <c:pt idx="8">
                  <c:v>0.25682893031048254</c:v>
                </c:pt>
                <c:pt idx="9">
                  <c:v>2.2725172024415107E-7</c:v>
                </c:pt>
                <c:pt idx="10">
                  <c:v>9.6973279856344917E-6</c:v>
                </c:pt>
                <c:pt idx="11">
                  <c:v>3.7468990446676703E-6</c:v>
                </c:pt>
                <c:pt idx="12">
                  <c:v>1.6171881540994605E-5</c:v>
                </c:pt>
                <c:pt idx="13">
                  <c:v>5.7534501125884197E-6</c:v>
                </c:pt>
                <c:pt idx="14">
                  <c:v>2.0708717786537293E-6</c:v>
                </c:pt>
                <c:pt idx="15">
                  <c:v>2.2324562531994822E-7</c:v>
                </c:pt>
                <c:pt idx="16">
                  <c:v>9.51831200936063E-6</c:v>
                </c:pt>
                <c:pt idx="17">
                  <c:v>1.2567633184856448E-6</c:v>
                </c:pt>
                <c:pt idx="18">
                  <c:v>1.6096755492446919E-5</c:v>
                </c:pt>
                <c:pt idx="19">
                  <c:v>1.2101505849722919E-5</c:v>
                </c:pt>
                <c:pt idx="20">
                  <c:v>1.0163759693013064E-5</c:v>
                </c:pt>
                <c:pt idx="21">
                  <c:v>1.0641603561921201E-5</c:v>
                </c:pt>
                <c:pt idx="22">
                  <c:v>4.7966935765676965E-6</c:v>
                </c:pt>
                <c:pt idx="23">
                  <c:v>9.6961769092991233E-6</c:v>
                </c:pt>
                <c:pt idx="24">
                  <c:v>2.2626583254897653E-5</c:v>
                </c:pt>
                <c:pt idx="25">
                  <c:v>1.8185292762497116E-5</c:v>
                </c:pt>
                <c:pt idx="26">
                  <c:v>1.4766233099287306E-5</c:v>
                </c:pt>
                <c:pt idx="27">
                  <c:v>3.4367065173944225E-6</c:v>
                </c:pt>
                <c:pt idx="28">
                  <c:v>9.2883657931152293E-10</c:v>
                </c:pt>
                <c:pt idx="29">
                  <c:v>9.9763344930600345E-6</c:v>
                </c:pt>
                <c:pt idx="30">
                  <c:v>5.3479190268742848E-6</c:v>
                </c:pt>
                <c:pt idx="31">
                  <c:v>7.7264646233200528E-6</c:v>
                </c:pt>
                <c:pt idx="32">
                  <c:v>1.7414986110786682E-5</c:v>
                </c:pt>
                <c:pt idx="33">
                  <c:v>6.5576310149293476E-7</c:v>
                </c:pt>
                <c:pt idx="34">
                  <c:v>2.3487514430553884E-5</c:v>
                </c:pt>
                <c:pt idx="35">
                  <c:v>9.8682716962980055E-6</c:v>
                </c:pt>
                <c:pt idx="36">
                  <c:v>7.1226369087675811E-6</c:v>
                </c:pt>
                <c:pt idx="37">
                  <c:v>0.30420437351699647</c:v>
                </c:pt>
                <c:pt idx="38">
                  <c:v>1.0329156587729029E-5</c:v>
                </c:pt>
                <c:pt idx="39">
                  <c:v>1.0908209517508314E-5</c:v>
                </c:pt>
                <c:pt idx="40">
                  <c:v>1.3898601530273217E-5</c:v>
                </c:pt>
                <c:pt idx="41">
                  <c:v>9.3549056257696738E-6</c:v>
                </c:pt>
                <c:pt idx="42">
                  <c:v>1.9316638908935814E-5</c:v>
                </c:pt>
                <c:pt idx="43">
                  <c:v>4.9383242770832901E-6</c:v>
                </c:pt>
                <c:pt idx="44">
                  <c:v>9.6705084002835849E-6</c:v>
                </c:pt>
                <c:pt idx="45">
                  <c:v>3.1668791712643379E-6</c:v>
                </c:pt>
                <c:pt idx="46">
                  <c:v>1.4224886055224132E-5</c:v>
                </c:pt>
                <c:pt idx="47">
                  <c:v>7.3879419901060469E-7</c:v>
                </c:pt>
                <c:pt idx="48">
                  <c:v>1.3197574629482532E-5</c:v>
                </c:pt>
                <c:pt idx="49">
                  <c:v>1.42479298565865E-5</c:v>
                </c:pt>
                <c:pt idx="50">
                  <c:v>1.4538884118007785E-5</c:v>
                </c:pt>
                <c:pt idx="51">
                  <c:v>0.15801175829985217</c:v>
                </c:pt>
                <c:pt idx="52">
                  <c:v>1.1450402903562739E-5</c:v>
                </c:pt>
                <c:pt idx="53">
                  <c:v>1.6135042285306537E-5</c:v>
                </c:pt>
                <c:pt idx="54">
                  <c:v>2.1179279237641515E-6</c:v>
                </c:pt>
                <c:pt idx="55">
                  <c:v>1.5464790651145429E-5</c:v>
                </c:pt>
                <c:pt idx="56">
                  <c:v>1.5713435555269637E-5</c:v>
                </c:pt>
                <c:pt idx="57">
                  <c:v>5.3712231939520999E-6</c:v>
                </c:pt>
                <c:pt idx="58">
                  <c:v>2.0014260552158152E-5</c:v>
                </c:pt>
                <c:pt idx="59">
                  <c:v>1.7074068614413524E-5</c:v>
                </c:pt>
                <c:pt idx="60">
                  <c:v>2.1024764611246853E-5</c:v>
                </c:pt>
                <c:pt idx="61">
                  <c:v>4.5895132138352755E-6</c:v>
                </c:pt>
                <c:pt idx="62">
                  <c:v>8.6817877918634534E-6</c:v>
                </c:pt>
                <c:pt idx="63">
                  <c:v>5.7432604403914683E-6</c:v>
                </c:pt>
                <c:pt idx="64">
                  <c:v>7.6175844584493843E-7</c:v>
                </c:pt>
                <c:pt idx="65">
                  <c:v>5.9918626758874072E-6</c:v>
                </c:pt>
                <c:pt idx="66">
                  <c:v>1.8266321663878992E-5</c:v>
                </c:pt>
                <c:pt idx="67">
                  <c:v>1.5230802024698075E-5</c:v>
                </c:pt>
                <c:pt idx="68">
                  <c:v>9.3869631429021396E-6</c:v>
                </c:pt>
                <c:pt idx="69">
                  <c:v>0.20709858705347894</c:v>
                </c:pt>
                <c:pt idx="70">
                  <c:v>1.6445658803941148E-5</c:v>
                </c:pt>
                <c:pt idx="71">
                  <c:v>2.1494946263070767E-5</c:v>
                </c:pt>
                <c:pt idx="72">
                  <c:v>2.4740117319787125E-6</c:v>
                </c:pt>
                <c:pt idx="73">
                  <c:v>1.4501823916646313E-5</c:v>
                </c:pt>
                <c:pt idx="74">
                  <c:v>2.9006750103555415E-6</c:v>
                </c:pt>
                <c:pt idx="75">
                  <c:v>1.8102563922981022E-5</c:v>
                </c:pt>
                <c:pt idx="76">
                  <c:v>1.2496840558660018E-5</c:v>
                </c:pt>
                <c:pt idx="77">
                  <c:v>2.5957678344499379E-5</c:v>
                </c:pt>
                <c:pt idx="78">
                  <c:v>0.35752317229931402</c:v>
                </c:pt>
                <c:pt idx="79">
                  <c:v>0.32709955535736362</c:v>
                </c:pt>
                <c:pt idx="80">
                  <c:v>8.9007195478561835E-6</c:v>
                </c:pt>
                <c:pt idx="81">
                  <c:v>6.5923960528378607E-6</c:v>
                </c:pt>
                <c:pt idx="82">
                  <c:v>7.5104009284675614E-6</c:v>
                </c:pt>
                <c:pt idx="83">
                  <c:v>1.5596650585205115E-5</c:v>
                </c:pt>
                <c:pt idx="84">
                  <c:v>1.5479725286576601E-5</c:v>
                </c:pt>
                <c:pt idx="85">
                  <c:v>2.2412001528622249E-5</c:v>
                </c:pt>
                <c:pt idx="86">
                  <c:v>6.9427724820897014E-6</c:v>
                </c:pt>
                <c:pt idx="87">
                  <c:v>1.9048904672273127E-5</c:v>
                </c:pt>
                <c:pt idx="88">
                  <c:v>1.5509095840985315E-5</c:v>
                </c:pt>
                <c:pt idx="89">
                  <c:v>1.7076581850160352E-5</c:v>
                </c:pt>
                <c:pt idx="90">
                  <c:v>3.3161077815294847E-5</c:v>
                </c:pt>
                <c:pt idx="91">
                  <c:v>2.21297479391104E-5</c:v>
                </c:pt>
                <c:pt idx="92">
                  <c:v>2.9581334111892706E-6</c:v>
                </c:pt>
                <c:pt idx="93">
                  <c:v>1.5857102765673149E-5</c:v>
                </c:pt>
                <c:pt idx="94">
                  <c:v>1.2329675098058017E-5</c:v>
                </c:pt>
                <c:pt idx="95">
                  <c:v>2.3595811978759982E-6</c:v>
                </c:pt>
                <c:pt idx="96">
                  <c:v>3.1816265764697466E-7</c:v>
                </c:pt>
                <c:pt idx="97">
                  <c:v>6.7367178789058256E-6</c:v>
                </c:pt>
                <c:pt idx="98">
                  <c:v>1.0718647596372687E-5</c:v>
                </c:pt>
                <c:pt idx="99">
                  <c:v>6.7602919060776284E-6</c:v>
                </c:pt>
                <c:pt idx="100">
                  <c:v>8.2110554362000446E-7</c:v>
                </c:pt>
                <c:pt idx="101">
                  <c:v>5.2821682867951492E-6</c:v>
                </c:pt>
                <c:pt idx="102">
                  <c:v>6.7517699989098041E-6</c:v>
                </c:pt>
                <c:pt idx="103">
                  <c:v>0.19971609865400686</c:v>
                </c:pt>
                <c:pt idx="104">
                  <c:v>1.2319415797344613E-5</c:v>
                </c:pt>
                <c:pt idx="105">
                  <c:v>1.7033379690749281E-5</c:v>
                </c:pt>
                <c:pt idx="106">
                  <c:v>0.18821399959159946</c:v>
                </c:pt>
                <c:pt idx="107">
                  <c:v>6.4254265485408751E-6</c:v>
                </c:pt>
                <c:pt idx="108">
                  <c:v>1.2996739471963188E-6</c:v>
                </c:pt>
                <c:pt idx="109">
                  <c:v>2.6682059553878537E-6</c:v>
                </c:pt>
                <c:pt idx="110">
                  <c:v>3.8063566991610098E-7</c:v>
                </c:pt>
                <c:pt idx="111">
                  <c:v>3.9221865491585304E-7</c:v>
                </c:pt>
                <c:pt idx="112">
                  <c:v>0.21048334578758576</c:v>
                </c:pt>
                <c:pt idx="113">
                  <c:v>1.1072084776315976E-9</c:v>
                </c:pt>
                <c:pt idx="114">
                  <c:v>5.8382635938973758E-7</c:v>
                </c:pt>
                <c:pt idx="115">
                  <c:v>5.7895866039572199E-7</c:v>
                </c:pt>
                <c:pt idx="116">
                  <c:v>5.9401821149539434E-6</c:v>
                </c:pt>
                <c:pt idx="117">
                  <c:v>1.4909771781408394E-8</c:v>
                </c:pt>
                <c:pt idx="118">
                  <c:v>0.27174531590342549</c:v>
                </c:pt>
                <c:pt idx="119">
                  <c:v>2.4334126509833487E-6</c:v>
                </c:pt>
                <c:pt idx="120">
                  <c:v>2.0108158549627385E-9</c:v>
                </c:pt>
                <c:pt idx="121">
                  <c:v>0.27190849473278705</c:v>
                </c:pt>
                <c:pt idx="122">
                  <c:v>0.23444767741776801</c:v>
                </c:pt>
                <c:pt idx="123">
                  <c:v>8.9588065531337148E-7</c:v>
                </c:pt>
                <c:pt idx="124">
                  <c:v>2.4387063932304275E-6</c:v>
                </c:pt>
                <c:pt idx="125">
                  <c:v>0.25134911641785196</c:v>
                </c:pt>
                <c:pt idx="126">
                  <c:v>8.0379461094178227E-6</c:v>
                </c:pt>
                <c:pt idx="127">
                  <c:v>1.8774350067214203E-5</c:v>
                </c:pt>
                <c:pt idx="128">
                  <c:v>0.14695406726591884</c:v>
                </c:pt>
                <c:pt idx="129">
                  <c:v>6.5076680205278216E-7</c:v>
                </c:pt>
                <c:pt idx="130">
                  <c:v>1.9238250659571053E-5</c:v>
                </c:pt>
                <c:pt idx="131">
                  <c:v>2.0939462354182069E-6</c:v>
                </c:pt>
                <c:pt idx="132">
                  <c:v>0.27567863602753317</c:v>
                </c:pt>
                <c:pt idx="133">
                  <c:v>1.9041985439879898E-6</c:v>
                </c:pt>
                <c:pt idx="134">
                  <c:v>0.17689397079472438</c:v>
                </c:pt>
                <c:pt idx="135">
                  <c:v>5.8360019563227354E-7</c:v>
                </c:pt>
                <c:pt idx="136">
                  <c:v>5.5913895890835494E-6</c:v>
                </c:pt>
                <c:pt idx="137">
                  <c:v>0.23381102776418802</c:v>
                </c:pt>
                <c:pt idx="138">
                  <c:v>9.630579125568466E-7</c:v>
                </c:pt>
                <c:pt idx="139">
                  <c:v>3.728922737106871E-7</c:v>
                </c:pt>
                <c:pt idx="140">
                  <c:v>0.2083963080765967</c:v>
                </c:pt>
                <c:pt idx="141">
                  <c:v>5.529152680954885E-7</c:v>
                </c:pt>
                <c:pt idx="142">
                  <c:v>0.27268205459715972</c:v>
                </c:pt>
                <c:pt idx="143">
                  <c:v>0.20043378700147813</c:v>
                </c:pt>
                <c:pt idx="144">
                  <c:v>0.32557698044330163</c:v>
                </c:pt>
                <c:pt idx="145">
                  <c:v>0.29061461240372377</c:v>
                </c:pt>
                <c:pt idx="146">
                  <c:v>1.223076272468001E-6</c:v>
                </c:pt>
                <c:pt idx="147">
                  <c:v>0.2523721366080372</c:v>
                </c:pt>
                <c:pt idx="148">
                  <c:v>2.3475256852491134E-8</c:v>
                </c:pt>
                <c:pt idx="149">
                  <c:v>4.0789340774456747E-6</c:v>
                </c:pt>
                <c:pt idx="150">
                  <c:v>0.21556144113585807</c:v>
                </c:pt>
                <c:pt idx="151">
                  <c:v>0.22715364053838738</c:v>
                </c:pt>
                <c:pt idx="152">
                  <c:v>1.8678647975043217E-5</c:v>
                </c:pt>
                <c:pt idx="153">
                  <c:v>0.29044691962679686</c:v>
                </c:pt>
                <c:pt idx="154">
                  <c:v>9.5326700345324658E-7</c:v>
                </c:pt>
                <c:pt idx="155">
                  <c:v>0.3604975612605375</c:v>
                </c:pt>
                <c:pt idx="156">
                  <c:v>0.25869556090160556</c:v>
                </c:pt>
                <c:pt idx="157">
                  <c:v>0.40053932135492143</c:v>
                </c:pt>
                <c:pt idx="158">
                  <c:v>4.378680184586413E-6</c:v>
                </c:pt>
                <c:pt idx="159">
                  <c:v>4.4356543701310748E-7</c:v>
                </c:pt>
                <c:pt idx="160">
                  <c:v>7.7170725890817308E-6</c:v>
                </c:pt>
                <c:pt idx="161">
                  <c:v>9.3856028127848718E-6</c:v>
                </c:pt>
                <c:pt idx="162">
                  <c:v>0.33070976302785043</c:v>
                </c:pt>
                <c:pt idx="163">
                  <c:v>8.1739099436980525E-6</c:v>
                </c:pt>
                <c:pt idx="164">
                  <c:v>0.20821384671564136</c:v>
                </c:pt>
                <c:pt idx="165">
                  <c:v>0.24615101487165436</c:v>
                </c:pt>
                <c:pt idx="166">
                  <c:v>4.6382059710819439E-9</c:v>
                </c:pt>
                <c:pt idx="167">
                  <c:v>5.33299490699379E-7</c:v>
                </c:pt>
                <c:pt idx="168">
                  <c:v>4.9721203833626454E-6</c:v>
                </c:pt>
                <c:pt idx="169">
                  <c:v>0.27289360633189153</c:v>
                </c:pt>
                <c:pt idx="170">
                  <c:v>7.1830291333711228E-7</c:v>
                </c:pt>
                <c:pt idx="171">
                  <c:v>6.3256377239006192E-7</c:v>
                </c:pt>
                <c:pt idx="172">
                  <c:v>0.15983130006712828</c:v>
                </c:pt>
                <c:pt idx="173">
                  <c:v>0.19132438625291184</c:v>
                </c:pt>
                <c:pt idx="174">
                  <c:v>1.3712245891115138E-6</c:v>
                </c:pt>
                <c:pt idx="175">
                  <c:v>1.5223590455882377E-5</c:v>
                </c:pt>
                <c:pt idx="176">
                  <c:v>0.27470768144955104</c:v>
                </c:pt>
                <c:pt idx="177">
                  <c:v>4.7755682173263951E-7</c:v>
                </c:pt>
                <c:pt idx="178">
                  <c:v>0.24216006045630956</c:v>
                </c:pt>
                <c:pt idx="179">
                  <c:v>1.2520590663399671E-5</c:v>
                </c:pt>
                <c:pt idx="180">
                  <c:v>1.0102084085283295E-6</c:v>
                </c:pt>
                <c:pt idx="181">
                  <c:v>0.20149531370176652</c:v>
                </c:pt>
                <c:pt idx="182">
                  <c:v>0.17905906053921986</c:v>
                </c:pt>
                <c:pt idx="183">
                  <c:v>1.2043754035414414E-5</c:v>
                </c:pt>
                <c:pt idx="184">
                  <c:v>7.3769037976523189E-7</c:v>
                </c:pt>
                <c:pt idx="185">
                  <c:v>0.18863749572429178</c:v>
                </c:pt>
                <c:pt idx="186">
                  <c:v>1.0303896222248407E-5</c:v>
                </c:pt>
                <c:pt idx="187">
                  <c:v>1.3952955348518069E-6</c:v>
                </c:pt>
                <c:pt idx="188">
                  <c:v>6.1294270910707144E-7</c:v>
                </c:pt>
                <c:pt idx="189">
                  <c:v>5.0272476704623871E-7</c:v>
                </c:pt>
                <c:pt idx="190">
                  <c:v>0.27234501669231548</c:v>
                </c:pt>
                <c:pt idx="191">
                  <c:v>3.1659777431871029E-6</c:v>
                </c:pt>
                <c:pt idx="192">
                  <c:v>0.23863601905831064</c:v>
                </c:pt>
                <c:pt idx="193">
                  <c:v>5.9008552524541388E-6</c:v>
                </c:pt>
                <c:pt idx="194">
                  <c:v>8.8966465159328314E-6</c:v>
                </c:pt>
                <c:pt idx="195">
                  <c:v>6.6177434733659477E-6</c:v>
                </c:pt>
                <c:pt idx="196">
                  <c:v>1.0752858921893982E-5</c:v>
                </c:pt>
                <c:pt idx="197">
                  <c:v>0.41653081218236904</c:v>
                </c:pt>
                <c:pt idx="198">
                  <c:v>0.26885135810313193</c:v>
                </c:pt>
                <c:pt idx="199">
                  <c:v>0.35886822327202222</c:v>
                </c:pt>
                <c:pt idx="200">
                  <c:v>4.5285840689346156E-7</c:v>
                </c:pt>
                <c:pt idx="201">
                  <c:v>0.32282304734812384</c:v>
                </c:pt>
                <c:pt idx="202">
                  <c:v>0.28750135428682522</c:v>
                </c:pt>
                <c:pt idx="203">
                  <c:v>1.3930369686594108E-6</c:v>
                </c:pt>
                <c:pt idx="204">
                  <c:v>1.6724893971008007E-5</c:v>
                </c:pt>
                <c:pt idx="205">
                  <c:v>0.24036505650797893</c:v>
                </c:pt>
                <c:pt idx="206">
                  <c:v>0.24037898277064762</c:v>
                </c:pt>
                <c:pt idx="207">
                  <c:v>2.4214461280987337E-9</c:v>
                </c:pt>
                <c:pt idx="208">
                  <c:v>2.4320661800286581E-7</c:v>
                </c:pt>
                <c:pt idx="209">
                  <c:v>1.3511199631999484E-5</c:v>
                </c:pt>
                <c:pt idx="210">
                  <c:v>0.23668919253836856</c:v>
                </c:pt>
                <c:pt idx="211">
                  <c:v>9.5893950973123167E-6</c:v>
                </c:pt>
                <c:pt idx="212">
                  <c:v>0.27350270864228493</c:v>
                </c:pt>
                <c:pt idx="213">
                  <c:v>1.3477601089754476E-6</c:v>
                </c:pt>
                <c:pt idx="214">
                  <c:v>1.5000355699998616E-6</c:v>
                </c:pt>
                <c:pt idx="215">
                  <c:v>0.26986143498080417</c:v>
                </c:pt>
                <c:pt idx="216">
                  <c:v>0.3414107447969088</c:v>
                </c:pt>
                <c:pt idx="217">
                  <c:v>1.0509333292597633E-6</c:v>
                </c:pt>
                <c:pt idx="218">
                  <c:v>1.1150452768899924E-5</c:v>
                </c:pt>
                <c:pt idx="219">
                  <c:v>1.0427924426657445E-6</c:v>
                </c:pt>
                <c:pt idx="220">
                  <c:v>0.27216099648456704</c:v>
                </c:pt>
                <c:pt idx="221">
                  <c:v>0.26814116134066623</c:v>
                </c:pt>
                <c:pt idx="222">
                  <c:v>6.956514963965103E-7</c:v>
                </c:pt>
                <c:pt idx="223">
                  <c:v>6.6227155816686258E-7</c:v>
                </c:pt>
                <c:pt idx="224">
                  <c:v>5.3877265401306983E-6</c:v>
                </c:pt>
                <c:pt idx="225">
                  <c:v>3.5113354209349608E-6</c:v>
                </c:pt>
                <c:pt idx="226">
                  <c:v>0.32969731483073983</c:v>
                </c:pt>
                <c:pt idx="227">
                  <c:v>0.19324860346917855</c:v>
                </c:pt>
                <c:pt idx="228">
                  <c:v>0.45704592328565408</c:v>
                </c:pt>
                <c:pt idx="229">
                  <c:v>2.2236289670828404E-10</c:v>
                </c:pt>
                <c:pt idx="230">
                  <c:v>0.3738794197795875</c:v>
                </c:pt>
                <c:pt idx="231">
                  <c:v>0.25567615819898792</c:v>
                </c:pt>
                <c:pt idx="232">
                  <c:v>1.3845999265230987E-6</c:v>
                </c:pt>
                <c:pt idx="233">
                  <c:v>7.5580929748324212E-7</c:v>
                </c:pt>
                <c:pt idx="234">
                  <c:v>0.15611098570267884</c:v>
                </c:pt>
                <c:pt idx="235">
                  <c:v>0.21378929560920795</c:v>
                </c:pt>
                <c:pt idx="236">
                  <c:v>5.4111862536956069E-7</c:v>
                </c:pt>
                <c:pt idx="237">
                  <c:v>0.21983500767184216</c:v>
                </c:pt>
                <c:pt idx="238">
                  <c:v>3.144921239332451E-7</c:v>
                </c:pt>
                <c:pt idx="239">
                  <c:v>0.25393194678419101</c:v>
                </c:pt>
                <c:pt idx="240">
                  <c:v>3.5367807526146289E-6</c:v>
                </c:pt>
                <c:pt idx="241">
                  <c:v>0.26677896678454377</c:v>
                </c:pt>
                <c:pt idx="242">
                  <c:v>0.22293009395596189</c:v>
                </c:pt>
                <c:pt idx="243">
                  <c:v>2.9430542645089626E-6</c:v>
                </c:pt>
                <c:pt idx="244">
                  <c:v>0.35627272291413919</c:v>
                </c:pt>
                <c:pt idx="245">
                  <c:v>0.31169504060436704</c:v>
                </c:pt>
                <c:pt idx="246">
                  <c:v>0.47194508129528379</c:v>
                </c:pt>
                <c:pt idx="247">
                  <c:v>0.39642355299176663</c:v>
                </c:pt>
                <c:pt idx="248">
                  <c:v>0.27013648737091828</c:v>
                </c:pt>
                <c:pt idx="249">
                  <c:v>1.4776803762377471E-5</c:v>
                </c:pt>
                <c:pt idx="250">
                  <c:v>1.399396959094345E-11</c:v>
                </c:pt>
                <c:pt idx="251">
                  <c:v>0.24160964422559025</c:v>
                </c:pt>
                <c:pt idx="252">
                  <c:v>5.5210504310714189E-7</c:v>
                </c:pt>
                <c:pt idx="253">
                  <c:v>0.24590272355180393</c:v>
                </c:pt>
                <c:pt idx="254">
                  <c:v>6.3023181822279331E-6</c:v>
                </c:pt>
                <c:pt idx="255">
                  <c:v>1.9391540288592214E-6</c:v>
                </c:pt>
                <c:pt idx="256">
                  <c:v>0.32594033180257703</c:v>
                </c:pt>
                <c:pt idx="257">
                  <c:v>0.29098101177893465</c:v>
                </c:pt>
                <c:pt idx="258">
                  <c:v>0.33155126244522276</c:v>
                </c:pt>
                <c:pt idx="259">
                  <c:v>0.38378586731204684</c:v>
                </c:pt>
                <c:pt idx="260">
                  <c:v>0.3306476881586487</c:v>
                </c:pt>
                <c:pt idx="261">
                  <c:v>0.42685814371298342</c:v>
                </c:pt>
                <c:pt idx="262">
                  <c:v>1.3676485554825261E-7</c:v>
                </c:pt>
                <c:pt idx="263">
                  <c:v>1.5383317890727669E-6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6-4EA3-BC83-1FAAC7D828F0}"/>
            </c:ext>
          </c:extLst>
        </c:ser>
        <c:ser>
          <c:idx val="1"/>
          <c:order val="1"/>
          <c:tx>
            <c:v>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Vis!$L$92</c:f>
              <c:numCache>
                <c:formatCode>0.000</c:formatCode>
                <c:ptCount val="1"/>
                <c:pt idx="0">
                  <c:v>8.1437117653150857</c:v>
                </c:pt>
              </c:numCache>
            </c:numRef>
          </c:xVal>
          <c:yVal>
            <c:numRef>
              <c:f>Vis!$F$92</c:f>
              <c:numCache>
                <c:formatCode>General</c:formatCode>
                <c:ptCount val="1"/>
                <c:pt idx="0">
                  <c:v>3.3161077815294847E-5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6-4EA3-BC83-1FAAC7D8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52928"/>
        <c:axId val="1432751968"/>
      </c:scatterChart>
      <c:valAx>
        <c:axId val="1432752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ln(avg(ESC/km))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51968"/>
        <c:crosses val="autoZero"/>
        <c:crossBetween val="midCat"/>
      </c:valAx>
      <c:valAx>
        <c:axId val="1432751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SD(ln(ESC/km))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Combined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Vis!$N$1</c:f>
              <c:strCache>
                <c:ptCount val="1"/>
                <c:pt idx="0">
                  <c:v>ln(avESCkm_A)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8F-4535-9A3A-67FCEAE3551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A8F-4535-9A3A-67FCEAE3551D}"/>
              </c:ext>
            </c:extLst>
          </c:dPt>
          <c:dPt>
            <c:idx val="2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F-4535-9A3A-67FCEAE3551D}"/>
              </c:ext>
            </c:extLst>
          </c:dPt>
          <c:xVal>
            <c:numRef>
              <c:f>Vis!$N$2:$N$265</c:f>
              <c:numCache>
                <c:formatCode>0.000</c:formatCode>
                <c:ptCount val="264"/>
                <c:pt idx="0">
                  <c:v>6.7777465135959014</c:v>
                </c:pt>
                <c:pt idx="1">
                  <c:v>8.4514423970779671</c:v>
                </c:pt>
                <c:pt idx="2">
                  <c:v>7.7110878535620406</c:v>
                </c:pt>
                <c:pt idx="3">
                  <c:v>7.5752706562780334</c:v>
                </c:pt>
                <c:pt idx="4">
                  <c:v>8.6664267394601406</c:v>
                </c:pt>
                <c:pt idx="5">
                  <c:v>6.9074669702495974</c:v>
                </c:pt>
                <c:pt idx="6">
                  <c:v>7.6717192276230524</c:v>
                </c:pt>
                <c:pt idx="7">
                  <c:v>8.1263042071747478</c:v>
                </c:pt>
                <c:pt idx="8">
                  <c:v>9.0731180067496773</c:v>
                </c:pt>
                <c:pt idx="9">
                  <c:v>8.5242514567990284</c:v>
                </c:pt>
                <c:pt idx="10">
                  <c:v>6.2783439888482002</c:v>
                </c:pt>
                <c:pt idx="11">
                  <c:v>7.7643702002859518</c:v>
                </c:pt>
                <c:pt idx="12">
                  <c:v>7.9760526973641879</c:v>
                </c:pt>
                <c:pt idx="13">
                  <c:v>7.3044676084093378</c:v>
                </c:pt>
                <c:pt idx="14">
                  <c:v>7.1012536923466145</c:v>
                </c:pt>
                <c:pt idx="15">
                  <c:v>8.8540814940926857</c:v>
                </c:pt>
                <c:pt idx="16">
                  <c:v>7.7586994172984278</c:v>
                </c:pt>
                <c:pt idx="17">
                  <c:v>9.2359646832970412</c:v>
                </c:pt>
                <c:pt idx="18">
                  <c:v>9.1279888041912471</c:v>
                </c:pt>
                <c:pt idx="19">
                  <c:v>8.6638665918111499</c:v>
                </c:pt>
                <c:pt idx="20">
                  <c:v>7.8813837453203854</c:v>
                </c:pt>
                <c:pt idx="21">
                  <c:v>7.1002239655598043</c:v>
                </c:pt>
                <c:pt idx="22">
                  <c:v>7.326993710402812</c:v>
                </c:pt>
                <c:pt idx="23">
                  <c:v>7.606875303746679</c:v>
                </c:pt>
                <c:pt idx="24">
                  <c:v>10.263529185599589</c:v>
                </c:pt>
                <c:pt idx="25">
                  <c:v>7.9498137947145118</c:v>
                </c:pt>
                <c:pt idx="26">
                  <c:v>6.4524005046568416</c:v>
                </c:pt>
                <c:pt idx="27">
                  <c:v>6.640889004396537</c:v>
                </c:pt>
                <c:pt idx="28">
                  <c:v>7.7544471838912656</c:v>
                </c:pt>
                <c:pt idx="29">
                  <c:v>7.8084060572310507</c:v>
                </c:pt>
                <c:pt idx="30">
                  <c:v>7.705074707713341</c:v>
                </c:pt>
                <c:pt idx="31">
                  <c:v>6.5729469203932638</c:v>
                </c:pt>
                <c:pt idx="32">
                  <c:v>6.590402761329357</c:v>
                </c:pt>
                <c:pt idx="33">
                  <c:v>5.6969285654837707</c:v>
                </c:pt>
                <c:pt idx="34">
                  <c:v>8.8623284882511051</c:v>
                </c:pt>
                <c:pt idx="35">
                  <c:v>9.8003669086202692</c:v>
                </c:pt>
                <c:pt idx="36">
                  <c:v>8.6024693125381937</c:v>
                </c:pt>
                <c:pt idx="37">
                  <c:v>8.0353086650471557</c:v>
                </c:pt>
                <c:pt idx="38">
                  <c:v>7.2709921129937332</c:v>
                </c:pt>
                <c:pt idx="39">
                  <c:v>7.8064226308050371</c:v>
                </c:pt>
                <c:pt idx="40">
                  <c:v>9.1374418155179598</c:v>
                </c:pt>
                <c:pt idx="41">
                  <c:v>8.3309742077286639</c:v>
                </c:pt>
                <c:pt idx="42">
                  <c:v>9.6536347773281648</c:v>
                </c:pt>
                <c:pt idx="43">
                  <c:v>6.8332186004026765</c:v>
                </c:pt>
                <c:pt idx="44">
                  <c:v>8.469465017826268</c:v>
                </c:pt>
                <c:pt idx="45">
                  <c:v>6.1946634240538287</c:v>
                </c:pt>
                <c:pt idx="46">
                  <c:v>9.0317889773793905</c:v>
                </c:pt>
                <c:pt idx="47">
                  <c:v>8.2337476145289301</c:v>
                </c:pt>
                <c:pt idx="48">
                  <c:v>9.1553787111511973</c:v>
                </c:pt>
                <c:pt idx="49">
                  <c:v>8.2748749940479307</c:v>
                </c:pt>
                <c:pt idx="50">
                  <c:v>10.09121089297917</c:v>
                </c:pt>
                <c:pt idx="51">
                  <c:v>5.0784440140932059</c:v>
                </c:pt>
                <c:pt idx="52">
                  <c:v>7.4999227831234094</c:v>
                </c:pt>
                <c:pt idx="53">
                  <c:v>8.8166426878215329</c:v>
                </c:pt>
                <c:pt idx="54">
                  <c:v>7.2097478158334818</c:v>
                </c:pt>
                <c:pt idx="55">
                  <c:v>8.1423771287710043</c:v>
                </c:pt>
                <c:pt idx="56">
                  <c:v>10.171524447693564</c:v>
                </c:pt>
                <c:pt idx="57">
                  <c:v>5.9749853553233425</c:v>
                </c:pt>
                <c:pt idx="58">
                  <c:v>8.6059952623088165</c:v>
                </c:pt>
                <c:pt idx="59">
                  <c:v>6.0168460991445061</c:v>
                </c:pt>
                <c:pt idx="60">
                  <c:v>7.0288057162861355</c:v>
                </c:pt>
                <c:pt idx="61">
                  <c:v>7.5983627767500641</c:v>
                </c:pt>
                <c:pt idx="62">
                  <c:v>5.5592871520244511</c:v>
                </c:pt>
                <c:pt idx="63">
                  <c:v>6.9904181962059866</c:v>
                </c:pt>
                <c:pt idx="64">
                  <c:v>6.7826608143741192</c:v>
                </c:pt>
                <c:pt idx="65">
                  <c:v>7.1727102680481485</c:v>
                </c:pt>
                <c:pt idx="66">
                  <c:v>8.48228178968637</c:v>
                </c:pt>
                <c:pt idx="67">
                  <c:v>9.101835262751111</c:v>
                </c:pt>
                <c:pt idx="68">
                  <c:v>8.3308560276046038</c:v>
                </c:pt>
                <c:pt idx="69">
                  <c:v>8.1482420467132108</c:v>
                </c:pt>
                <c:pt idx="70">
                  <c:v>6.8185555738290402</c:v>
                </c:pt>
                <c:pt idx="71">
                  <c:v>7.4010034828825395</c:v>
                </c:pt>
                <c:pt idx="72">
                  <c:v>6.9115554622483062</c:v>
                </c:pt>
                <c:pt idx="73">
                  <c:v>9.6827188822850765</c:v>
                </c:pt>
                <c:pt idx="74">
                  <c:v>8.0717504158357158</c:v>
                </c:pt>
                <c:pt idx="75">
                  <c:v>8.7073926466316305</c:v>
                </c:pt>
                <c:pt idx="76">
                  <c:v>8.5187146313870592</c:v>
                </c:pt>
                <c:pt idx="77">
                  <c:v>9.6107040599094944</c:v>
                </c:pt>
                <c:pt idx="78">
                  <c:v>7.3280054898793541</c:v>
                </c:pt>
                <c:pt idx="79">
                  <c:v>7.3430148296720565</c:v>
                </c:pt>
                <c:pt idx="80">
                  <c:v>7.1955364741205008</c:v>
                </c:pt>
                <c:pt idx="81">
                  <c:v>6.9085224263902205</c:v>
                </c:pt>
                <c:pt idx="82">
                  <c:v>7.1880800525106796</c:v>
                </c:pt>
                <c:pt idx="83">
                  <c:v>8.1818734746746458</c:v>
                </c:pt>
                <c:pt idx="84">
                  <c:v>7.8833016413502275</c:v>
                </c:pt>
                <c:pt idx="85">
                  <c:v>7.6736430906547231</c:v>
                </c:pt>
                <c:pt idx="86">
                  <c:v>7.7355150802113126</c:v>
                </c:pt>
                <c:pt idx="87">
                  <c:v>6.1664995195015173</c:v>
                </c:pt>
                <c:pt idx="88">
                  <c:v>6.3553219680424036</c:v>
                </c:pt>
                <c:pt idx="89">
                  <c:v>6.3590369751833169</c:v>
                </c:pt>
                <c:pt idx="90">
                  <c:v>7.9169294040485978</c:v>
                </c:pt>
                <c:pt idx="91">
                  <c:v>4.0988112840602788</c:v>
                </c:pt>
                <c:pt idx="92">
                  <c:v>8.6083550773386666</c:v>
                </c:pt>
                <c:pt idx="93">
                  <c:v>9.2629864927895955</c:v>
                </c:pt>
                <c:pt idx="94">
                  <c:v>7.8546971021883678</c:v>
                </c:pt>
                <c:pt idx="95">
                  <c:v>7.5356829054337906</c:v>
                </c:pt>
                <c:pt idx="96">
                  <c:v>9.5436488078027715</c:v>
                </c:pt>
                <c:pt idx="97">
                  <c:v>8.5178099120416899</c:v>
                </c:pt>
                <c:pt idx="98">
                  <c:v>8.725975582712973</c:v>
                </c:pt>
                <c:pt idx="99">
                  <c:v>11.455090374215024</c:v>
                </c:pt>
                <c:pt idx="100">
                  <c:v>7.0546649374959642</c:v>
                </c:pt>
                <c:pt idx="101">
                  <c:v>8.1230513586570936</c:v>
                </c:pt>
                <c:pt idx="102">
                  <c:v>8.4345205061276189</c:v>
                </c:pt>
                <c:pt idx="103">
                  <c:v>7.2796068610947753</c:v>
                </c:pt>
                <c:pt idx="104">
                  <c:v>8.3539901515314448</c:v>
                </c:pt>
                <c:pt idx="105">
                  <c:v>7.8279520705449821</c:v>
                </c:pt>
                <c:pt idx="106">
                  <c:v>7.6927997074048369</c:v>
                </c:pt>
                <c:pt idx="107">
                  <c:v>8.4228393395576635</c:v>
                </c:pt>
                <c:pt idx="108">
                  <c:v>8.0713188858690845</c:v>
                </c:pt>
                <c:pt idx="109">
                  <c:v>7.2728286832720253</c:v>
                </c:pt>
                <c:pt idx="110">
                  <c:v>8.9716790436005098</c:v>
                </c:pt>
                <c:pt idx="111">
                  <c:v>7.62115589583681</c:v>
                </c:pt>
                <c:pt idx="112">
                  <c:v>7.4782179123239869</c:v>
                </c:pt>
                <c:pt idx="113">
                  <c:v>7.3076794906261204</c:v>
                </c:pt>
                <c:pt idx="114">
                  <c:v>7.4135139950778148</c:v>
                </c:pt>
                <c:pt idx="115">
                  <c:v>5.6460209047865728</c:v>
                </c:pt>
                <c:pt idx="116">
                  <c:v>6.7536847375050382</c:v>
                </c:pt>
                <c:pt idx="117">
                  <c:v>8.8740982757210869</c:v>
                </c:pt>
                <c:pt idx="118">
                  <c:v>7.0226725224889712</c:v>
                </c:pt>
                <c:pt idx="119">
                  <c:v>8.7327953386341086</c:v>
                </c:pt>
                <c:pt idx="120">
                  <c:v>8.0289213187245991</c:v>
                </c:pt>
                <c:pt idx="121">
                  <c:v>7.6559114364744438</c:v>
                </c:pt>
                <c:pt idx="122">
                  <c:v>8.7084941077397637</c:v>
                </c:pt>
                <c:pt idx="123">
                  <c:v>8.9162445473613037</c:v>
                </c:pt>
                <c:pt idx="124">
                  <c:v>7.5391198271582907</c:v>
                </c:pt>
                <c:pt idx="125">
                  <c:v>7.3655926805931076</c:v>
                </c:pt>
                <c:pt idx="126">
                  <c:v>6.9340809486209096</c:v>
                </c:pt>
                <c:pt idx="127">
                  <c:v>7.6351621385522312</c:v>
                </c:pt>
                <c:pt idx="128">
                  <c:v>8.7534939325794081</c:v>
                </c:pt>
                <c:pt idx="129">
                  <c:v>8.6399522879972626</c:v>
                </c:pt>
                <c:pt idx="130">
                  <c:v>7.7970127838619092</c:v>
                </c:pt>
                <c:pt idx="131">
                  <c:v>8.0512682487695209</c:v>
                </c:pt>
                <c:pt idx="132">
                  <c:v>6.0418070748549431</c:v>
                </c:pt>
                <c:pt idx="133">
                  <c:v>6.5320538130594743</c:v>
                </c:pt>
                <c:pt idx="134">
                  <c:v>7.461673289988175</c:v>
                </c:pt>
                <c:pt idx="135">
                  <c:v>5.9219255629181404</c:v>
                </c:pt>
                <c:pt idx="136">
                  <c:v>8.8023406626694314</c:v>
                </c:pt>
                <c:pt idx="137">
                  <c:v>6.5488893079911605</c:v>
                </c:pt>
                <c:pt idx="138">
                  <c:v>7.9683143852855354</c:v>
                </c:pt>
                <c:pt idx="139">
                  <c:v>7.4126318889091607</c:v>
                </c:pt>
                <c:pt idx="140">
                  <c:v>9.0973895674703122</c:v>
                </c:pt>
                <c:pt idx="141">
                  <c:v>7.339434636411565</c:v>
                </c:pt>
                <c:pt idx="142">
                  <c:v>10.299126724057311</c:v>
                </c:pt>
                <c:pt idx="143">
                  <c:v>8.2455875523779252</c:v>
                </c:pt>
                <c:pt idx="144">
                  <c:v>9.1717213096168919</c:v>
                </c:pt>
                <c:pt idx="145">
                  <c:v>7.6698335478385316</c:v>
                </c:pt>
                <c:pt idx="146">
                  <c:v>7.21519706609718</c:v>
                </c:pt>
                <c:pt idx="147">
                  <c:v>6.6080302502030408</c:v>
                </c:pt>
                <c:pt idx="148">
                  <c:v>6.0772299449715312</c:v>
                </c:pt>
                <c:pt idx="149">
                  <c:v>8.2054464725086369</c:v>
                </c:pt>
                <c:pt idx="150">
                  <c:v>8.2003049861267918</c:v>
                </c:pt>
                <c:pt idx="151">
                  <c:v>8.3742403482593453</c:v>
                </c:pt>
                <c:pt idx="152">
                  <c:v>7.8625214826445893</c:v>
                </c:pt>
                <c:pt idx="153">
                  <c:v>6.8588123993427983</c:v>
                </c:pt>
                <c:pt idx="154">
                  <c:v>6.9175336944953338</c:v>
                </c:pt>
                <c:pt idx="155">
                  <c:v>6.8831460054517253</c:v>
                </c:pt>
                <c:pt idx="156">
                  <c:v>9.8052306109102734</c:v>
                </c:pt>
                <c:pt idx="157">
                  <c:v>10.484001731868348</c:v>
                </c:pt>
                <c:pt idx="158">
                  <c:v>7.784752775586874</c:v>
                </c:pt>
                <c:pt idx="159">
                  <c:v>6.8072627627467641</c:v>
                </c:pt>
                <c:pt idx="160">
                  <c:v>7.7323628760046583</c:v>
                </c:pt>
                <c:pt idx="161">
                  <c:v>8.5437377362243456</c:v>
                </c:pt>
                <c:pt idx="162">
                  <c:v>7.1710648474330512</c:v>
                </c:pt>
                <c:pt idx="163">
                  <c:v>8.709665186809044</c:v>
                </c:pt>
                <c:pt idx="164">
                  <c:v>7.3104360579902528</c:v>
                </c:pt>
                <c:pt idx="165">
                  <c:v>7.8416090359064716</c:v>
                </c:pt>
                <c:pt idx="166">
                  <c:v>7.9195642512145259</c:v>
                </c:pt>
                <c:pt idx="167">
                  <c:v>6.8990246306420939</c:v>
                </c:pt>
                <c:pt idx="168">
                  <c:v>7.6475490114762961</c:v>
                </c:pt>
                <c:pt idx="169">
                  <c:v>7.4287442050954455</c:v>
                </c:pt>
                <c:pt idx="170">
                  <c:v>9.1065909811916246</c:v>
                </c:pt>
                <c:pt idx="171">
                  <c:v>8.3931758467903936</c:v>
                </c:pt>
                <c:pt idx="172">
                  <c:v>6.3474313133605262</c:v>
                </c:pt>
                <c:pt idx="173">
                  <c:v>6.1183527000059099</c:v>
                </c:pt>
                <c:pt idx="174">
                  <c:v>7.473051239656729</c:v>
                </c:pt>
                <c:pt idx="175">
                  <c:v>8.1664157894803076</c:v>
                </c:pt>
                <c:pt idx="176">
                  <c:v>7.0671495341121968</c:v>
                </c:pt>
                <c:pt idx="177">
                  <c:v>8.4553375107596143</c:v>
                </c:pt>
                <c:pt idx="178">
                  <c:v>7.429865629542638</c:v>
                </c:pt>
                <c:pt idx="179">
                  <c:v>9.5588866619386863</c:v>
                </c:pt>
                <c:pt idx="180">
                  <c:v>8.9088448442470582</c:v>
                </c:pt>
                <c:pt idx="181">
                  <c:v>6.441685918187714</c:v>
                </c:pt>
                <c:pt idx="182">
                  <c:v>10.211379939864846</c:v>
                </c:pt>
                <c:pt idx="183">
                  <c:v>7.3018047579177274</c:v>
                </c:pt>
                <c:pt idx="184">
                  <c:v>8.1799315036122042</c:v>
                </c:pt>
                <c:pt idx="185">
                  <c:v>7.3073175329941673</c:v>
                </c:pt>
                <c:pt idx="186">
                  <c:v>7.4644779772584364</c:v>
                </c:pt>
                <c:pt idx="187">
                  <c:v>7.520742283758473</c:v>
                </c:pt>
                <c:pt idx="188">
                  <c:v>8.8903192736361003</c:v>
                </c:pt>
                <c:pt idx="189">
                  <c:v>7.7734287998701275</c:v>
                </c:pt>
                <c:pt idx="190">
                  <c:v>8.1736890302594976</c:v>
                </c:pt>
                <c:pt idx="191">
                  <c:v>7.0819922150376415</c:v>
                </c:pt>
                <c:pt idx="192">
                  <c:v>6.9129238264865185</c:v>
                </c:pt>
                <c:pt idx="193">
                  <c:v>8.4424615188921557</c:v>
                </c:pt>
                <c:pt idx="194">
                  <c:v>5.0333130550059408</c:v>
                </c:pt>
                <c:pt idx="195">
                  <c:v>5.9011475108531659</c:v>
                </c:pt>
                <c:pt idx="196">
                  <c:v>7.646703851605877</c:v>
                </c:pt>
                <c:pt idx="197">
                  <c:v>9.8593227371062166</c:v>
                </c:pt>
                <c:pt idx="198">
                  <c:v>7.831892449750014</c:v>
                </c:pt>
                <c:pt idx="199">
                  <c:v>9.1922244379310811</c:v>
                </c:pt>
                <c:pt idx="200">
                  <c:v>7.5446676011712208</c:v>
                </c:pt>
                <c:pt idx="201">
                  <c:v>8.0068869652734165</c:v>
                </c:pt>
                <c:pt idx="202">
                  <c:v>9.2587099023264887</c:v>
                </c:pt>
                <c:pt idx="203">
                  <c:v>6.8211957662047151</c:v>
                </c:pt>
                <c:pt idx="204">
                  <c:v>7.9125133044844711</c:v>
                </c:pt>
                <c:pt idx="205">
                  <c:v>6.011392149198227</c:v>
                </c:pt>
                <c:pt idx="206">
                  <c:v>6.7524851677389988</c:v>
                </c:pt>
                <c:pt idx="207">
                  <c:v>7.1587704533628784</c:v>
                </c:pt>
                <c:pt idx="208">
                  <c:v>8.0145378087719052</c:v>
                </c:pt>
                <c:pt idx="209">
                  <c:v>8.0366991130390026</c:v>
                </c:pt>
                <c:pt idx="210">
                  <c:v>6.0568187054894711</c:v>
                </c:pt>
                <c:pt idx="211">
                  <c:v>6.7573403439152191</c:v>
                </c:pt>
                <c:pt idx="212">
                  <c:v>6.8559341749666824</c:v>
                </c:pt>
                <c:pt idx="213">
                  <c:v>7.3057335859968813</c:v>
                </c:pt>
                <c:pt idx="214">
                  <c:v>6.2356978912138912</c:v>
                </c:pt>
                <c:pt idx="215">
                  <c:v>8.1955025439654996</c:v>
                </c:pt>
                <c:pt idx="216">
                  <c:v>9.7552259133949111</c:v>
                </c:pt>
                <c:pt idx="217">
                  <c:v>5.7182136824862733</c:v>
                </c:pt>
                <c:pt idx="218">
                  <c:v>5.4584905887497195</c:v>
                </c:pt>
                <c:pt idx="219">
                  <c:v>7.3268784037321826</c:v>
                </c:pt>
                <c:pt idx="220">
                  <c:v>7.6790548632112801</c:v>
                </c:pt>
                <c:pt idx="221">
                  <c:v>7.2612076495162317</c:v>
                </c:pt>
                <c:pt idx="222">
                  <c:v>8.2154872740345741</c:v>
                </c:pt>
                <c:pt idx="223">
                  <c:v>6.6220273719746965</c:v>
                </c:pt>
                <c:pt idx="224">
                  <c:v>8.3804405274923344</c:v>
                </c:pt>
                <c:pt idx="225">
                  <c:v>6.520902935818822</c:v>
                </c:pt>
                <c:pt idx="226">
                  <c:v>8.2801020684576176</c:v>
                </c:pt>
                <c:pt idx="227">
                  <c:v>6.8659581498690798</c:v>
                </c:pt>
                <c:pt idx="228">
                  <c:v>8.8169342657035674</c:v>
                </c:pt>
                <c:pt idx="229">
                  <c:v>7.3216934209152846</c:v>
                </c:pt>
                <c:pt idx="230">
                  <c:v>8.9588042746956766</c:v>
                </c:pt>
                <c:pt idx="231">
                  <c:v>6.5701607383861464</c:v>
                </c:pt>
                <c:pt idx="232">
                  <c:v>6.838944389282962</c:v>
                </c:pt>
                <c:pt idx="233">
                  <c:v>7.9488629798963402</c:v>
                </c:pt>
                <c:pt idx="234">
                  <c:v>7.2587526609419788</c:v>
                </c:pt>
                <c:pt idx="235">
                  <c:v>7.038871057320077</c:v>
                </c:pt>
                <c:pt idx="236">
                  <c:v>6.264141181572275</c:v>
                </c:pt>
                <c:pt idx="237">
                  <c:v>6.9001373160459503</c:v>
                </c:pt>
                <c:pt idx="238">
                  <c:v>7.3973818634571638</c:v>
                </c:pt>
                <c:pt idx="239">
                  <c:v>7.0984018229499402</c:v>
                </c:pt>
                <c:pt idx="240">
                  <c:v>6.3214237370228128</c:v>
                </c:pt>
                <c:pt idx="241">
                  <c:v>6.4159568925630222</c:v>
                </c:pt>
                <c:pt idx="242">
                  <c:v>6.2197416743189606</c:v>
                </c:pt>
                <c:pt idx="243">
                  <c:v>7.5845071087316454</c:v>
                </c:pt>
                <c:pt idx="244">
                  <c:v>6.2714765284011724</c:v>
                </c:pt>
                <c:pt idx="245">
                  <c:v>6.8654536163945155</c:v>
                </c:pt>
                <c:pt idx="246">
                  <c:v>8.2613605516472379</c:v>
                </c:pt>
                <c:pt idx="247">
                  <c:v>6.2055309727850396</c:v>
                </c:pt>
                <c:pt idx="248">
                  <c:v>5.7196726853984341</c:v>
                </c:pt>
                <c:pt idx="249">
                  <c:v>7.9671386865599247</c:v>
                </c:pt>
                <c:pt idx="250">
                  <c:v>7.0906153822049731</c:v>
                </c:pt>
                <c:pt idx="251">
                  <c:v>6.5564639639385431</c:v>
                </c:pt>
                <c:pt idx="252">
                  <c:v>6.8321156676579227</c:v>
                </c:pt>
                <c:pt idx="253">
                  <c:v>6.9552175605788413</c:v>
                </c:pt>
                <c:pt idx="254">
                  <c:v>6.2709916620191164</c:v>
                </c:pt>
                <c:pt idx="255">
                  <c:v>5.9778910490318751</c:v>
                </c:pt>
                <c:pt idx="256">
                  <c:v>6.0120407883222189</c:v>
                </c:pt>
                <c:pt idx="257">
                  <c:v>6.78486218118569</c:v>
                </c:pt>
                <c:pt idx="258">
                  <c:v>6.6241735996078823</c:v>
                </c:pt>
                <c:pt idx="259">
                  <c:v>6.6675850271501256</c:v>
                </c:pt>
                <c:pt idx="260">
                  <c:v>3.4946198230143555</c:v>
                </c:pt>
                <c:pt idx="261">
                  <c:v>7.1236850172105814</c:v>
                </c:pt>
                <c:pt idx="262">
                  <c:v>7.2994042280256473</c:v>
                </c:pt>
                <c:pt idx="263">
                  <c:v>5.0789511655386992</c:v>
                </c:pt>
              </c:numCache>
            </c:numRef>
          </c:xVal>
          <c:yVal>
            <c:numRef>
              <c:f>Vis!$H$2:$H$265</c:f>
              <c:numCache>
                <c:formatCode>General</c:formatCode>
                <c:ptCount val="264"/>
                <c:pt idx="0">
                  <c:v>2.5296882705507493E-7</c:v>
                </c:pt>
                <c:pt idx="1">
                  <c:v>6.2944055696723106E-7</c:v>
                </c:pt>
                <c:pt idx="2">
                  <c:v>5.83086055937522E-7</c:v>
                </c:pt>
                <c:pt idx="3">
                  <c:v>1.0801737800188774E-6</c:v>
                </c:pt>
                <c:pt idx="4">
                  <c:v>1.5861355015602986E-6</c:v>
                </c:pt>
                <c:pt idx="5">
                  <c:v>1.6730028503824016E-6</c:v>
                </c:pt>
                <c:pt idx="6">
                  <c:v>1.8705924980875043E-6</c:v>
                </c:pt>
                <c:pt idx="7">
                  <c:v>2.2420747113136105E-6</c:v>
                </c:pt>
                <c:pt idx="8">
                  <c:v>4.9090144647647758E-6</c:v>
                </c:pt>
                <c:pt idx="9">
                  <c:v>5.038714476557557E-6</c:v>
                </c:pt>
                <c:pt idx="10">
                  <c:v>4.2143128962276518E-6</c:v>
                </c:pt>
                <c:pt idx="11">
                  <c:v>5.2528608834421264E-6</c:v>
                </c:pt>
                <c:pt idx="12">
                  <c:v>6.2062681623525983E-6</c:v>
                </c:pt>
                <c:pt idx="13">
                  <c:v>6.2667053030339075E-6</c:v>
                </c:pt>
                <c:pt idx="14">
                  <c:v>6.7715790515759028E-6</c:v>
                </c:pt>
                <c:pt idx="15">
                  <c:v>1.1449819276661007E-5</c:v>
                </c:pt>
                <c:pt idx="16">
                  <c:v>1.0350931862771969E-5</c:v>
                </c:pt>
                <c:pt idx="17">
                  <c:v>1.3374824860659932E-5</c:v>
                </c:pt>
                <c:pt idx="18">
                  <c:v>1.4440250522936677E-5</c:v>
                </c:pt>
                <c:pt idx="19">
                  <c:v>1.3793498235723525E-5</c:v>
                </c:pt>
                <c:pt idx="20">
                  <c:v>1.3633401322712943E-5</c:v>
                </c:pt>
                <c:pt idx="21">
                  <c:v>1.2860007106539365E-5</c:v>
                </c:pt>
                <c:pt idx="22">
                  <c:v>1.3688505556595942E-5</c:v>
                </c:pt>
                <c:pt idx="23">
                  <c:v>1.6027494969346957E-5</c:v>
                </c:pt>
                <c:pt idx="24">
                  <c:v>2.5136755804506974E-5</c:v>
                </c:pt>
                <c:pt idx="25">
                  <c:v>1.954420397782015E-5</c:v>
                </c:pt>
                <c:pt idx="26">
                  <c:v>1.8061693180656679E-5</c:v>
                </c:pt>
                <c:pt idx="27">
                  <c:v>1.9441239242144957E-5</c:v>
                </c:pt>
                <c:pt idx="28">
                  <c:v>2.3413928070261918E-5</c:v>
                </c:pt>
                <c:pt idx="29">
                  <c:v>2.5719096417619147E-5</c:v>
                </c:pt>
                <c:pt idx="30">
                  <c:v>2.6803804700902427E-5</c:v>
                </c:pt>
                <c:pt idx="31">
                  <c:v>2.3215590506635039E-5</c:v>
                </c:pt>
                <c:pt idx="32">
                  <c:v>2.3305055276889153E-5</c:v>
                </c:pt>
                <c:pt idx="33">
                  <c:v>2.0146998074824251E-5</c:v>
                </c:pt>
                <c:pt idx="34">
                  <c:v>3.5739357927254653E-5</c:v>
                </c:pt>
                <c:pt idx="35">
                  <c:v>4.1538057138320999E-5</c:v>
                </c:pt>
                <c:pt idx="36">
                  <c:v>3.7615079078984536E-5</c:v>
                </c:pt>
                <c:pt idx="37">
                  <c:v>3.5492213419574438E-5</c:v>
                </c:pt>
                <c:pt idx="38">
                  <c:v>3.339198672241066E-5</c:v>
                </c:pt>
                <c:pt idx="39">
                  <c:v>3.6359799193676111E-5</c:v>
                </c:pt>
                <c:pt idx="40">
                  <c:v>4.2956359154042491E-5</c:v>
                </c:pt>
                <c:pt idx="41">
                  <c:v>4.1505553346102015E-5</c:v>
                </c:pt>
                <c:pt idx="42">
                  <c:v>4.8130501853900709E-5</c:v>
                </c:pt>
                <c:pt idx="43">
                  <c:v>3.5184611390888485E-5</c:v>
                </c:pt>
                <c:pt idx="44">
                  <c:v>4.4514679042428577E-5</c:v>
                </c:pt>
                <c:pt idx="45">
                  <c:v>3.2927260424065496E-5</c:v>
                </c:pt>
                <c:pt idx="46">
                  <c:v>4.873749601757809E-5</c:v>
                </c:pt>
                <c:pt idx="47">
                  <c:v>4.4948752818642139E-5</c:v>
                </c:pt>
                <c:pt idx="48">
                  <c:v>5.1353857194973587E-5</c:v>
                </c:pt>
                <c:pt idx="49">
                  <c:v>4.7613008306829657E-5</c:v>
                </c:pt>
                <c:pt idx="50">
                  <c:v>5.8750175902829261E-5</c:v>
                </c:pt>
                <c:pt idx="51">
                  <c:v>2.9891216440027795E-5</c:v>
                </c:pt>
                <c:pt idx="52">
                  <c:v>4.5499593961662893E-5</c:v>
                </c:pt>
                <c:pt idx="53">
                  <c:v>5.6625544940613597E-5</c:v>
                </c:pt>
                <c:pt idx="54">
                  <c:v>4.75023003773252E-5</c:v>
                </c:pt>
                <c:pt idx="55">
                  <c:v>5.3958349707234281E-5</c:v>
                </c:pt>
                <c:pt idx="56">
                  <c:v>6.8027670448529394E-5</c:v>
                </c:pt>
                <c:pt idx="57">
                  <c:v>4.0018011063349837E-5</c:v>
                </c:pt>
                <c:pt idx="58">
                  <c:v>5.8458510319988824E-5</c:v>
                </c:pt>
                <c:pt idx="59">
                  <c:v>4.1832404421570006E-5</c:v>
                </c:pt>
                <c:pt idx="60">
                  <c:v>4.9338487035015983E-5</c:v>
                </c:pt>
                <c:pt idx="61">
                  <c:v>5.378830864094297E-5</c:v>
                </c:pt>
                <c:pt idx="62">
                  <c:v>3.9737054692274062E-5</c:v>
                </c:pt>
                <c:pt idx="63">
                  <c:v>5.0192483030314507E-5</c:v>
                </c:pt>
                <c:pt idx="64">
                  <c:v>4.963455612003123E-5</c:v>
                </c:pt>
                <c:pt idx="65">
                  <c:v>5.259151750135872E-5</c:v>
                </c:pt>
                <c:pt idx="66">
                  <c:v>6.3117458485613867E-5</c:v>
                </c:pt>
                <c:pt idx="67">
                  <c:v>6.8130851229168926E-5</c:v>
                </c:pt>
                <c:pt idx="68">
                  <c:v>6.3632014009148107E-5</c:v>
                </c:pt>
                <c:pt idx="69">
                  <c:v>6.2948347502327486E-5</c:v>
                </c:pt>
                <c:pt idx="70">
                  <c:v>5.4374806651732381E-5</c:v>
                </c:pt>
                <c:pt idx="71">
                  <c:v>5.9149363862683763E-5</c:v>
                </c:pt>
                <c:pt idx="72">
                  <c:v>5.5448272055755712E-5</c:v>
                </c:pt>
                <c:pt idx="73">
                  <c:v>7.8070284543325957E-5</c:v>
                </c:pt>
                <c:pt idx="74">
                  <c:v>6.571374398328077E-5</c:v>
                </c:pt>
                <c:pt idx="75">
                  <c:v>7.1783435800987677E-5</c:v>
                </c:pt>
                <c:pt idx="76">
                  <c:v>7.0460971174330544E-5</c:v>
                </c:pt>
                <c:pt idx="77">
                  <c:v>8.4652355130386119E-5</c:v>
                </c:pt>
                <c:pt idx="78">
                  <c:v>6.6624835009479832E-5</c:v>
                </c:pt>
                <c:pt idx="79">
                  <c:v>6.7133004564911961E-5</c:v>
                </c:pt>
                <c:pt idx="80">
                  <c:v>6.625959147111753E-5</c:v>
                </c:pt>
                <c:pt idx="81">
                  <c:v>6.5285513042768759E-5</c:v>
                </c:pt>
                <c:pt idx="82">
                  <c:v>6.9498696608417696E-5</c:v>
                </c:pt>
                <c:pt idx="83">
                  <c:v>7.9728852458156764E-5</c:v>
                </c:pt>
                <c:pt idx="84">
                  <c:v>7.7149434532362122E-5</c:v>
                </c:pt>
                <c:pt idx="85">
                  <c:v>7.6978733598607676E-5</c:v>
                </c:pt>
                <c:pt idx="86">
                  <c:v>8.4141434703313201E-5</c:v>
                </c:pt>
                <c:pt idx="87">
                  <c:v>6.7504587017255723E-5</c:v>
                </c:pt>
                <c:pt idx="88">
                  <c:v>7.0343812202898484E-5</c:v>
                </c:pt>
                <c:pt idx="89">
                  <c:v>7.2029808304451283E-5</c:v>
                </c:pt>
                <c:pt idx="90">
                  <c:v>1.0916569791955163E-4</c:v>
                </c:pt>
                <c:pt idx="91">
                  <c:v>6.0928341176136906E-5</c:v>
                </c:pt>
                <c:pt idx="92">
                  <c:v>0.12059951264061643</c:v>
                </c:pt>
                <c:pt idx="93">
                  <c:v>0.15523998353867666</c:v>
                </c:pt>
                <c:pt idx="94">
                  <c:v>0.13222914601182828</c:v>
                </c:pt>
                <c:pt idx="95">
                  <c:v>0.13092264801612746</c:v>
                </c:pt>
                <c:pt idx="96">
                  <c:v>0.16598606092265217</c:v>
                </c:pt>
                <c:pt idx="97">
                  <c:v>0.15601707281577071</c:v>
                </c:pt>
                <c:pt idx="98">
                  <c:v>0.16033202017204612</c:v>
                </c:pt>
                <c:pt idx="99">
                  <c:v>0.21336776229438645</c:v>
                </c:pt>
                <c:pt idx="100">
                  <c:v>0.1323336441587947</c:v>
                </c:pt>
                <c:pt idx="101">
                  <c:v>0.1524164702033094</c:v>
                </c:pt>
                <c:pt idx="102">
                  <c:v>0.16668466402402443</c:v>
                </c:pt>
                <c:pt idx="103">
                  <c:v>0.14642086691758896</c:v>
                </c:pt>
                <c:pt idx="104">
                  <c:v>0.17137254798413601</c:v>
                </c:pt>
                <c:pt idx="105">
                  <c:v>0.1616957572718131</c:v>
                </c:pt>
                <c:pt idx="106">
                  <c:v>0.16133313347322212</c:v>
                </c:pt>
                <c:pt idx="107">
                  <c:v>0.17774852456452825</c:v>
                </c:pt>
                <c:pt idx="108">
                  <c:v>0.17614498255042946</c:v>
                </c:pt>
                <c:pt idx="109">
                  <c:v>0.16028462338219565</c:v>
                </c:pt>
                <c:pt idx="110">
                  <c:v>0.20171930707224953</c:v>
                </c:pt>
                <c:pt idx="111">
                  <c:v>0.1740648495244195</c:v>
                </c:pt>
                <c:pt idx="112">
                  <c:v>0.17572624283166585</c:v>
                </c:pt>
                <c:pt idx="113">
                  <c:v>0.17198629765856174</c:v>
                </c:pt>
                <c:pt idx="114">
                  <c:v>0.18407433427807909</c:v>
                </c:pt>
                <c:pt idx="115">
                  <c:v>0.14264247011542494</c:v>
                </c:pt>
                <c:pt idx="116">
                  <c:v>0.1715126843951231</c:v>
                </c:pt>
                <c:pt idx="117">
                  <c:v>0.2254805294538382</c:v>
                </c:pt>
                <c:pt idx="118">
                  <c:v>0.17877604049640713</c:v>
                </c:pt>
                <c:pt idx="119">
                  <c:v>0.22266826427981806</c:v>
                </c:pt>
                <c:pt idx="120">
                  <c:v>0.20640761398840815</c:v>
                </c:pt>
                <c:pt idx="121">
                  <c:v>0.19690395468556643</c:v>
                </c:pt>
                <c:pt idx="122">
                  <c:v>0.22440903980911933</c:v>
                </c:pt>
                <c:pt idx="123">
                  <c:v>0.23243948031513753</c:v>
                </c:pt>
                <c:pt idx="124">
                  <c:v>0.1966160912018533</c:v>
                </c:pt>
                <c:pt idx="125">
                  <c:v>0.19376157862903007</c:v>
                </c:pt>
                <c:pt idx="126">
                  <c:v>0.1826018842101042</c:v>
                </c:pt>
                <c:pt idx="127">
                  <c:v>0.20140317897925419</c:v>
                </c:pt>
                <c:pt idx="128">
                  <c:v>0.23401710461160868</c:v>
                </c:pt>
                <c:pt idx="129">
                  <c:v>0.23195407931744377</c:v>
                </c:pt>
                <c:pt idx="130">
                  <c:v>0.21115801940841011</c:v>
                </c:pt>
                <c:pt idx="131">
                  <c:v>0.21989540739232208</c:v>
                </c:pt>
                <c:pt idx="132">
                  <c:v>0.17077670952415233</c:v>
                </c:pt>
                <c:pt idx="133">
                  <c:v>0.18618951386788918</c:v>
                </c:pt>
                <c:pt idx="134">
                  <c:v>0.21290703169209582</c:v>
                </c:pt>
                <c:pt idx="135">
                  <c:v>0.1692117824549331</c:v>
                </c:pt>
                <c:pt idx="136">
                  <c:v>0.25218768419463389</c:v>
                </c:pt>
                <c:pt idx="137">
                  <c:v>0.19025195887894375</c:v>
                </c:pt>
                <c:pt idx="138">
                  <c:v>0.23163842160996176</c:v>
                </c:pt>
                <c:pt idx="139">
                  <c:v>0.21679025529849721</c:v>
                </c:pt>
                <c:pt idx="140">
                  <c:v>0.26655863604594993</c:v>
                </c:pt>
                <c:pt idx="141">
                  <c:v>0.21644031185853826</c:v>
                </c:pt>
                <c:pt idx="142">
                  <c:v>0.30404461987857739</c:v>
                </c:pt>
                <c:pt idx="143">
                  <c:v>0.2435532457031655</c:v>
                </c:pt>
                <c:pt idx="144">
                  <c:v>0.27154680123795882</c:v>
                </c:pt>
                <c:pt idx="145">
                  <c:v>0.22708545505857305</c:v>
                </c:pt>
                <c:pt idx="146">
                  <c:v>0.21557946528919678</c:v>
                </c:pt>
                <c:pt idx="147">
                  <c:v>0.19879216855788107</c:v>
                </c:pt>
                <c:pt idx="148">
                  <c:v>0.18294348820419981</c:v>
                </c:pt>
                <c:pt idx="149">
                  <c:v>0.2472346396459402</c:v>
                </c:pt>
                <c:pt idx="150">
                  <c:v>0.24916927132004019</c:v>
                </c:pt>
                <c:pt idx="151">
                  <c:v>0.25534556655826157</c:v>
                </c:pt>
                <c:pt idx="152">
                  <c:v>0.23992205985645379</c:v>
                </c:pt>
                <c:pt idx="153">
                  <c:v>0.21093083355504383</c:v>
                </c:pt>
                <c:pt idx="154">
                  <c:v>0.2145566548780706</c:v>
                </c:pt>
                <c:pt idx="155">
                  <c:v>0.21353458791726365</c:v>
                </c:pt>
                <c:pt idx="156">
                  <c:v>0.3041901830157106</c:v>
                </c:pt>
                <c:pt idx="157">
                  <c:v>0.32796563707855281</c:v>
                </c:pt>
                <c:pt idx="158">
                  <c:v>0.24484846762613791</c:v>
                </c:pt>
                <c:pt idx="159">
                  <c:v>0.21431851167242089</c:v>
                </c:pt>
                <c:pt idx="160">
                  <c:v>0.24398506157098901</c:v>
                </c:pt>
                <c:pt idx="161">
                  <c:v>0.27012484975091572</c:v>
                </c:pt>
                <c:pt idx="162">
                  <c:v>0.22673965811080204</c:v>
                </c:pt>
                <c:pt idx="163">
                  <c:v>0.27662733880782303</c:v>
                </c:pt>
                <c:pt idx="164">
                  <c:v>0.23256888090663164</c:v>
                </c:pt>
                <c:pt idx="165">
                  <c:v>0.25086173685558266</c:v>
                </c:pt>
                <c:pt idx="166">
                  <c:v>0.25633119253536663</c:v>
                </c:pt>
                <c:pt idx="167">
                  <c:v>0.22346829843080182</c:v>
                </c:pt>
                <c:pt idx="168">
                  <c:v>0.24841494903250649</c:v>
                </c:pt>
                <c:pt idx="169">
                  <c:v>0.24261624528108131</c:v>
                </c:pt>
                <c:pt idx="170">
                  <c:v>0.29779549632032098</c:v>
                </c:pt>
                <c:pt idx="171">
                  <c:v>0.27504353593966302</c:v>
                </c:pt>
                <c:pt idx="172">
                  <c:v>0.20843036335841714</c:v>
                </c:pt>
                <c:pt idx="173">
                  <c:v>0.20246221858708602</c:v>
                </c:pt>
                <c:pt idx="174">
                  <c:v>0.24778143577209716</c:v>
                </c:pt>
                <c:pt idx="175">
                  <c:v>0.27935374139120978</c:v>
                </c:pt>
                <c:pt idx="176">
                  <c:v>0.24267580132865824</c:v>
                </c:pt>
                <c:pt idx="177">
                  <c:v>0.2919009668866967</c:v>
                </c:pt>
                <c:pt idx="178">
                  <c:v>0.25729239017736943</c:v>
                </c:pt>
                <c:pt idx="179">
                  <c:v>0.33311335641397211</c:v>
                </c:pt>
                <c:pt idx="180">
                  <c:v>0.31118148288533304</c:v>
                </c:pt>
                <c:pt idx="181">
                  <c:v>0.22640693632262154</c:v>
                </c:pt>
                <c:pt idx="182">
                  <c:v>0.36417933267553226</c:v>
                </c:pt>
                <c:pt idx="183">
                  <c:v>0.26167716267927871</c:v>
                </c:pt>
                <c:pt idx="184">
                  <c:v>0.29393443664974711</c:v>
                </c:pt>
                <c:pt idx="185">
                  <c:v>0.26377649710712042</c:v>
                </c:pt>
                <c:pt idx="186">
                  <c:v>0.27182294763175313</c:v>
                </c:pt>
                <c:pt idx="187">
                  <c:v>0.27437413333477956</c:v>
                </c:pt>
                <c:pt idx="188">
                  <c:v>0.32516349544973372</c:v>
                </c:pt>
                <c:pt idx="189">
                  <c:v>0.28520130827019291</c:v>
                </c:pt>
                <c:pt idx="190">
                  <c:v>0.30059345919790953</c:v>
                </c:pt>
                <c:pt idx="191">
                  <c:v>0.26260386088498261</c:v>
                </c:pt>
                <c:pt idx="192">
                  <c:v>0.25676811272407718</c:v>
                </c:pt>
                <c:pt idx="193">
                  <c:v>0.31416039665161283</c:v>
                </c:pt>
                <c:pt idx="194">
                  <c:v>0.18982595022693657</c:v>
                </c:pt>
                <c:pt idx="195">
                  <c:v>0.22260089947294845</c:v>
                </c:pt>
                <c:pt idx="196">
                  <c:v>0.29038118014973235</c:v>
                </c:pt>
                <c:pt idx="197">
                  <c:v>0.37567669622612471</c:v>
                </c:pt>
                <c:pt idx="198">
                  <c:v>0.30184271039649724</c:v>
                </c:pt>
                <c:pt idx="199">
                  <c:v>0.35648444768794474</c:v>
                </c:pt>
                <c:pt idx="200">
                  <c:v>0.29362743020117466</c:v>
                </c:pt>
                <c:pt idx="201">
                  <c:v>0.31262809640733169</c:v>
                </c:pt>
                <c:pt idx="202">
                  <c:v>0.36241476795305405</c:v>
                </c:pt>
                <c:pt idx="203">
                  <c:v>0.26971393902229102</c:v>
                </c:pt>
                <c:pt idx="204">
                  <c:v>0.31473102738689557</c:v>
                </c:pt>
                <c:pt idx="205">
                  <c:v>0.23946885793708939</c:v>
                </c:pt>
                <c:pt idx="206">
                  <c:v>0.27354617580084795</c:v>
                </c:pt>
                <c:pt idx="207">
                  <c:v>0.29046086954175621</c:v>
                </c:pt>
                <c:pt idx="208">
                  <c:v>0.32584268437758274</c:v>
                </c:pt>
                <c:pt idx="209">
                  <c:v>0.33157059365115898</c:v>
                </c:pt>
                <c:pt idx="210">
                  <c:v>0.25077699843014528</c:v>
                </c:pt>
                <c:pt idx="211">
                  <c:v>0.28196259579700889</c:v>
                </c:pt>
                <c:pt idx="212">
                  <c:v>0.28916160368366145</c:v>
                </c:pt>
                <c:pt idx="213">
                  <c:v>0.30992016493253016</c:v>
                </c:pt>
                <c:pt idx="214">
                  <c:v>0.26976504664046358</c:v>
                </c:pt>
                <c:pt idx="215">
                  <c:v>0.35739291067238732</c:v>
                </c:pt>
                <c:pt idx="216">
                  <c:v>0.42628436185318946</c:v>
                </c:pt>
                <c:pt idx="217">
                  <c:v>0.25084213873259947</c:v>
                </c:pt>
                <c:pt idx="218">
                  <c:v>0.24012144820903381</c:v>
                </c:pt>
                <c:pt idx="219">
                  <c:v>0.32249559446953535</c:v>
                </c:pt>
                <c:pt idx="220">
                  <c:v>0.33963228376752552</c:v>
                </c:pt>
                <c:pt idx="221">
                  <c:v>0.32710643810708462</c:v>
                </c:pt>
                <c:pt idx="222">
                  <c:v>0.37062327769822961</c:v>
                </c:pt>
                <c:pt idx="223">
                  <c:v>0.30089190521292558</c:v>
                </c:pt>
                <c:pt idx="224">
                  <c:v>0.38208119380923733</c:v>
                </c:pt>
                <c:pt idx="225">
                  <c:v>0.29738820811812428</c:v>
                </c:pt>
                <c:pt idx="226">
                  <c:v>0.37784056669549126</c:v>
                </c:pt>
                <c:pt idx="227">
                  <c:v>0.3190248707914447</c:v>
                </c:pt>
                <c:pt idx="228">
                  <c:v>0.41388084700585143</c:v>
                </c:pt>
                <c:pt idx="229">
                  <c:v>0.34388406141939032</c:v>
                </c:pt>
                <c:pt idx="230">
                  <c:v>0.42192021923411421</c:v>
                </c:pt>
                <c:pt idx="231">
                  <c:v>0.30963870706750357</c:v>
                </c:pt>
                <c:pt idx="232">
                  <c:v>0.32704722751920556</c:v>
                </c:pt>
                <c:pt idx="233">
                  <c:v>0.38048402167624462</c:v>
                </c:pt>
                <c:pt idx="234">
                  <c:v>0.34839170467539837</c:v>
                </c:pt>
                <c:pt idx="235">
                  <c:v>0.34014303592450928</c:v>
                </c:pt>
                <c:pt idx="236">
                  <c:v>0.30498251934666781</c:v>
                </c:pt>
                <c:pt idx="237">
                  <c:v>0.33674698215306548</c:v>
                </c:pt>
                <c:pt idx="238">
                  <c:v>0.36256603978792196</c:v>
                </c:pt>
                <c:pt idx="239">
                  <c:v>0.35306638771367066</c:v>
                </c:pt>
                <c:pt idx="240">
                  <c:v>0.31562035383391768</c:v>
                </c:pt>
                <c:pt idx="241">
                  <c:v>0.32617829508626262</c:v>
                </c:pt>
                <c:pt idx="242">
                  <c:v>0.31941132049012289</c:v>
                </c:pt>
                <c:pt idx="243">
                  <c:v>0.38958797653696015</c:v>
                </c:pt>
                <c:pt idx="244">
                  <c:v>0.32233293207703273</c:v>
                </c:pt>
                <c:pt idx="245">
                  <c:v>0.36255646516537393</c:v>
                </c:pt>
                <c:pt idx="246">
                  <c:v>0.43642500501448012</c:v>
                </c:pt>
                <c:pt idx="247">
                  <c:v>0.3303330634813294</c:v>
                </c:pt>
                <c:pt idx="248">
                  <c:v>0.30763120847080633</c:v>
                </c:pt>
                <c:pt idx="249">
                  <c:v>0.4298859098194473</c:v>
                </c:pt>
                <c:pt idx="250">
                  <c:v>0.40589310983250382</c:v>
                </c:pt>
                <c:pt idx="251">
                  <c:v>0.38015306681966277</c:v>
                </c:pt>
                <c:pt idx="252">
                  <c:v>0.40139412501237981</c:v>
                </c:pt>
                <c:pt idx="253">
                  <c:v>0.41074090774486538</c:v>
                </c:pt>
                <c:pt idx="254">
                  <c:v>0.37411022269871347</c:v>
                </c:pt>
                <c:pt idx="255">
                  <c:v>0.36381292521464376</c:v>
                </c:pt>
                <c:pt idx="256">
                  <c:v>0.37798514457588545</c:v>
                </c:pt>
                <c:pt idx="257">
                  <c:v>0.45923525828391598</c:v>
                </c:pt>
                <c:pt idx="258">
                  <c:v>0.45237288397489189</c:v>
                </c:pt>
                <c:pt idx="259">
                  <c:v>0.46456061696407175</c:v>
                </c:pt>
                <c:pt idx="260">
                  <c:v>0.25318901595174131</c:v>
                </c:pt>
                <c:pt idx="261">
                  <c:v>0.5236723747323111</c:v>
                </c:pt>
                <c:pt idx="262">
                  <c:v>0.56856674566381737</c:v>
                </c:pt>
                <c:pt idx="263">
                  <c:v>0.48369252945691649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0DC-9F2A-C577387087FB}"/>
            </c:ext>
          </c:extLst>
        </c:ser>
        <c:ser>
          <c:idx val="1"/>
          <c:order val="1"/>
          <c:tx>
            <c:v>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Vis!$N$92</c:f>
              <c:numCache>
                <c:formatCode>0.000</c:formatCode>
                <c:ptCount val="1"/>
                <c:pt idx="0">
                  <c:v>7.9169294040485978</c:v>
                </c:pt>
              </c:numCache>
            </c:numRef>
          </c:xVal>
          <c:yVal>
            <c:numRef>
              <c:f>Vis!$H$92</c:f>
              <c:numCache>
                <c:formatCode>General</c:formatCode>
                <c:ptCount val="1"/>
                <c:pt idx="0">
                  <c:v>1.0916569791955163E-4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D-40DC-9F2A-C5773870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52928"/>
        <c:axId val="1432751968"/>
      </c:scatterChart>
      <c:valAx>
        <c:axId val="143275292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ln(avg(ESC/km))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51968"/>
        <c:crosses val="autoZero"/>
        <c:crossBetween val="midCat"/>
      </c:valAx>
      <c:valAx>
        <c:axId val="14327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SD(ln(ESC/km))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runs - Coef of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F6-4E8C-9F4E-CBA420227446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F6-4E8C-9F4E-CBA420227446}"/>
              </c:ext>
            </c:extLst>
          </c:dPt>
          <c:dPt>
            <c:idx val="2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F6-4E8C-9F4E-CBA420227446}"/>
              </c:ext>
            </c:extLst>
          </c:dPt>
          <c:yVal>
            <c:numRef>
              <c:f>Vis!$Q$2:$Q$265</c:f>
              <c:numCache>
                <c:formatCode>0.0000000000000000000000</c:formatCode>
                <c:ptCount val="264"/>
                <c:pt idx="0">
                  <c:v>3.7323441729139488E-8</c:v>
                </c:pt>
                <c:pt idx="1">
                  <c:v>7.4477293625624917E-8</c:v>
                </c:pt>
                <c:pt idx="2">
                  <c:v>7.5616575379590922E-8</c:v>
                </c:pt>
                <c:pt idx="3">
                  <c:v>1.4259210383772616E-7</c:v>
                </c:pt>
                <c:pt idx="4">
                  <c:v>1.8302070152376365E-7</c:v>
                </c:pt>
                <c:pt idx="5">
                  <c:v>2.4220207748918826E-7</c:v>
                </c:pt>
                <c:pt idx="6">
                  <c:v>2.4382963486882909E-7</c:v>
                </c:pt>
                <c:pt idx="7">
                  <c:v>2.7590336937350603E-7</c:v>
                </c:pt>
                <c:pt idx="8">
                  <c:v>5.410504372491199E-7</c:v>
                </c:pt>
                <c:pt idx="9">
                  <c:v>5.9110345372773203E-7</c:v>
                </c:pt>
                <c:pt idx="10">
                  <c:v>6.7124593741809177E-7</c:v>
                </c:pt>
                <c:pt idx="11">
                  <c:v>6.7653405851883138E-7</c:v>
                </c:pt>
                <c:pt idx="12">
                  <c:v>7.7811273293161134E-7</c:v>
                </c:pt>
                <c:pt idx="13">
                  <c:v>8.5792772847939023E-7</c:v>
                </c:pt>
                <c:pt idx="14">
                  <c:v>9.5357514953647988E-7</c:v>
                </c:pt>
                <c:pt idx="15">
                  <c:v>1.2931684991040753E-6</c:v>
                </c:pt>
                <c:pt idx="16">
                  <c:v>1.3341065694198724E-6</c:v>
                </c:pt>
                <c:pt idx="17">
                  <c:v>1.4481242966257649E-6</c:v>
                </c:pt>
                <c:pt idx="18">
                  <c:v>1.5819750475927654E-6</c:v>
                </c:pt>
                <c:pt idx="19">
                  <c:v>1.5920718641675257E-6</c:v>
                </c:pt>
                <c:pt idx="20">
                  <c:v>1.7298233106347409E-6</c:v>
                </c:pt>
                <c:pt idx="21">
                  <c:v>1.8112114728940725E-6</c:v>
                </c:pt>
                <c:pt idx="22">
                  <c:v>1.8682294673136E-6</c:v>
                </c:pt>
                <c:pt idx="23">
                  <c:v>2.1069748522698665E-6</c:v>
                </c:pt>
                <c:pt idx="24">
                  <c:v>2.4491337579840964E-6</c:v>
                </c:pt>
                <c:pt idx="25">
                  <c:v>2.4584480193503712E-6</c:v>
                </c:pt>
                <c:pt idx="26">
                  <c:v>2.7992207191139409E-6</c:v>
                </c:pt>
                <c:pt idx="27">
                  <c:v>2.9275055236240314E-6</c:v>
                </c:pt>
                <c:pt idx="28">
                  <c:v>3.0194193751039974E-6</c:v>
                </c:pt>
                <c:pt idx="29">
                  <c:v>3.2937703583949409E-6</c:v>
                </c:pt>
                <c:pt idx="30">
                  <c:v>3.4787209362252993E-6</c:v>
                </c:pt>
                <c:pt idx="31">
                  <c:v>3.5319911734881369E-6</c:v>
                </c:pt>
                <c:pt idx="32">
                  <c:v>3.5362110816104761E-6</c:v>
                </c:pt>
                <c:pt idx="33">
                  <c:v>3.5364666843270155E-6</c:v>
                </c:pt>
                <c:pt idx="34">
                  <c:v>4.0327277390625664E-6</c:v>
                </c:pt>
                <c:pt idx="35">
                  <c:v>4.2384185740826388E-6</c:v>
                </c:pt>
                <c:pt idx="36">
                  <c:v>4.3725909052834568E-6</c:v>
                </c:pt>
                <c:pt idx="37">
                  <c:v>4.4170317406675693E-6</c:v>
                </c:pt>
                <c:pt idx="38">
                  <c:v>4.5924938720174127E-6</c:v>
                </c:pt>
                <c:pt idx="39">
                  <c:v>4.6576775193026548E-6</c:v>
                </c:pt>
                <c:pt idx="40">
                  <c:v>4.7011362721993425E-6</c:v>
                </c:pt>
                <c:pt idx="41">
                  <c:v>4.9820768029262674E-6</c:v>
                </c:pt>
                <c:pt idx="42">
                  <c:v>4.985738839730767E-6</c:v>
                </c:pt>
                <c:pt idx="43">
                  <c:v>5.149053974186496E-6</c:v>
                </c:pt>
                <c:pt idx="44">
                  <c:v>5.2559021081892962E-6</c:v>
                </c:pt>
                <c:pt idx="45">
                  <c:v>5.3154236429067648E-6</c:v>
                </c:pt>
                <c:pt idx="46">
                  <c:v>5.3962173097316392E-6</c:v>
                </c:pt>
                <c:pt idx="47">
                  <c:v>5.4590880025673158E-6</c:v>
                </c:pt>
                <c:pt idx="48">
                  <c:v>5.6091461440502611E-6</c:v>
                </c:pt>
                <c:pt idx="49">
                  <c:v>5.753924783284027E-6</c:v>
                </c:pt>
                <c:pt idx="50">
                  <c:v>5.821915380215068E-6</c:v>
                </c:pt>
                <c:pt idx="51">
                  <c:v>5.8859005547913074E-6</c:v>
                </c:pt>
                <c:pt idx="52">
                  <c:v>6.0666749881809027E-6</c:v>
                </c:pt>
                <c:pt idx="53">
                  <c:v>6.4225745497014085E-6</c:v>
                </c:pt>
                <c:pt idx="54">
                  <c:v>6.5886216259886898E-6</c:v>
                </c:pt>
                <c:pt idx="55">
                  <c:v>6.6268546462399806E-6</c:v>
                </c:pt>
                <c:pt idx="56">
                  <c:v>6.6880506258779093E-6</c:v>
                </c:pt>
                <c:pt idx="57">
                  <c:v>6.6975914891065406E-6</c:v>
                </c:pt>
                <c:pt idx="58">
                  <c:v>6.7927658031623848E-6</c:v>
                </c:pt>
                <c:pt idx="59">
                  <c:v>6.9525468546582681E-6</c:v>
                </c:pt>
                <c:pt idx="60">
                  <c:v>7.0194694556282801E-6</c:v>
                </c:pt>
                <c:pt idx="61">
                  <c:v>7.0789340047737301E-6</c:v>
                </c:pt>
                <c:pt idx="62">
                  <c:v>7.147868711513409E-6</c:v>
                </c:pt>
                <c:pt idx="63">
                  <c:v>7.1801831623687719E-6</c:v>
                </c:pt>
                <c:pt idx="64">
                  <c:v>7.3178590937119325E-6</c:v>
                </c:pt>
                <c:pt idx="65">
                  <c:v>7.3321681116320932E-6</c:v>
                </c:pt>
                <c:pt idx="66">
                  <c:v>7.4410942775278414E-6</c:v>
                </c:pt>
                <c:pt idx="67">
                  <c:v>7.4853970943631173E-6</c:v>
                </c:pt>
                <c:pt idx="68">
                  <c:v>7.6381123138247787E-6</c:v>
                </c:pt>
                <c:pt idx="69">
                  <c:v>7.7253899849132759E-6</c:v>
                </c:pt>
                <c:pt idx="70">
                  <c:v>7.9745344982496884E-6</c:v>
                </c:pt>
                <c:pt idx="71">
                  <c:v>7.9920735072598958E-6</c:v>
                </c:pt>
                <c:pt idx="72">
                  <c:v>8.0225460619712045E-6</c:v>
                </c:pt>
                <c:pt idx="73">
                  <c:v>8.0628473771100257E-6</c:v>
                </c:pt>
                <c:pt idx="74">
                  <c:v>8.1412011766814576E-6</c:v>
                </c:pt>
                <c:pt idx="75">
                  <c:v>8.2439644924886208E-6</c:v>
                </c:pt>
                <c:pt idx="76">
                  <c:v>8.2713148900091441E-6</c:v>
                </c:pt>
                <c:pt idx="77">
                  <c:v>8.8081325366690458E-6</c:v>
                </c:pt>
                <c:pt idx="78">
                  <c:v>9.0918101933049623E-6</c:v>
                </c:pt>
                <c:pt idx="79">
                  <c:v>9.1424307484219199E-6</c:v>
                </c:pt>
                <c:pt idx="80">
                  <c:v>9.2084296576672334E-6</c:v>
                </c:pt>
                <c:pt idx="81">
                  <c:v>9.4499965424417341E-6</c:v>
                </c:pt>
                <c:pt idx="82">
                  <c:v>9.6686035910441669E-6</c:v>
                </c:pt>
                <c:pt idx="83">
                  <c:v>9.744571668694401E-6</c:v>
                </c:pt>
                <c:pt idx="84">
                  <c:v>9.7864369577957952E-6</c:v>
                </c:pt>
                <c:pt idx="85">
                  <c:v>1.0031575965834994E-5</c:v>
                </c:pt>
                <c:pt idx="86">
                  <c:v>1.0877289208389041E-5</c:v>
                </c:pt>
                <c:pt idx="87">
                  <c:v>1.094698650405678E-5</c:v>
                </c:pt>
                <c:pt idx="88">
                  <c:v>1.1068489142897998E-5</c:v>
                </c:pt>
                <c:pt idx="89">
                  <c:v>1.1327156704003096E-5</c:v>
                </c:pt>
                <c:pt idx="90">
                  <c:v>1.378889369200715E-5</c:v>
                </c:pt>
                <c:pt idx="91">
                  <c:v>1.4864880804119711E-5</c:v>
                </c:pt>
                <c:pt idx="92">
                  <c:v>1.4009588540102438E-2</c:v>
                </c:pt>
                <c:pt idx="93">
                  <c:v>1.6759171964626857E-2</c:v>
                </c:pt>
                <c:pt idx="94">
                  <c:v>1.6834404215916667E-2</c:v>
                </c:pt>
                <c:pt idx="95">
                  <c:v>1.7373693885357418E-2</c:v>
                </c:pt>
                <c:pt idx="96">
                  <c:v>1.739230605247586E-2</c:v>
                </c:pt>
                <c:pt idx="97">
                  <c:v>1.8316571328412509E-2</c:v>
                </c:pt>
                <c:pt idx="98">
                  <c:v>1.8374108276177144E-2</c:v>
                </c:pt>
                <c:pt idx="99">
                  <c:v>1.8626458222858654E-2</c:v>
                </c:pt>
                <c:pt idx="100">
                  <c:v>1.8758317415676753E-2</c:v>
                </c:pt>
                <c:pt idx="101">
                  <c:v>1.8763450269321816E-2</c:v>
                </c:pt>
                <c:pt idx="102">
                  <c:v>1.9762197969988834E-2</c:v>
                </c:pt>
                <c:pt idx="103">
                  <c:v>2.0113842644459624E-2</c:v>
                </c:pt>
                <c:pt idx="104">
                  <c:v>2.0513855639717287E-2</c:v>
                </c:pt>
                <c:pt idx="105">
                  <c:v>2.0656201751699771E-2</c:v>
                </c:pt>
                <c:pt idx="106">
                  <c:v>2.0971965943416951E-2</c:v>
                </c:pt>
                <c:pt idx="107">
                  <c:v>2.110315980143852E-2</c:v>
                </c:pt>
                <c:pt idx="108">
                  <c:v>2.1823568742751133E-2</c:v>
                </c:pt>
                <c:pt idx="109">
                  <c:v>2.2038828406732668E-2</c:v>
                </c:pt>
                <c:pt idx="110">
                  <c:v>2.2484008410458656E-2</c:v>
                </c:pt>
                <c:pt idx="111">
                  <c:v>2.2839691498701065E-2</c:v>
                </c:pt>
                <c:pt idx="112">
                  <c:v>2.3498411639231821E-2</c:v>
                </c:pt>
                <c:pt idx="113">
                  <c:v>2.3535008326401846E-2</c:v>
                </c:pt>
                <c:pt idx="114">
                  <c:v>2.4829565898208974E-2</c:v>
                </c:pt>
                <c:pt idx="115">
                  <c:v>2.5264247603917971E-2</c:v>
                </c:pt>
                <c:pt idx="116">
                  <c:v>2.5395423544523298E-2</c:v>
                </c:pt>
                <c:pt idx="117">
                  <c:v>2.5408838447365089E-2</c:v>
                </c:pt>
                <c:pt idx="118">
                  <c:v>2.5456980931960849E-2</c:v>
                </c:pt>
                <c:pt idx="119">
                  <c:v>2.5497936874202008E-2</c:v>
                </c:pt>
                <c:pt idx="120">
                  <c:v>2.5708013043674486E-2</c:v>
                </c:pt>
                <c:pt idx="121">
                  <c:v>2.5719204867949846E-2</c:v>
                </c:pt>
                <c:pt idx="122">
                  <c:v>2.5768983366443746E-2</c:v>
                </c:pt>
                <c:pt idx="123">
                  <c:v>2.6069213229904766E-2</c:v>
                </c:pt>
                <c:pt idx="124">
                  <c:v>2.6079449021831441E-2</c:v>
                </c:pt>
                <c:pt idx="125">
                  <c:v>2.6306311933261505E-2</c:v>
                </c:pt>
                <c:pt idx="126">
                  <c:v>2.6333970653518422E-2</c:v>
                </c:pt>
                <c:pt idx="127">
                  <c:v>2.6378376166016036E-2</c:v>
                </c:pt>
                <c:pt idx="128">
                  <c:v>2.6734136838848579E-2</c:v>
                </c:pt>
                <c:pt idx="129">
                  <c:v>2.6846685211407647E-2</c:v>
                </c:pt>
                <c:pt idx="130">
                  <c:v>2.7081912683978214E-2</c:v>
                </c:pt>
                <c:pt idx="131">
                  <c:v>2.731189678420276E-2</c:v>
                </c:pt>
                <c:pt idx="132">
                  <c:v>2.8265832954994262E-2</c:v>
                </c:pt>
                <c:pt idx="133">
                  <c:v>2.8503977339507248E-2</c:v>
                </c:pt>
                <c:pt idx="134">
                  <c:v>2.8533416489538263E-2</c:v>
                </c:pt>
                <c:pt idx="135">
                  <c:v>2.8573777339334E-2</c:v>
                </c:pt>
                <c:pt idx="136">
                  <c:v>2.8650070913996468E-2</c:v>
                </c:pt>
                <c:pt idx="137">
                  <c:v>2.9051026812560769E-2</c:v>
                </c:pt>
                <c:pt idx="138">
                  <c:v>2.9069940066334527E-2</c:v>
                </c:pt>
                <c:pt idx="139">
                  <c:v>2.9246057074931851E-2</c:v>
                </c:pt>
                <c:pt idx="140">
                  <c:v>2.9300562987770479E-2</c:v>
                </c:pt>
                <c:pt idx="141">
                  <c:v>2.9490052378797586E-2</c:v>
                </c:pt>
                <c:pt idx="142">
                  <c:v>2.9521398078185788E-2</c:v>
                </c:pt>
                <c:pt idx="143">
                  <c:v>2.9537403387697673E-2</c:v>
                </c:pt>
                <c:pt idx="144">
                  <c:v>2.9606961667406083E-2</c:v>
                </c:pt>
                <c:pt idx="145">
                  <c:v>2.9607611904767996E-2</c:v>
                </c:pt>
                <c:pt idx="146">
                  <c:v>2.9878527684595493E-2</c:v>
                </c:pt>
                <c:pt idx="147">
                  <c:v>3.0083422900761221E-2</c:v>
                </c:pt>
                <c:pt idx="148">
                  <c:v>3.010310451648655E-2</c:v>
                </c:pt>
                <c:pt idx="149">
                  <c:v>3.0130552977741084E-2</c:v>
                </c:pt>
                <c:pt idx="150">
                  <c:v>3.0385366366444018E-2</c:v>
                </c:pt>
                <c:pt idx="151">
                  <c:v>3.0491788620723936E-2</c:v>
                </c:pt>
                <c:pt idx="152">
                  <c:v>3.0514646018589331E-2</c:v>
                </c:pt>
                <c:pt idx="153">
                  <c:v>3.0753258913344083E-2</c:v>
                </c:pt>
                <c:pt idx="154">
                  <c:v>3.1016351253743118E-2</c:v>
                </c:pt>
                <c:pt idx="155">
                  <c:v>3.1022818308392087E-2</c:v>
                </c:pt>
                <c:pt idx="156">
                  <c:v>3.1023256370659797E-2</c:v>
                </c:pt>
                <c:pt idx="157">
                  <c:v>3.1282485969229827E-2</c:v>
                </c:pt>
                <c:pt idx="158">
                  <c:v>3.1452311291629856E-2</c:v>
                </c:pt>
                <c:pt idx="159">
                  <c:v>3.1483801807283593E-2</c:v>
                </c:pt>
                <c:pt idx="160">
                  <c:v>3.1553752130300566E-2</c:v>
                </c:pt>
                <c:pt idx="161">
                  <c:v>3.1616706655872781E-2</c:v>
                </c:pt>
                <c:pt idx="162">
                  <c:v>3.1618687452249938E-2</c:v>
                </c:pt>
                <c:pt idx="163">
                  <c:v>3.1760961285490108E-2</c:v>
                </c:pt>
                <c:pt idx="164">
                  <c:v>3.1813270653319722E-2</c:v>
                </c:pt>
                <c:pt idx="165">
                  <c:v>3.1991104849386776E-2</c:v>
                </c:pt>
                <c:pt idx="166">
                  <c:v>3.2366830346260055E-2</c:v>
                </c:pt>
                <c:pt idx="167">
                  <c:v>3.2391288681339808E-2</c:v>
                </c:pt>
                <c:pt idx="168">
                  <c:v>3.2482949590741106E-2</c:v>
                </c:pt>
                <c:pt idx="169">
                  <c:v>3.2659119574297436E-2</c:v>
                </c:pt>
                <c:pt idx="170">
                  <c:v>3.2701094947096609E-2</c:v>
                </c:pt>
                <c:pt idx="171">
                  <c:v>3.2769900328591534E-2</c:v>
                </c:pt>
                <c:pt idx="172">
                  <c:v>3.283696239763919E-2</c:v>
                </c:pt>
                <c:pt idx="173">
                  <c:v>3.3090968846384169E-2</c:v>
                </c:pt>
                <c:pt idx="174">
                  <c:v>3.3156662228837987E-2</c:v>
                </c:pt>
                <c:pt idx="175">
                  <c:v>3.4207631425167397E-2</c:v>
                </c:pt>
                <c:pt idx="176">
                  <c:v>3.4338568917679502E-2</c:v>
                </c:pt>
                <c:pt idx="177">
                  <c:v>3.4522686588825804E-2</c:v>
                </c:pt>
                <c:pt idx="178">
                  <c:v>3.4629480936280085E-2</c:v>
                </c:pt>
                <c:pt idx="179">
                  <c:v>3.4848551739854156E-2</c:v>
                </c:pt>
                <c:pt idx="180">
                  <c:v>3.4929498529349783E-2</c:v>
                </c:pt>
                <c:pt idx="181">
                  <c:v>3.5147155449379353E-2</c:v>
                </c:pt>
                <c:pt idx="182">
                  <c:v>3.5664066445494767E-2</c:v>
                </c:pt>
                <c:pt idx="183">
                  <c:v>3.5837326709609499E-2</c:v>
                </c:pt>
                <c:pt idx="184">
                  <c:v>3.5933606109042303E-2</c:v>
                </c:pt>
                <c:pt idx="185">
                  <c:v>3.6097582446104295E-2</c:v>
                </c:pt>
                <c:pt idx="186">
                  <c:v>3.6415533471985492E-2</c:v>
                </c:pt>
                <c:pt idx="187">
                  <c:v>3.6482320891025363E-2</c:v>
                </c:pt>
                <c:pt idx="188">
                  <c:v>3.6575007650624373E-2</c:v>
                </c:pt>
                <c:pt idx="189">
                  <c:v>3.6689254589294985E-2</c:v>
                </c:pt>
                <c:pt idx="190">
                  <c:v>3.6775739581612919E-2</c:v>
                </c:pt>
                <c:pt idx="191">
                  <c:v>3.7080506856161072E-2</c:v>
                </c:pt>
                <c:pt idx="192">
                  <c:v>3.7143200065402587E-2</c:v>
                </c:pt>
                <c:pt idx="193">
                  <c:v>3.7211942979970832E-2</c:v>
                </c:pt>
                <c:pt idx="194">
                  <c:v>3.7713916887832544E-2</c:v>
                </c:pt>
                <c:pt idx="195">
                  <c:v>3.772162940572988E-2</c:v>
                </c:pt>
                <c:pt idx="196">
                  <c:v>3.7974686320400609E-2</c:v>
                </c:pt>
                <c:pt idx="197">
                  <c:v>3.8103702074001544E-2</c:v>
                </c:pt>
                <c:pt idx="198">
                  <c:v>3.8540201149740223E-2</c:v>
                </c:pt>
                <c:pt idx="199">
                  <c:v>3.8781086133725828E-2</c:v>
                </c:pt>
                <c:pt idx="200">
                  <c:v>3.891853766434885E-2</c:v>
                </c:pt>
                <c:pt idx="201">
                  <c:v>3.9044899442595815E-2</c:v>
                </c:pt>
                <c:pt idx="202">
                  <c:v>3.9143117321559888E-2</c:v>
                </c:pt>
                <c:pt idx="203">
                  <c:v>3.9540565652517366E-2</c:v>
                </c:pt>
                <c:pt idx="204">
                  <c:v>3.9776366279032936E-2</c:v>
                </c:pt>
                <c:pt idx="205">
                  <c:v>3.9835840350064121E-2</c:v>
                </c:pt>
                <c:pt idx="206">
                  <c:v>4.0510444526076925E-2</c:v>
                </c:pt>
                <c:pt idx="207">
                  <c:v>4.0574128117952205E-2</c:v>
                </c:pt>
                <c:pt idx="208">
                  <c:v>4.0656453578763851E-2</c:v>
                </c:pt>
                <c:pt idx="209">
                  <c:v>4.1257062008606002E-2</c:v>
                </c:pt>
                <c:pt idx="210">
                  <c:v>4.1404078712618357E-2</c:v>
                </c:pt>
                <c:pt idx="211">
                  <c:v>4.1726860191511249E-2</c:v>
                </c:pt>
                <c:pt idx="212">
                  <c:v>4.2176834885534281E-2</c:v>
                </c:pt>
                <c:pt idx="213">
                  <c:v>4.2421498304641633E-2</c:v>
                </c:pt>
                <c:pt idx="214">
                  <c:v>4.3261404151821239E-2</c:v>
                </c:pt>
                <c:pt idx="215">
                  <c:v>4.3608419222021029E-2</c:v>
                </c:pt>
                <c:pt idx="216">
                  <c:v>4.3698051243268282E-2</c:v>
                </c:pt>
                <c:pt idx="217">
                  <c:v>4.3867220195159547E-2</c:v>
                </c:pt>
                <c:pt idx="218">
                  <c:v>4.3990448330888159E-2</c:v>
                </c:pt>
                <c:pt idx="219">
                  <c:v>4.4015415119385871E-2</c:v>
                </c:pt>
                <c:pt idx="220">
                  <c:v>4.4228396569300686E-2</c:v>
                </c:pt>
                <c:pt idx="221">
                  <c:v>4.5048489713536512E-2</c:v>
                </c:pt>
                <c:pt idx="222">
                  <c:v>4.5112756594438599E-2</c:v>
                </c:pt>
                <c:pt idx="223">
                  <c:v>4.5438034050771257E-2</c:v>
                </c:pt>
                <c:pt idx="224">
                  <c:v>4.5592017812883023E-2</c:v>
                </c:pt>
                <c:pt idx="225">
                  <c:v>4.5605372606390679E-2</c:v>
                </c:pt>
                <c:pt idx="226">
                  <c:v>4.5632356168028951E-2</c:v>
                </c:pt>
                <c:pt idx="227">
                  <c:v>4.646472696567891E-2</c:v>
                </c:pt>
                <c:pt idx="228">
                  <c:v>4.6941582474509337E-2</c:v>
                </c:pt>
                <c:pt idx="229">
                  <c:v>4.69678312993883E-2</c:v>
                </c:pt>
                <c:pt idx="230">
                  <c:v>4.7095595159483097E-2</c:v>
                </c:pt>
                <c:pt idx="231">
                  <c:v>4.7128026146824729E-2</c:v>
                </c:pt>
                <c:pt idx="232">
                  <c:v>4.7821302368200022E-2</c:v>
                </c:pt>
                <c:pt idx="233">
                  <c:v>4.7866471297660543E-2</c:v>
                </c:pt>
                <c:pt idx="234">
                  <c:v>4.7996084306609656E-2</c:v>
                </c:pt>
                <c:pt idx="235">
                  <c:v>4.8323521365088426E-2</c:v>
                </c:pt>
                <c:pt idx="236">
                  <c:v>4.8687044322030811E-2</c:v>
                </c:pt>
                <c:pt idx="237">
                  <c:v>4.8802939235712883E-2</c:v>
                </c:pt>
                <c:pt idx="238">
                  <c:v>4.9012751603237752E-2</c:v>
                </c:pt>
                <c:pt idx="239">
                  <c:v>4.9738856227068869E-2</c:v>
                </c:pt>
                <c:pt idx="240">
                  <c:v>4.9928681728044495E-2</c:v>
                </c:pt>
                <c:pt idx="241">
                  <c:v>5.0838604521228653E-2</c:v>
                </c:pt>
                <c:pt idx="242">
                  <c:v>5.1354435154269858E-2</c:v>
                </c:pt>
                <c:pt idx="243">
                  <c:v>5.1366288006830123E-2</c:v>
                </c:pt>
                <c:pt idx="244">
                  <c:v>5.1396657647893189E-2</c:v>
                </c:pt>
                <c:pt idx="245">
                  <c:v>5.2808814307564324E-2</c:v>
                </c:pt>
                <c:pt idx="246">
                  <c:v>5.2827255545390896E-2</c:v>
                </c:pt>
                <c:pt idx="247">
                  <c:v>5.3232038471814451E-2</c:v>
                </c:pt>
                <c:pt idx="248">
                  <c:v>5.378475751875593E-2</c:v>
                </c:pt>
                <c:pt idx="249">
                  <c:v>5.3957377514293622E-2</c:v>
                </c:pt>
                <c:pt idx="250">
                  <c:v>5.7243707062599548E-2</c:v>
                </c:pt>
                <c:pt idx="251">
                  <c:v>5.7981416341271318E-2</c:v>
                </c:pt>
                <c:pt idx="252">
                  <c:v>5.8751072806409226E-2</c:v>
                </c:pt>
                <c:pt idx="253">
                  <c:v>5.9055076878239576E-2</c:v>
                </c:pt>
                <c:pt idx="254">
                  <c:v>5.9657266802721036E-2</c:v>
                </c:pt>
                <c:pt idx="255">
                  <c:v>6.0859745055668685E-2</c:v>
                </c:pt>
                <c:pt idx="256">
                  <c:v>6.2871353985169784E-2</c:v>
                </c:pt>
                <c:pt idx="257">
                  <c:v>6.7685274368190954E-2</c:v>
                </c:pt>
                <c:pt idx="258">
                  <c:v>6.8291218092724815E-2</c:v>
                </c:pt>
                <c:pt idx="259">
                  <c:v>6.9674494599229031E-2</c:v>
                </c:pt>
                <c:pt idx="260">
                  <c:v>7.2451090182779301E-2</c:v>
                </c:pt>
                <c:pt idx="261">
                  <c:v>7.3511444353187488E-2</c:v>
                </c:pt>
                <c:pt idx="262">
                  <c:v>7.7892212556312151E-2</c:v>
                </c:pt>
                <c:pt idx="263">
                  <c:v>9.5234727346627995E-2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9-4BCA-A50D-99B11D77C2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91</c:v>
              </c:pt>
            </c:numLit>
          </c:xVal>
          <c:yVal>
            <c:numRef>
              <c:f>Vis!$Q$92</c:f>
              <c:numCache>
                <c:formatCode>0.0000000000000000000000</c:formatCode>
                <c:ptCount val="1"/>
                <c:pt idx="0">
                  <c:v>1.378889369200715E-5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9-4BCA-A50D-99B11D77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16240"/>
        <c:axId val="1651519120"/>
      </c:scatterChart>
      <c:valAx>
        <c:axId val="16515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19120"/>
        <c:crosses val="autoZero"/>
        <c:crossBetween val="midCat"/>
      </c:valAx>
      <c:valAx>
        <c:axId val="1651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162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year runs- Coef of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B3-42DA-90A8-077063453673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B3-42DA-90A8-077063453673}"/>
              </c:ext>
            </c:extLst>
          </c:dPt>
          <c:dPt>
            <c:idx val="2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B3-42DA-90A8-077063453673}"/>
              </c:ext>
            </c:extLst>
          </c:dPt>
          <c:yVal>
            <c:numRef>
              <c:f>Vis!$P$2:$P$265</c:f>
              <c:numCache>
                <c:formatCode>General</c:formatCode>
                <c:ptCount val="264"/>
                <c:pt idx="0">
                  <c:v>2.1603932781572221E-6</c:v>
                </c:pt>
                <c:pt idx="1">
                  <c:v>2.9583026638659344E-7</c:v>
                </c:pt>
                <c:pt idx="2">
                  <c:v>1.2165867777090148E-6</c:v>
                </c:pt>
                <c:pt idx="3">
                  <c:v>2.3564349013383451E-6</c:v>
                </c:pt>
                <c:pt idx="4">
                  <c:v>9.4419594971831953E-7</c:v>
                </c:pt>
                <c:pt idx="5">
                  <c:v>1.9800198402476285E-6</c:v>
                </c:pt>
                <c:pt idx="6">
                  <c:v>1.7109288540682101E-6</c:v>
                </c:pt>
                <c:pt idx="7">
                  <c:v>2.3952765120116919E-7</c:v>
                </c:pt>
                <c:pt idx="8">
                  <c:v>2.703296331123627E-2</c:v>
                </c:pt>
                <c:pt idx="9">
                  <c:v>2.6624634552221844E-8</c:v>
                </c:pt>
                <c:pt idx="10">
                  <c:v>1.4663748503961854E-6</c:v>
                </c:pt>
                <c:pt idx="11">
                  <c:v>4.7473675533034265E-7</c:v>
                </c:pt>
                <c:pt idx="12">
                  <c:v>1.9900251578246366E-6</c:v>
                </c:pt>
                <c:pt idx="13">
                  <c:v>7.796486212452695E-7</c:v>
                </c:pt>
                <c:pt idx="14">
                  <c:v>2.8724918412043981E-7</c:v>
                </c:pt>
                <c:pt idx="15">
                  <c:v>2.4685922994639782E-8</c:v>
                </c:pt>
                <c:pt idx="16">
                  <c:v>1.2216426456048551E-6</c:v>
                </c:pt>
                <c:pt idx="17">
                  <c:v>1.3679525210774536E-7</c:v>
                </c:pt>
                <c:pt idx="18">
                  <c:v>1.7442122855486255E-6</c:v>
                </c:pt>
                <c:pt idx="19">
                  <c:v>1.3570647645999761E-6</c:v>
                </c:pt>
                <c:pt idx="20">
                  <c:v>1.3067618874314844E-6</c:v>
                </c:pt>
                <c:pt idx="21">
                  <c:v>1.4973417587271883E-6</c:v>
                </c:pt>
                <c:pt idx="22">
                  <c:v>6.3671659399747079E-7</c:v>
                </c:pt>
                <c:pt idx="23">
                  <c:v>1.231363024803946E-6</c:v>
                </c:pt>
                <c:pt idx="24">
                  <c:v>2.1586830930828417E-6</c:v>
                </c:pt>
                <c:pt idx="25">
                  <c:v>2.2241148500446377E-6</c:v>
                </c:pt>
                <c:pt idx="26">
                  <c:v>2.1453521906730933E-6</c:v>
                </c:pt>
                <c:pt idx="27">
                  <c:v>4.8907750276110656E-7</c:v>
                </c:pt>
                <c:pt idx="28">
                  <c:v>1.2083923834486541E-10</c:v>
                </c:pt>
                <c:pt idx="29">
                  <c:v>1.2502488861601898E-6</c:v>
                </c:pt>
                <c:pt idx="30">
                  <c:v>7.0023552750203114E-7</c:v>
                </c:pt>
                <c:pt idx="31">
                  <c:v>1.1396191571266892E-6</c:v>
                </c:pt>
                <c:pt idx="32">
                  <c:v>2.5651245859805041E-6</c:v>
                </c:pt>
                <c:pt idx="33">
                  <c:v>1.149094021835159E-7</c:v>
                </c:pt>
                <c:pt idx="34">
                  <c:v>2.6007795498102764E-6</c:v>
                </c:pt>
                <c:pt idx="35">
                  <c:v>1.0139807268902322E-6</c:v>
                </c:pt>
                <c:pt idx="36">
                  <c:v>8.2548675774319889E-7</c:v>
                </c:pt>
                <c:pt idx="37">
                  <c:v>3.7038649511788861E-2</c:v>
                </c:pt>
                <c:pt idx="38">
                  <c:v>1.4271237360642445E-6</c:v>
                </c:pt>
                <c:pt idx="39">
                  <c:v>1.3938589497903855E-6</c:v>
                </c:pt>
                <c:pt idx="40">
                  <c:v>1.5015353403169335E-6</c:v>
                </c:pt>
                <c:pt idx="41">
                  <c:v>1.0831526630313514E-6</c:v>
                </c:pt>
                <c:pt idx="42">
                  <c:v>1.9371935311608225E-6</c:v>
                </c:pt>
                <c:pt idx="43">
                  <c:v>7.1322150459394192E-7</c:v>
                </c:pt>
                <c:pt idx="44">
                  <c:v>1.1335879654295373E-6</c:v>
                </c:pt>
                <c:pt idx="45">
                  <c:v>4.8434295079212183E-7</c:v>
                </c:pt>
                <c:pt idx="46">
                  <c:v>1.5559163394302755E-6</c:v>
                </c:pt>
                <c:pt idx="47">
                  <c:v>8.8793010184950362E-8</c:v>
                </c:pt>
                <c:pt idx="48">
                  <c:v>1.3665098450933348E-6</c:v>
                </c:pt>
                <c:pt idx="49">
                  <c:v>1.7084839779123288E-6</c:v>
                </c:pt>
                <c:pt idx="50">
                  <c:v>1.4129502378778422E-6</c:v>
                </c:pt>
                <c:pt idx="51">
                  <c:v>3.1094249523447696E-2</c:v>
                </c:pt>
                <c:pt idx="52">
                  <c:v>1.5185166932749054E-6</c:v>
                </c:pt>
                <c:pt idx="53">
                  <c:v>1.8290057632239047E-6</c:v>
                </c:pt>
                <c:pt idx="54">
                  <c:v>2.9687074454864376E-7</c:v>
                </c:pt>
                <c:pt idx="55">
                  <c:v>1.8624326203163273E-6</c:v>
                </c:pt>
                <c:pt idx="56">
                  <c:v>1.5387954505526394E-6</c:v>
                </c:pt>
                <c:pt idx="57">
                  <c:v>8.8752501042077448E-7</c:v>
                </c:pt>
                <c:pt idx="58">
                  <c:v>2.2570665675621871E-6</c:v>
                </c:pt>
                <c:pt idx="59">
                  <c:v>2.8097857466786033E-6</c:v>
                </c:pt>
                <c:pt idx="60">
                  <c:v>2.9091160872058106E-6</c:v>
                </c:pt>
                <c:pt idx="61">
                  <c:v>5.8901263083371363E-7</c:v>
                </c:pt>
                <c:pt idx="62">
                  <c:v>1.5504739217812466E-6</c:v>
                </c:pt>
                <c:pt idx="63">
                  <c:v>8.1320587517637146E-7</c:v>
                </c:pt>
                <c:pt idx="64">
                  <c:v>1.0838833659486882E-7</c:v>
                </c:pt>
                <c:pt idx="65">
                  <c:v>8.2829258414597392E-7</c:v>
                </c:pt>
                <c:pt idx="66">
                  <c:v>2.0284309353003638E-6</c:v>
                </c:pt>
                <c:pt idx="67">
                  <c:v>1.6569220739846109E-6</c:v>
                </c:pt>
                <c:pt idx="68">
                  <c:v>1.1187633782187165E-6</c:v>
                </c:pt>
                <c:pt idx="69">
                  <c:v>2.4382794405032399E-2</c:v>
                </c:pt>
                <c:pt idx="70">
                  <c:v>2.3452225030770004E-6</c:v>
                </c:pt>
                <c:pt idx="71">
                  <c:v>2.9564647810489022E-6</c:v>
                </c:pt>
                <c:pt idx="72">
                  <c:v>3.5063303817116584E-7</c:v>
                </c:pt>
                <c:pt idx="73">
                  <c:v>1.47740304635898E-6</c:v>
                </c:pt>
                <c:pt idx="74">
                  <c:v>3.5917135683629511E-7</c:v>
                </c:pt>
                <c:pt idx="75">
                  <c:v>2.0452053385436241E-6</c:v>
                </c:pt>
                <c:pt idx="76">
                  <c:v>1.4654948393490536E-6</c:v>
                </c:pt>
                <c:pt idx="77">
                  <c:v>2.6987078426231269E-6</c:v>
                </c:pt>
                <c:pt idx="78">
                  <c:v>4.7525465564965889E-2</c:v>
                </c:pt>
                <c:pt idx="79">
                  <c:v>4.1344346351391975E-2</c:v>
                </c:pt>
                <c:pt idx="80">
                  <c:v>1.1477571214108841E-6</c:v>
                </c:pt>
                <c:pt idx="81">
                  <c:v>9.5692895368555267E-7</c:v>
                </c:pt>
                <c:pt idx="82">
                  <c:v>1.0086394350436531E-6</c:v>
                </c:pt>
                <c:pt idx="83">
                  <c:v>1.8913149963694738E-6</c:v>
                </c:pt>
                <c:pt idx="84">
                  <c:v>1.9902217028797074E-6</c:v>
                </c:pt>
                <c:pt idx="85">
                  <c:v>2.8157345640134941E-6</c:v>
                </c:pt>
                <c:pt idx="86">
                  <c:v>8.9500883713879946E-7</c:v>
                </c:pt>
                <c:pt idx="87">
                  <c:v>3.0422029940792276E-6</c:v>
                </c:pt>
                <c:pt idx="88">
                  <c:v>2.3950128260106219E-6</c:v>
                </c:pt>
                <c:pt idx="89">
                  <c:v>2.6186337583047672E-6</c:v>
                </c:pt>
                <c:pt idx="90">
                  <c:v>4.0719856953350587E-6</c:v>
                </c:pt>
                <c:pt idx="91">
                  <c:v>5.0007428665994254E-6</c:v>
                </c:pt>
                <c:pt idx="92">
                  <c:v>3.3891137234346319E-7</c:v>
                </c:pt>
                <c:pt idx="93">
                  <c:v>1.6985996406155231E-6</c:v>
                </c:pt>
                <c:pt idx="94">
                  <c:v>1.5167945799705295E-6</c:v>
                </c:pt>
                <c:pt idx="95">
                  <c:v>2.9400453652833675E-7</c:v>
                </c:pt>
                <c:pt idx="96">
                  <c:v>3.2274920318249433E-8</c:v>
                </c:pt>
                <c:pt idx="97">
                  <c:v>8.0581679718504253E-7</c:v>
                </c:pt>
                <c:pt idx="98">
                  <c:v>1.2076622332871776E-6</c:v>
                </c:pt>
                <c:pt idx="99">
                  <c:v>5.8058733494953389E-7</c:v>
                </c:pt>
                <c:pt idx="100">
                  <c:v>1.1764347982273215E-7</c:v>
                </c:pt>
                <c:pt idx="101">
                  <c:v>6.4528496633250478E-7</c:v>
                </c:pt>
                <c:pt idx="102">
                  <c:v>7.9015106066815441E-7</c:v>
                </c:pt>
                <c:pt idx="103">
                  <c:v>2.6828588177469144E-2</c:v>
                </c:pt>
                <c:pt idx="104">
                  <c:v>1.4424607047659021E-6</c:v>
                </c:pt>
                <c:pt idx="105">
                  <c:v>2.0919800062792864E-6</c:v>
                </c:pt>
                <c:pt idx="106">
                  <c:v>2.4037451014623873E-2</c:v>
                </c:pt>
                <c:pt idx="107">
                  <c:v>7.5993478109483972E-7</c:v>
                </c:pt>
                <c:pt idx="108">
                  <c:v>1.6327154339210459E-7</c:v>
                </c:pt>
                <c:pt idx="109">
                  <c:v>3.6477250978821313E-7</c:v>
                </c:pt>
                <c:pt idx="110">
                  <c:v>4.0687498559732744E-8</c:v>
                </c:pt>
                <c:pt idx="111">
                  <c:v>5.0981128939356117E-8</c:v>
                </c:pt>
                <c:pt idx="112">
                  <c:v>2.7405777703153552E-2</c:v>
                </c:pt>
                <c:pt idx="113">
                  <c:v>1.479758910180328E-10</c:v>
                </c:pt>
                <c:pt idx="114">
                  <c:v>7.6370345356570598E-8</c:v>
                </c:pt>
                <c:pt idx="115">
                  <c:v>1.0084916674451385E-7</c:v>
                </c:pt>
                <c:pt idx="116">
                  <c:v>8.5029400774730287E-7</c:v>
                </c:pt>
                <c:pt idx="117">
                  <c:v>1.6631890983652676E-9</c:v>
                </c:pt>
                <c:pt idx="118">
                  <c:v>3.8599353102848434E-2</c:v>
                </c:pt>
                <c:pt idx="119">
                  <c:v>2.7201534995061548E-7</c:v>
                </c:pt>
                <c:pt idx="120">
                  <c:v>2.4275815869831759E-10</c:v>
                </c:pt>
                <c:pt idx="121">
                  <c:v>3.5004695290070803E-2</c:v>
                </c:pt>
                <c:pt idx="122">
                  <c:v>2.6938570835805451E-2</c:v>
                </c:pt>
                <c:pt idx="123">
                  <c:v>9.8944232748170263E-8</c:v>
                </c:pt>
                <c:pt idx="124">
                  <c:v>3.1623439388236959E-7</c:v>
                </c:pt>
                <c:pt idx="125">
                  <c:v>3.3398308368871782E-2</c:v>
                </c:pt>
                <c:pt idx="126">
                  <c:v>1.148470026010139E-6</c:v>
                </c:pt>
                <c:pt idx="127">
                  <c:v>2.376151081377637E-6</c:v>
                </c:pt>
                <c:pt idx="128">
                  <c:v>1.6554659260309988E-2</c:v>
                </c:pt>
                <c:pt idx="129">
                  <c:v>7.346100464291283E-8</c:v>
                </c:pt>
                <c:pt idx="130">
                  <c:v>2.4031045383484156E-6</c:v>
                </c:pt>
                <c:pt idx="131">
                  <c:v>2.5499761801830791E-7</c:v>
                </c:pt>
                <c:pt idx="132">
                  <c:v>4.3865021928717017E-2</c:v>
                </c:pt>
                <c:pt idx="133">
                  <c:v>2.82668415839299E-7</c:v>
                </c:pt>
                <c:pt idx="134">
                  <c:v>2.3019950356456396E-2</c:v>
                </c:pt>
                <c:pt idx="135">
                  <c:v>9.4909439977931841E-8</c:v>
                </c:pt>
                <c:pt idx="136">
                  <c:v>6.2309659485614728E-7</c:v>
                </c:pt>
                <c:pt idx="137">
                  <c:v>3.5077255560386295E-2</c:v>
                </c:pt>
                <c:pt idx="138">
                  <c:v>1.2018193480941329E-7</c:v>
                </c:pt>
                <c:pt idx="139">
                  <c:v>4.9254447972312236E-8</c:v>
                </c:pt>
                <c:pt idx="140">
                  <c:v>2.304872721074842E-2</c:v>
                </c:pt>
                <c:pt idx="141">
                  <c:v>7.647161561500384E-8</c:v>
                </c:pt>
                <c:pt idx="142">
                  <c:v>2.5406811174356562E-2</c:v>
                </c:pt>
                <c:pt idx="143">
                  <c:v>2.4460731601734568E-2</c:v>
                </c:pt>
                <c:pt idx="144">
                  <c:v>3.5235491273379903E-2</c:v>
                </c:pt>
                <c:pt idx="145">
                  <c:v>3.70270123556911E-2</c:v>
                </c:pt>
                <c:pt idx="146">
                  <c:v>1.6769128989125956E-7</c:v>
                </c:pt>
                <c:pt idx="147">
                  <c:v>3.6328123674785662E-2</c:v>
                </c:pt>
                <c:pt idx="148">
                  <c:v>3.8389009652111396E-9</c:v>
                </c:pt>
                <c:pt idx="149">
                  <c:v>4.9071067446149096E-7</c:v>
                </c:pt>
                <c:pt idx="150">
                  <c:v>2.5984317388767369E-2</c:v>
                </c:pt>
                <c:pt idx="151">
                  <c:v>2.6608789223766784E-2</c:v>
                </c:pt>
                <c:pt idx="152">
                  <c:v>2.320666634447623E-6</c:v>
                </c:pt>
                <c:pt idx="153">
                  <c:v>4.0733176441349411E-2</c:v>
                </c:pt>
                <c:pt idx="154">
                  <c:v>1.3567477120861788E-7</c:v>
                </c:pt>
                <c:pt idx="155">
                  <c:v>4.8282349373132714E-2</c:v>
                </c:pt>
                <c:pt idx="156">
                  <c:v>2.6176323930128444E-2</c:v>
                </c:pt>
                <c:pt idx="157">
                  <c:v>3.7351569258550772E-2</c:v>
                </c:pt>
                <c:pt idx="158">
                  <c:v>5.4193434353246112E-7</c:v>
                </c:pt>
                <c:pt idx="159">
                  <c:v>6.3210159978446194E-8</c:v>
                </c:pt>
                <c:pt idx="160">
                  <c:v>9.9712197804603206E-7</c:v>
                </c:pt>
                <c:pt idx="161">
                  <c:v>1.0722852408973295E-6</c:v>
                </c:pt>
                <c:pt idx="162">
                  <c:v>4.4490022521883603E-2</c:v>
                </c:pt>
                <c:pt idx="163">
                  <c:v>9.2117129502225475E-7</c:v>
                </c:pt>
                <c:pt idx="164">
                  <c:v>2.7395724110481922E-2</c:v>
                </c:pt>
                <c:pt idx="165">
                  <c:v>3.0818781326532735E-2</c:v>
                </c:pt>
                <c:pt idx="166">
                  <c:v>5.7895052339652394E-10</c:v>
                </c:pt>
                <c:pt idx="167">
                  <c:v>7.4698556087210595E-8</c:v>
                </c:pt>
                <c:pt idx="168">
                  <c:v>6.2622158202780605E-7</c:v>
                </c:pt>
                <c:pt idx="169">
                  <c:v>3.5904245915263033E-2</c:v>
                </c:pt>
                <c:pt idx="170">
                  <c:v>7.6748378428956981E-8</c:v>
                </c:pt>
                <c:pt idx="171">
                  <c:v>7.3343044643020229E-8</c:v>
                </c:pt>
                <c:pt idx="172">
                  <c:v>2.4298121605471571E-2</c:v>
                </c:pt>
                <c:pt idx="173">
                  <c:v>3.0371960044462267E-2</c:v>
                </c:pt>
                <c:pt idx="174">
                  <c:v>1.8095759675269848E-7</c:v>
                </c:pt>
                <c:pt idx="175">
                  <c:v>1.8418239516888947E-6</c:v>
                </c:pt>
                <c:pt idx="176">
                  <c:v>3.7567957038295595E-2</c:v>
                </c:pt>
                <c:pt idx="177">
                  <c:v>5.4956880292849361E-8</c:v>
                </c:pt>
                <c:pt idx="178">
                  <c:v>3.186323669107554E-2</c:v>
                </c:pt>
                <c:pt idx="179">
                  <c:v>1.2990026679660114E-6</c:v>
                </c:pt>
                <c:pt idx="180">
                  <c:v>1.1081240476843815E-7</c:v>
                </c:pt>
                <c:pt idx="181">
                  <c:v>2.9410616060801763E-2</c:v>
                </c:pt>
                <c:pt idx="182">
                  <c:v>1.7326836414801181E-2</c:v>
                </c:pt>
                <c:pt idx="183">
                  <c:v>1.5719832990894238E-6</c:v>
                </c:pt>
                <c:pt idx="184">
                  <c:v>9.0261741794600607E-8</c:v>
                </c:pt>
                <c:pt idx="185">
                  <c:v>2.5812101231452667E-2</c:v>
                </c:pt>
                <c:pt idx="186">
                  <c:v>1.3945144426732925E-6</c:v>
                </c:pt>
                <c:pt idx="187">
                  <c:v>1.8598690818313998E-7</c:v>
                </c:pt>
                <c:pt idx="188">
                  <c:v>6.8183132624370589E-8</c:v>
                </c:pt>
                <c:pt idx="189">
                  <c:v>6.1870787010841512E-8</c:v>
                </c:pt>
                <c:pt idx="190">
                  <c:v>3.2896333815659096E-2</c:v>
                </c:pt>
                <c:pt idx="191">
                  <c:v>4.3214153739610704E-7</c:v>
                </c:pt>
                <c:pt idx="192">
                  <c:v>3.3961080527025449E-2</c:v>
                </c:pt>
                <c:pt idx="193">
                  <c:v>7.0329898227149885E-7</c:v>
                </c:pt>
                <c:pt idx="194">
                  <c:v>1.6809255856742421E-6</c:v>
                </c:pt>
                <c:pt idx="195">
                  <c:v>1.1102140550236507E-6</c:v>
                </c:pt>
                <c:pt idx="196">
                  <c:v>1.3590179097426619E-6</c:v>
                </c:pt>
                <c:pt idx="197">
                  <c:v>4.1620260085208284E-2</c:v>
                </c:pt>
                <c:pt idx="198">
                  <c:v>3.3641225692459087E-2</c:v>
                </c:pt>
                <c:pt idx="199">
                  <c:v>3.8309883314111524E-2</c:v>
                </c:pt>
                <c:pt idx="200">
                  <c:v>5.9283902132387126E-8</c:v>
                </c:pt>
                <c:pt idx="201">
                  <c:v>3.8889402935246925E-2</c:v>
                </c:pt>
                <c:pt idx="202">
                  <c:v>3.0368762836689669E-2</c:v>
                </c:pt>
                <c:pt idx="203">
                  <c:v>1.9978277845982954E-7</c:v>
                </c:pt>
                <c:pt idx="204">
                  <c:v>2.0759289761698856E-6</c:v>
                </c:pt>
                <c:pt idx="205">
                  <c:v>3.947350263050238E-2</c:v>
                </c:pt>
                <c:pt idx="206">
                  <c:v>3.4786512291968628E-2</c:v>
                </c:pt>
                <c:pt idx="207">
                  <c:v>3.3374626231560491E-10</c:v>
                </c:pt>
                <c:pt idx="208">
                  <c:v>2.9977787906598038E-8</c:v>
                </c:pt>
                <c:pt idx="209">
                  <c:v>1.6638947152934453E-6</c:v>
                </c:pt>
                <c:pt idx="210">
                  <c:v>3.8110153989695909E-2</c:v>
                </c:pt>
                <c:pt idx="211">
                  <c:v>1.377961806487191E-6</c:v>
                </c:pt>
                <c:pt idx="212">
                  <c:v>3.872775029236538E-2</c:v>
                </c:pt>
                <c:pt idx="213">
                  <c:v>1.8012235595428057E-7</c:v>
                </c:pt>
                <c:pt idx="214">
                  <c:v>2.350288421499213E-7</c:v>
                </c:pt>
                <c:pt idx="215">
                  <c:v>3.2416272263365763E-2</c:v>
                </c:pt>
                <c:pt idx="216">
                  <c:v>3.4768770678728904E-2</c:v>
                </c:pt>
                <c:pt idx="217">
                  <c:v>1.7987004292340253E-7</c:v>
                </c:pt>
                <c:pt idx="218">
                  <c:v>1.9077067489604145E-6</c:v>
                </c:pt>
                <c:pt idx="219">
                  <c:v>1.3982656073218784E-7</c:v>
                </c:pt>
                <c:pt idx="220">
                  <c:v>3.5522747661294207E-2</c:v>
                </c:pt>
                <c:pt idx="221">
                  <c:v>3.5911260536170553E-2</c:v>
                </c:pt>
                <c:pt idx="222">
                  <c:v>8.2885822452725989E-8</c:v>
                </c:pt>
                <c:pt idx="223">
                  <c:v>1.0096338837176651E-7</c:v>
                </c:pt>
                <c:pt idx="224">
                  <c:v>6.2944707933838464E-7</c:v>
                </c:pt>
                <c:pt idx="225">
                  <c:v>5.0493389699450377E-7</c:v>
                </c:pt>
                <c:pt idx="226">
                  <c:v>3.8377723074611278E-2</c:v>
                </c:pt>
                <c:pt idx="227">
                  <c:v>2.7666879943840886E-2</c:v>
                </c:pt>
                <c:pt idx="228">
                  <c:v>5.104944023537334E-2</c:v>
                </c:pt>
                <c:pt idx="229">
                  <c:v>2.9282782116026923E-11</c:v>
                </c:pt>
                <c:pt idx="230">
                  <c:v>4.0249796479082209E-2</c:v>
                </c:pt>
                <c:pt idx="231">
                  <c:v>3.6256716509751999E-2</c:v>
                </c:pt>
                <c:pt idx="232">
                  <c:v>1.9501318301390519E-7</c:v>
                </c:pt>
                <c:pt idx="233">
                  <c:v>9.4386472342462211E-8</c:v>
                </c:pt>
                <c:pt idx="234">
                  <c:v>2.139763301374243E-2</c:v>
                </c:pt>
                <c:pt idx="235">
                  <c:v>2.9953230304487703E-2</c:v>
                </c:pt>
                <c:pt idx="236">
                  <c:v>8.3831283660967601E-8</c:v>
                </c:pt>
                <c:pt idx="237">
                  <c:v>3.209299444858027E-2</c:v>
                </c:pt>
                <c:pt idx="238">
                  <c:v>4.0613959249347043E-8</c:v>
                </c:pt>
                <c:pt idx="239">
                  <c:v>3.5731555401967326E-2</c:v>
                </c:pt>
                <c:pt idx="240">
                  <c:v>5.3669483120009404E-7</c:v>
                </c:pt>
                <c:pt idx="241">
                  <c:v>4.0446484274543747E-2</c:v>
                </c:pt>
                <c:pt idx="242">
                  <c:v>3.6515263363480661E-2</c:v>
                </c:pt>
                <c:pt idx="243">
                  <c:v>3.7638740070207262E-7</c:v>
                </c:pt>
                <c:pt idx="244">
                  <c:v>5.6719018179353556E-2</c:v>
                </c:pt>
                <c:pt idx="245">
                  <c:v>4.3251950047356928E-2</c:v>
                </c:pt>
                <c:pt idx="246">
                  <c:v>5.5546999760357443E-2</c:v>
                </c:pt>
                <c:pt idx="247">
                  <c:v>6.3893064087395868E-2</c:v>
                </c:pt>
                <c:pt idx="248">
                  <c:v>4.6191381902789257E-2</c:v>
                </c:pt>
                <c:pt idx="249">
                  <c:v>1.8340059270365282E-6</c:v>
                </c:pt>
                <c:pt idx="250">
                  <c:v>1.9464755762851865E-12</c:v>
                </c:pt>
                <c:pt idx="251">
                  <c:v>3.6053518623236455E-2</c:v>
                </c:pt>
                <c:pt idx="252">
                  <c:v>7.9887283509023391E-8</c:v>
                </c:pt>
                <c:pt idx="253">
                  <c:v>3.5607283430434164E-2</c:v>
                </c:pt>
                <c:pt idx="254">
                  <c:v>9.6543412780931957E-7</c:v>
                </c:pt>
                <c:pt idx="255">
                  <c:v>3.3264063544268612E-7</c:v>
                </c:pt>
                <c:pt idx="256">
                  <c:v>5.0375394043709901E-2</c:v>
                </c:pt>
                <c:pt idx="257">
                  <c:v>4.2743417944960824E-2</c:v>
                </c:pt>
                <c:pt idx="258">
                  <c:v>4.9273286216177034E-2</c:v>
                </c:pt>
                <c:pt idx="259">
                  <c:v>5.5754869586668344E-2</c:v>
                </c:pt>
                <c:pt idx="260">
                  <c:v>8.5938416056074204E-2</c:v>
                </c:pt>
                <c:pt idx="261">
                  <c:v>5.9094470730498123E-2</c:v>
                </c:pt>
                <c:pt idx="262">
                  <c:v>1.8649152131899923E-8</c:v>
                </c:pt>
                <c:pt idx="263">
                  <c:v>2.8738513943796477E-7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1-4773-AB2B-590EF2958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185</c:v>
              </c:pt>
            </c:numLit>
          </c:xVal>
          <c:yVal>
            <c:numRef>
              <c:f>Vis!$P$92</c:f>
              <c:numCache>
                <c:formatCode>General</c:formatCode>
                <c:ptCount val="1"/>
                <c:pt idx="0">
                  <c:v>4.0719856953350587E-6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1-4773-AB2B-590EF295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16240"/>
        <c:axId val="1651519120"/>
      </c:scatterChart>
      <c:valAx>
        <c:axId val="16515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19120"/>
        <c:crosses val="autoZero"/>
        <c:crossBetween val="midCat"/>
      </c:valAx>
      <c:valAx>
        <c:axId val="1651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162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</a:t>
            </a:r>
            <a:r>
              <a:rPr lang="en-US" baseline="0"/>
              <a:t> year runs</a:t>
            </a:r>
            <a:r>
              <a:rPr lang="en-US"/>
              <a:t>- Coef of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35-4721-8A1A-DD67B7CC6BF4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35-4721-8A1A-DD67B7CC6BF4}"/>
              </c:ext>
            </c:extLst>
          </c:dPt>
          <c:dPt>
            <c:idx val="2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35-4721-8A1A-DD67B7CC6BF4}"/>
              </c:ext>
            </c:extLst>
          </c:dPt>
          <c:yVal>
            <c:numRef>
              <c:f>Vis!$O$2:$O$265</c:f>
              <c:numCache>
                <c:formatCode>General</c:formatCode>
                <c:ptCount val="264"/>
                <c:pt idx="0">
                  <c:v>8.7956536038157189E-8</c:v>
                </c:pt>
                <c:pt idx="1">
                  <c:v>3.4469100769920479E-7</c:v>
                </c:pt>
                <c:pt idx="2">
                  <c:v>1.7394451277782435E-8</c:v>
                </c:pt>
                <c:pt idx="3">
                  <c:v>5.1320592083562756E-4</c:v>
                </c:pt>
                <c:pt idx="4">
                  <c:v>2.3543232244019417E-2</c:v>
                </c:pt>
                <c:pt idx="5">
                  <c:v>3.8510524532118783E-8</c:v>
                </c:pt>
                <c:pt idx="6">
                  <c:v>2.9606746322104875E-8</c:v>
                </c:pt>
                <c:pt idx="7">
                  <c:v>2.2272261777546355E-7</c:v>
                </c:pt>
                <c:pt idx="8">
                  <c:v>2.017973094568162E-7</c:v>
                </c:pt>
                <c:pt idx="9">
                  <c:v>3.5291677772623919E-7</c:v>
                </c:pt>
                <c:pt idx="10">
                  <c:v>2.8558628857948768E-7</c:v>
                </c:pt>
                <c:pt idx="11">
                  <c:v>2.8243838337724111E-10</c:v>
                </c:pt>
                <c:pt idx="12">
                  <c:v>1.8775544007340181E-8</c:v>
                </c:pt>
                <c:pt idx="13">
                  <c:v>2.6090528949534814E-2</c:v>
                </c:pt>
                <c:pt idx="14">
                  <c:v>3.1177430017648252E-7</c:v>
                </c:pt>
                <c:pt idx="15">
                  <c:v>1.2332648225713975E-7</c:v>
                </c:pt>
                <c:pt idx="16">
                  <c:v>3.2429689646249628E-2</c:v>
                </c:pt>
                <c:pt idx="17">
                  <c:v>3.1964138624684358E-7</c:v>
                </c:pt>
                <c:pt idx="18">
                  <c:v>2.0092707252806065E-7</c:v>
                </c:pt>
                <c:pt idx="19">
                  <c:v>4.3278841234275549E-7</c:v>
                </c:pt>
                <c:pt idx="20">
                  <c:v>3.0249943499210688E-2</c:v>
                </c:pt>
                <c:pt idx="21">
                  <c:v>4.8683109529399971E-8</c:v>
                </c:pt>
                <c:pt idx="22">
                  <c:v>3.0725810589344264E-7</c:v>
                </c:pt>
                <c:pt idx="23">
                  <c:v>3.3747872686398267E-7</c:v>
                </c:pt>
                <c:pt idx="24">
                  <c:v>1.734344158592267E-8</c:v>
                </c:pt>
                <c:pt idx="25">
                  <c:v>3.9943368329202908E-2</c:v>
                </c:pt>
                <c:pt idx="26">
                  <c:v>3.0743096343777046E-9</c:v>
                </c:pt>
                <c:pt idx="27">
                  <c:v>3.7979525586998155E-7</c:v>
                </c:pt>
                <c:pt idx="28">
                  <c:v>5.6664352911276956E-7</c:v>
                </c:pt>
                <c:pt idx="29">
                  <c:v>4.2116102526239152E-2</c:v>
                </c:pt>
                <c:pt idx="30">
                  <c:v>4.232732558209103E-7</c:v>
                </c:pt>
                <c:pt idx="31">
                  <c:v>4.2314850034577869E-7</c:v>
                </c:pt>
                <c:pt idx="32">
                  <c:v>5.2633997560472358E-2</c:v>
                </c:pt>
                <c:pt idx="33">
                  <c:v>2.9963808713238256E-7</c:v>
                </c:pt>
                <c:pt idx="34">
                  <c:v>9.8699545301917371E-8</c:v>
                </c:pt>
                <c:pt idx="35">
                  <c:v>4.8154183224322033E-14</c:v>
                </c:pt>
                <c:pt idx="36">
                  <c:v>4.8140701403914657E-7</c:v>
                </c:pt>
                <c:pt idx="37">
                  <c:v>6.674506877837523E-7</c:v>
                </c:pt>
                <c:pt idx="38">
                  <c:v>5.3666249969251657E-2</c:v>
                </c:pt>
                <c:pt idx="39">
                  <c:v>2.1490626559432683E-10</c:v>
                </c:pt>
                <c:pt idx="40">
                  <c:v>5.3790507301073873E-7</c:v>
                </c:pt>
                <c:pt idx="41">
                  <c:v>2.041060901311802E-8</c:v>
                </c:pt>
                <c:pt idx="42">
                  <c:v>3.8157953666037914E-7</c:v>
                </c:pt>
                <c:pt idx="43">
                  <c:v>6.5536213093091077E-7</c:v>
                </c:pt>
                <c:pt idx="44">
                  <c:v>2.0145348643127846E-7</c:v>
                </c:pt>
                <c:pt idx="45">
                  <c:v>6.906416071914691E-7</c:v>
                </c:pt>
                <c:pt idx="46">
                  <c:v>3.9864029996662659E-7</c:v>
                </c:pt>
                <c:pt idx="47">
                  <c:v>2.6570506442442966E-8</c:v>
                </c:pt>
                <c:pt idx="48">
                  <c:v>6.1709752430528053E-7</c:v>
                </c:pt>
                <c:pt idx="49">
                  <c:v>1.9715003362424821E-2</c:v>
                </c:pt>
                <c:pt idx="50">
                  <c:v>5.0973742996361507E-7</c:v>
                </c:pt>
                <c:pt idx="51">
                  <c:v>5.7128084502777793E-7</c:v>
                </c:pt>
                <c:pt idx="52">
                  <c:v>7.6918205299270839E-8</c:v>
                </c:pt>
                <c:pt idx="53">
                  <c:v>2.8722880772076773E-7</c:v>
                </c:pt>
                <c:pt idx="54">
                  <c:v>4.3883130926781832E-8</c:v>
                </c:pt>
                <c:pt idx="55">
                  <c:v>6.914375664325042E-7</c:v>
                </c:pt>
                <c:pt idx="56">
                  <c:v>5.438355244789103E-7</c:v>
                </c:pt>
                <c:pt idx="57">
                  <c:v>6.9902769307156283E-7</c:v>
                </c:pt>
                <c:pt idx="58">
                  <c:v>6.1373331714894851E-7</c:v>
                </c:pt>
                <c:pt idx="59">
                  <c:v>5.1722976187227113E-2</c:v>
                </c:pt>
                <c:pt idx="60">
                  <c:v>4.3675477949656767E-2</c:v>
                </c:pt>
                <c:pt idx="61">
                  <c:v>3.3633521678113766E-2</c:v>
                </c:pt>
                <c:pt idx="62">
                  <c:v>1.8320462186278987E-9</c:v>
                </c:pt>
                <c:pt idx="63">
                  <c:v>1.3756293853472921E-7</c:v>
                </c:pt>
                <c:pt idx="64">
                  <c:v>1.5577015357741394E-7</c:v>
                </c:pt>
                <c:pt idx="65">
                  <c:v>6.4590315501122079E-7</c:v>
                </c:pt>
                <c:pt idx="66">
                  <c:v>6.2268322371099247E-7</c:v>
                </c:pt>
                <c:pt idx="67">
                  <c:v>6.0570369563388477E-7</c:v>
                </c:pt>
                <c:pt idx="68">
                  <c:v>3.7891626363003995E-7</c:v>
                </c:pt>
                <c:pt idx="69">
                  <c:v>3.9672449546383631E-2</c:v>
                </c:pt>
                <c:pt idx="70">
                  <c:v>2.7344599417084308E-7</c:v>
                </c:pt>
                <c:pt idx="71">
                  <c:v>5.3420447156507741E-7</c:v>
                </c:pt>
                <c:pt idx="72">
                  <c:v>6.6647995875453391E-7</c:v>
                </c:pt>
                <c:pt idx="73">
                  <c:v>6.0606816093374829E-7</c:v>
                </c:pt>
                <c:pt idx="74">
                  <c:v>5.0108743630265706E-7</c:v>
                </c:pt>
                <c:pt idx="75">
                  <c:v>3.2983614027720696E-16</c:v>
                </c:pt>
                <c:pt idx="76">
                  <c:v>8.3979088699857944E-8</c:v>
                </c:pt>
                <c:pt idx="77">
                  <c:v>6.0716334451700488E-7</c:v>
                </c:pt>
                <c:pt idx="78">
                  <c:v>2.4833788861865991E-2</c:v>
                </c:pt>
                <c:pt idx="79">
                  <c:v>6.2540833850742233E-7</c:v>
                </c:pt>
                <c:pt idx="80">
                  <c:v>7.6702197099076247E-8</c:v>
                </c:pt>
                <c:pt idx="81">
                  <c:v>3.939563240023381E-7</c:v>
                </c:pt>
                <c:pt idx="82">
                  <c:v>9.6841231054750282E-8</c:v>
                </c:pt>
                <c:pt idx="83">
                  <c:v>5.7538866233722021E-7</c:v>
                </c:pt>
                <c:pt idx="84">
                  <c:v>5.148873668038357E-7</c:v>
                </c:pt>
                <c:pt idx="85">
                  <c:v>4.8015740967586692E-7</c:v>
                </c:pt>
                <c:pt idx="86">
                  <c:v>4.5144137759409736E-7</c:v>
                </c:pt>
                <c:pt idx="87">
                  <c:v>7.7597299841252405E-7</c:v>
                </c:pt>
                <c:pt idx="88">
                  <c:v>5.8855009120742744E-7</c:v>
                </c:pt>
                <c:pt idx="89">
                  <c:v>5.7562499489954992E-7</c:v>
                </c:pt>
                <c:pt idx="90">
                  <c:v>8.9536792953027858E-7</c:v>
                </c:pt>
                <c:pt idx="91">
                  <c:v>7.786053757183721E-7</c:v>
                </c:pt>
                <c:pt idx="92">
                  <c:v>6.9982186070518603E-10</c:v>
                </c:pt>
                <c:pt idx="93">
                  <c:v>9.4291507318297021E-11</c:v>
                </c:pt>
                <c:pt idx="94">
                  <c:v>8.6906158904146067E-10</c:v>
                </c:pt>
                <c:pt idx="95">
                  <c:v>5.6074096094675066E-7</c:v>
                </c:pt>
                <c:pt idx="96">
                  <c:v>2.2221558728992983E-2</c:v>
                </c:pt>
                <c:pt idx="97">
                  <c:v>5.913971496519459E-9</c:v>
                </c:pt>
                <c:pt idx="98">
                  <c:v>2.2550903107697487E-2</c:v>
                </c:pt>
                <c:pt idx="99">
                  <c:v>1.5568959370649081E-2</c:v>
                </c:pt>
                <c:pt idx="100">
                  <c:v>6.4588320099535813E-7</c:v>
                </c:pt>
                <c:pt idx="101">
                  <c:v>6.3931819812574256E-8</c:v>
                </c:pt>
                <c:pt idx="102">
                  <c:v>1.139955698224823E-7</c:v>
                </c:pt>
                <c:pt idx="103">
                  <c:v>6.3003047821585112E-7</c:v>
                </c:pt>
                <c:pt idx="104">
                  <c:v>2.667533776174754E-2</c:v>
                </c:pt>
                <c:pt idx="105">
                  <c:v>2.2431476050362951E-8</c:v>
                </c:pt>
                <c:pt idx="106">
                  <c:v>5.0551757207089599E-7</c:v>
                </c:pt>
                <c:pt idx="107">
                  <c:v>3.4087462964149128E-2</c:v>
                </c:pt>
                <c:pt idx="108">
                  <c:v>2.6314419074813093E-9</c:v>
                </c:pt>
                <c:pt idx="109">
                  <c:v>2.6632333459035884E-8</c:v>
                </c:pt>
                <c:pt idx="110">
                  <c:v>1.4635550868185213E-8</c:v>
                </c:pt>
                <c:pt idx="111">
                  <c:v>4.1501750007483428E-2</c:v>
                </c:pt>
                <c:pt idx="112">
                  <c:v>1.6504181881324491E-7</c:v>
                </c:pt>
                <c:pt idx="113">
                  <c:v>4.1880888668141822E-7</c:v>
                </c:pt>
                <c:pt idx="114">
                  <c:v>5.7267320985622246E-7</c:v>
                </c:pt>
                <c:pt idx="115">
                  <c:v>4.7729244928550875E-11</c:v>
                </c:pt>
                <c:pt idx="116">
                  <c:v>3.4526904866437655E-2</c:v>
                </c:pt>
                <c:pt idx="117">
                  <c:v>4.2481785710073401E-8</c:v>
                </c:pt>
                <c:pt idx="118">
                  <c:v>3.590464462556617E-7</c:v>
                </c:pt>
                <c:pt idx="119">
                  <c:v>4.0651687070953567E-7</c:v>
                </c:pt>
                <c:pt idx="120">
                  <c:v>6.1455424559674432E-8</c:v>
                </c:pt>
                <c:pt idx="121">
                  <c:v>5.1476988286907173E-8</c:v>
                </c:pt>
                <c:pt idx="122">
                  <c:v>4.1673940538764995E-7</c:v>
                </c:pt>
                <c:pt idx="123">
                  <c:v>1.2261683979998055E-7</c:v>
                </c:pt>
                <c:pt idx="124">
                  <c:v>1.7543164111786035E-7</c:v>
                </c:pt>
                <c:pt idx="125">
                  <c:v>2.3715264991391647E-7</c:v>
                </c:pt>
                <c:pt idx="126">
                  <c:v>3.5420909586346874E-2</c:v>
                </c:pt>
                <c:pt idx="127">
                  <c:v>5.432378667774266E-2</c:v>
                </c:pt>
                <c:pt idx="128">
                  <c:v>1.9776837992560969E-2</c:v>
                </c:pt>
                <c:pt idx="129">
                  <c:v>6.131550928823924E-11</c:v>
                </c:pt>
                <c:pt idx="130">
                  <c:v>3.6720467866324026E-2</c:v>
                </c:pt>
                <c:pt idx="131">
                  <c:v>2.956080209615132E-2</c:v>
                </c:pt>
                <c:pt idx="132">
                  <c:v>6.9410380143666219E-7</c:v>
                </c:pt>
                <c:pt idx="133">
                  <c:v>2.8623091865287532E-2</c:v>
                </c:pt>
                <c:pt idx="134">
                  <c:v>3.359166708440682E-2</c:v>
                </c:pt>
                <c:pt idx="135">
                  <c:v>3.0035417249645697E-8</c:v>
                </c:pt>
                <c:pt idx="136">
                  <c:v>2.7282200308779302E-10</c:v>
                </c:pt>
                <c:pt idx="137">
                  <c:v>1.2223745760605062E-7</c:v>
                </c:pt>
                <c:pt idx="138">
                  <c:v>2.8613745469323895E-2</c:v>
                </c:pt>
                <c:pt idx="139">
                  <c:v>4.6789858046667313E-2</c:v>
                </c:pt>
                <c:pt idx="140">
                  <c:v>2.2917301877759661E-2</c:v>
                </c:pt>
                <c:pt idx="141">
                  <c:v>1.3785435610906947E-7</c:v>
                </c:pt>
                <c:pt idx="142">
                  <c:v>2.5966010664091356E-2</c:v>
                </c:pt>
                <c:pt idx="143">
                  <c:v>3.6049816920266333E-7</c:v>
                </c:pt>
                <c:pt idx="144">
                  <c:v>4.3319992856723244E-7</c:v>
                </c:pt>
                <c:pt idx="145">
                  <c:v>1.1189740896576116E-7</c:v>
                </c:pt>
                <c:pt idx="146">
                  <c:v>1.7635833042495109E-7</c:v>
                </c:pt>
                <c:pt idx="147">
                  <c:v>4.2221399782606418E-7</c:v>
                </c:pt>
                <c:pt idx="148">
                  <c:v>4.0095486122609457E-2</c:v>
                </c:pt>
                <c:pt idx="149">
                  <c:v>3.5633329861871149E-2</c:v>
                </c:pt>
                <c:pt idx="150">
                  <c:v>1.5915502731618712E-2</c:v>
                </c:pt>
                <c:pt idx="151">
                  <c:v>1.8059373914313302E-2</c:v>
                </c:pt>
                <c:pt idx="152">
                  <c:v>4.1442255821210257E-2</c:v>
                </c:pt>
                <c:pt idx="153">
                  <c:v>8.255950090760304E-7</c:v>
                </c:pt>
                <c:pt idx="154">
                  <c:v>2.2073205000810016E-11</c:v>
                </c:pt>
                <c:pt idx="155">
                  <c:v>1.5096882395674944E-9</c:v>
                </c:pt>
                <c:pt idx="156">
                  <c:v>2.774475631746616E-2</c:v>
                </c:pt>
                <c:pt idx="157">
                  <c:v>3.0654722226386133E-7</c:v>
                </c:pt>
                <c:pt idx="158">
                  <c:v>1.0724041959402355E-12</c:v>
                </c:pt>
                <c:pt idx="159">
                  <c:v>5.4269848320512734E-8</c:v>
                </c:pt>
                <c:pt idx="160">
                  <c:v>1.1992421418492175E-8</c:v>
                </c:pt>
                <c:pt idx="161">
                  <c:v>3.4222667554765156E-2</c:v>
                </c:pt>
                <c:pt idx="162">
                  <c:v>1.9138728292973445E-7</c:v>
                </c:pt>
                <c:pt idx="163">
                  <c:v>3.3979888157002376E-2</c:v>
                </c:pt>
                <c:pt idx="164">
                  <c:v>4.8411863199630958E-8</c:v>
                </c:pt>
                <c:pt idx="165">
                  <c:v>3.646746986071472E-9</c:v>
                </c:pt>
                <c:pt idx="166">
                  <c:v>5.1067588876339573E-12</c:v>
                </c:pt>
                <c:pt idx="167">
                  <c:v>1.6545579444501048E-15</c:v>
                </c:pt>
                <c:pt idx="168">
                  <c:v>4.6141810555485517E-2</c:v>
                </c:pt>
                <c:pt idx="169">
                  <c:v>5.8127383082856142E-8</c:v>
                </c:pt>
                <c:pt idx="170">
                  <c:v>1.7020664156846187E-7</c:v>
                </c:pt>
                <c:pt idx="171">
                  <c:v>3.5306763065665228E-2</c:v>
                </c:pt>
                <c:pt idx="172">
                  <c:v>2.9426035973884823E-2</c:v>
                </c:pt>
                <c:pt idx="173">
                  <c:v>3.3278561518339595E-7</c:v>
                </c:pt>
                <c:pt idx="174">
                  <c:v>3.956500113807964E-2</c:v>
                </c:pt>
                <c:pt idx="175">
                  <c:v>4.1079574110085876E-7</c:v>
                </c:pt>
                <c:pt idx="176">
                  <c:v>2.345362047718913E-2</c:v>
                </c:pt>
                <c:pt idx="177">
                  <c:v>4.2228513309155169E-2</c:v>
                </c:pt>
                <c:pt idx="178">
                  <c:v>2.7600913912352736E-2</c:v>
                </c:pt>
                <c:pt idx="179">
                  <c:v>1.8712893353165122E-8</c:v>
                </c:pt>
                <c:pt idx="180">
                  <c:v>4.4321140983937302E-2</c:v>
                </c:pt>
                <c:pt idx="181">
                  <c:v>6.4892804783530984E-7</c:v>
                </c:pt>
                <c:pt idx="182">
                  <c:v>1.2122825290583977E-8</c:v>
                </c:pt>
                <c:pt idx="183">
                  <c:v>5.3285849299504702E-2</c:v>
                </c:pt>
                <c:pt idx="184">
                  <c:v>1.0868577246311207E-7</c:v>
                </c:pt>
                <c:pt idx="185">
                  <c:v>3.1694178113049434E-2</c:v>
                </c:pt>
                <c:pt idx="186">
                  <c:v>4.37968470224514E-9</c:v>
                </c:pt>
                <c:pt idx="187">
                  <c:v>4.5637917960210737E-2</c:v>
                </c:pt>
                <c:pt idx="188">
                  <c:v>3.6361614997142272E-2</c:v>
                </c:pt>
                <c:pt idx="189">
                  <c:v>1.1494315362725689E-7</c:v>
                </c:pt>
                <c:pt idx="190">
                  <c:v>3.1047853467313845E-8</c:v>
                </c:pt>
                <c:pt idx="191">
                  <c:v>3.9031311277341776E-10</c:v>
                </c:pt>
                <c:pt idx="192">
                  <c:v>1.5016348850089692E-7</c:v>
                </c:pt>
                <c:pt idx="193">
                  <c:v>5.0662070878381434E-2</c:v>
                </c:pt>
                <c:pt idx="194">
                  <c:v>5.4271555044424186E-2</c:v>
                </c:pt>
                <c:pt idx="195">
                  <c:v>6.2770351474423322E-2</c:v>
                </c:pt>
                <c:pt idx="196">
                  <c:v>4.4734008736399465E-7</c:v>
                </c:pt>
                <c:pt idx="197">
                  <c:v>2.7572087189391858E-2</c:v>
                </c:pt>
                <c:pt idx="198">
                  <c:v>3.4629275459726626E-2</c:v>
                </c:pt>
                <c:pt idx="199">
                  <c:v>3.767853296524792E-13</c:v>
                </c:pt>
                <c:pt idx="200">
                  <c:v>3.0192590202580603E-2</c:v>
                </c:pt>
                <c:pt idx="201">
                  <c:v>2.5068614397260756E-8</c:v>
                </c:pt>
                <c:pt idx="202">
                  <c:v>3.0191742198606913E-2</c:v>
                </c:pt>
                <c:pt idx="203">
                  <c:v>5.5316610516792E-2</c:v>
                </c:pt>
                <c:pt idx="204">
                  <c:v>5.3341710159959824E-2</c:v>
                </c:pt>
                <c:pt idx="205">
                  <c:v>1.0119189860243379E-8</c:v>
                </c:pt>
                <c:pt idx="206">
                  <c:v>3.2727464311682523E-8</c:v>
                </c:pt>
                <c:pt idx="207">
                  <c:v>2.3307637011544718E-8</c:v>
                </c:pt>
                <c:pt idx="208">
                  <c:v>3.2843157289275678E-2</c:v>
                </c:pt>
                <c:pt idx="209">
                  <c:v>4.572442737227464E-2</c:v>
                </c:pt>
                <c:pt idx="210">
                  <c:v>3.8722053852789133E-8</c:v>
                </c:pt>
                <c:pt idx="211">
                  <c:v>6.9001204720616771E-2</c:v>
                </c:pt>
                <c:pt idx="212">
                  <c:v>4.9211162486546459E-2</c:v>
                </c:pt>
                <c:pt idx="213">
                  <c:v>3.7642799419745472E-2</c:v>
                </c:pt>
                <c:pt idx="214">
                  <c:v>3.3221178046760384E-2</c:v>
                </c:pt>
                <c:pt idx="215">
                  <c:v>2.1376566579599666E-7</c:v>
                </c:pt>
                <c:pt idx="216">
                  <c:v>2.8463780544854541E-2</c:v>
                </c:pt>
                <c:pt idx="217">
                  <c:v>5.8287659691218921E-2</c:v>
                </c:pt>
                <c:pt idx="218">
                  <c:v>6.9141531821154137E-2</c:v>
                </c:pt>
                <c:pt idx="219">
                  <c:v>4.2132290772942555E-10</c:v>
                </c:pt>
                <c:pt idx="220">
                  <c:v>4.1825272927539479E-2</c:v>
                </c:pt>
                <c:pt idx="221">
                  <c:v>1.9755476726712166E-7</c:v>
                </c:pt>
                <c:pt idx="222">
                  <c:v>3.5120229963750971E-2</c:v>
                </c:pt>
                <c:pt idx="223">
                  <c:v>3.1244933740557028E-2</c:v>
                </c:pt>
                <c:pt idx="224">
                  <c:v>3.7175697499036056E-2</c:v>
                </c:pt>
                <c:pt idx="225">
                  <c:v>7.2408523094657547E-8</c:v>
                </c:pt>
                <c:pt idx="226">
                  <c:v>5.1178429020837059E-2</c:v>
                </c:pt>
                <c:pt idx="227">
                  <c:v>4.0198852512715634E-2</c:v>
                </c:pt>
                <c:pt idx="228">
                  <c:v>4.7985969146047358E-2</c:v>
                </c:pt>
                <c:pt idx="229">
                  <c:v>4.3495253614760004E-2</c:v>
                </c:pt>
                <c:pt idx="230">
                  <c:v>8.1331774035754615E-8</c:v>
                </c:pt>
                <c:pt idx="231">
                  <c:v>9.489055300482763E-8</c:v>
                </c:pt>
                <c:pt idx="232">
                  <c:v>4.6625342921237309E-2</c:v>
                </c:pt>
                <c:pt idx="233">
                  <c:v>6.7929445159139344E-8</c:v>
                </c:pt>
                <c:pt idx="234">
                  <c:v>1.7624452604834111E-8</c:v>
                </c:pt>
                <c:pt idx="235">
                  <c:v>4.9252785055051589E-2</c:v>
                </c:pt>
                <c:pt idx="236">
                  <c:v>4.5628776679436774E-2</c:v>
                </c:pt>
                <c:pt idx="237">
                  <c:v>2.7172110949093016E-12</c:v>
                </c:pt>
                <c:pt idx="238">
                  <c:v>3.4713331308500225E-2</c:v>
                </c:pt>
                <c:pt idx="239">
                  <c:v>1.8738782656347959E-9</c:v>
                </c:pt>
                <c:pt idx="240">
                  <c:v>5.439634415696665E-8</c:v>
                </c:pt>
                <c:pt idx="241">
                  <c:v>2.8500025123155346E-8</c:v>
                </c:pt>
                <c:pt idx="242">
                  <c:v>6.2683208030962292E-2</c:v>
                </c:pt>
                <c:pt idx="243">
                  <c:v>5.1910485551893086E-2</c:v>
                </c:pt>
                <c:pt idx="244">
                  <c:v>2.523105153951927E-9</c:v>
                </c:pt>
                <c:pt idx="245">
                  <c:v>5.4331268979369476E-2</c:v>
                </c:pt>
                <c:pt idx="246">
                  <c:v>2.2018749426743942E-11</c:v>
                </c:pt>
                <c:pt idx="247">
                  <c:v>5.2436351261741981E-2</c:v>
                </c:pt>
                <c:pt idx="248">
                  <c:v>3.4809420324749644E-2</c:v>
                </c:pt>
                <c:pt idx="249">
                  <c:v>6.4567361183927182E-10</c:v>
                </c:pt>
                <c:pt idx="250">
                  <c:v>3.4330202570377201E-2</c:v>
                </c:pt>
                <c:pt idx="251">
                  <c:v>3.8401852011944924E-2</c:v>
                </c:pt>
                <c:pt idx="252">
                  <c:v>8.6582656111016543E-8</c:v>
                </c:pt>
                <c:pt idx="253">
                  <c:v>9.2861869743206192E-8</c:v>
                </c:pt>
                <c:pt idx="254">
                  <c:v>3.2633736340998392E-7</c:v>
                </c:pt>
                <c:pt idx="255">
                  <c:v>5.2281743743458217E-2</c:v>
                </c:pt>
                <c:pt idx="256">
                  <c:v>4.1118568077842758E-7</c:v>
                </c:pt>
                <c:pt idx="257">
                  <c:v>6.4573003640555682E-2</c:v>
                </c:pt>
                <c:pt idx="258">
                  <c:v>5.0848325609559701E-2</c:v>
                </c:pt>
                <c:pt idx="259">
                  <c:v>3.7256457184475401E-8</c:v>
                </c:pt>
                <c:pt idx="260">
                  <c:v>2.4964073455425449E-7</c:v>
                </c:pt>
                <c:pt idx="261">
                  <c:v>5.1569479173878129E-2</c:v>
                </c:pt>
                <c:pt idx="262">
                  <c:v>4.3808788621281729E-2</c:v>
                </c:pt>
                <c:pt idx="263">
                  <c:v>6.6782956503807347E-2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D-407A-8083-ED09E6C950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169</c:v>
              </c:pt>
            </c:numLit>
          </c:xVal>
          <c:yVal>
            <c:numRef>
              <c:f>Vis!$O$92</c:f>
              <c:numCache>
                <c:formatCode>General</c:formatCode>
                <c:ptCount val="1"/>
                <c:pt idx="0">
                  <c:v>8.9536792953027858E-7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D-407A-8083-ED09E6C9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16240"/>
        <c:axId val="1651519120"/>
      </c:scatterChart>
      <c:valAx>
        <c:axId val="16515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19120"/>
        <c:crosses val="autoZero"/>
        <c:crossBetween val="midCat"/>
      </c:valAx>
      <c:valAx>
        <c:axId val="1651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162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4762</xdr:rowOff>
    </xdr:from>
    <xdr:to>
      <xdr:col>31</xdr:col>
      <xdr:colOff>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90C8F-9D9D-8137-0470-2B24392C5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17</xdr:row>
      <xdr:rowOff>0</xdr:rowOff>
    </xdr:from>
    <xdr:to>
      <xdr:col>30</xdr:col>
      <xdr:colOff>600074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44CD4-8ECB-4A19-B06A-4ED80332F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609599</xdr:colOff>
      <xdr:row>33</xdr:row>
      <xdr:rowOff>0</xdr:rowOff>
    </xdr:from>
    <xdr:to>
      <xdr:col>30</xdr:col>
      <xdr:colOff>600074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6456BF-9681-4019-9610-52CD13CA0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33</xdr:row>
      <xdr:rowOff>4762</xdr:rowOff>
    </xdr:from>
    <xdr:to>
      <xdr:col>39</xdr:col>
      <xdr:colOff>304800</xdr:colOff>
      <xdr:row>47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13F56F-B4AF-B609-5610-222F646C9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17</xdr:row>
      <xdr:rowOff>0</xdr:rowOff>
    </xdr:from>
    <xdr:to>
      <xdr:col>39</xdr:col>
      <xdr:colOff>304800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04D536-0C94-49E9-B009-095F16B0F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39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B80153-FA48-4D17-A3F2-3B95145FD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32</xdr:col>
      <xdr:colOff>600075</xdr:colOff>
      <xdr:row>33</xdr:row>
      <xdr:rowOff>9525</xdr:rowOff>
    </xdr:from>
    <xdr:to>
      <xdr:col>40</xdr:col>
      <xdr:colOff>307864</xdr:colOff>
      <xdr:row>47</xdr:row>
      <xdr:rowOff>98156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222D3C5-7559-0179-AD44-C48477CB6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30875" y="6296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17</xdr:row>
      <xdr:rowOff>9525</xdr:rowOff>
    </xdr:from>
    <xdr:to>
      <xdr:col>40</xdr:col>
      <xdr:colOff>317390</xdr:colOff>
      <xdr:row>31</xdr:row>
      <xdr:rowOff>98156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94EF8D9-A848-B699-7DF9-DEBCDBEF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440400" y="3248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600075</xdr:colOff>
      <xdr:row>1</xdr:row>
      <xdr:rowOff>9525</xdr:rowOff>
    </xdr:from>
    <xdr:to>
      <xdr:col>40</xdr:col>
      <xdr:colOff>307864</xdr:colOff>
      <xdr:row>15</xdr:row>
      <xdr:rowOff>98156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5A29A57-AE78-5759-CB00-27F46F165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430875" y="2000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2811-B3B9-4B71-BAE4-1472D6DE7FBD}">
  <dimension ref="A1:Q265"/>
  <sheetViews>
    <sheetView topLeftCell="A229" workbookViewId="0">
      <selection sqref="A1:Q265"/>
    </sheetView>
  </sheetViews>
  <sheetFormatPr defaultRowHeight="15" x14ac:dyDescent="0.25"/>
  <cols>
    <col min="1" max="1" width="10.42578125" bestFit="1" customWidth="1"/>
    <col min="2" max="2" width="23.140625" bestFit="1" customWidth="1"/>
    <col min="9" max="9" width="11" bestFit="1" customWidth="1"/>
    <col min="10" max="10" width="14.140625" bestFit="1" customWidth="1"/>
    <col min="11" max="11" width="12.140625" bestFit="1" customWidth="1"/>
    <col min="12" max="12" width="14.5703125" bestFit="1" customWidth="1"/>
    <col min="13" max="13" width="11.140625" bestFit="1" customWidth="1"/>
    <col min="14" max="14" width="14.42578125" bestFit="1" customWidth="1"/>
    <col min="15" max="17" width="12" bestFit="1" customWidth="1"/>
  </cols>
  <sheetData>
    <row r="1" spans="1:17" x14ac:dyDescent="0.25">
      <c r="A1" t="s">
        <v>528</v>
      </c>
      <c r="B1" t="s">
        <v>527</v>
      </c>
      <c r="C1" t="s">
        <v>529</v>
      </c>
      <c r="D1" t="s">
        <v>535</v>
      </c>
      <c r="E1" t="s">
        <v>530</v>
      </c>
      <c r="F1" t="s">
        <v>536</v>
      </c>
      <c r="G1" t="s">
        <v>531</v>
      </c>
      <c r="H1" t="s">
        <v>537</v>
      </c>
      <c r="I1" t="s">
        <v>532</v>
      </c>
      <c r="J1" t="s">
        <v>541</v>
      </c>
      <c r="K1" t="s">
        <v>533</v>
      </c>
      <c r="L1" t="s">
        <v>543</v>
      </c>
      <c r="M1" t="s">
        <v>534</v>
      </c>
      <c r="N1" t="s">
        <v>542</v>
      </c>
      <c r="O1" t="s">
        <v>538</v>
      </c>
      <c r="P1" t="s">
        <v>539</v>
      </c>
      <c r="Q1" t="s">
        <v>540</v>
      </c>
    </row>
    <row r="2" spans="1:17" x14ac:dyDescent="0.25">
      <c r="A2" t="s">
        <v>160</v>
      </c>
      <c r="B2" t="s">
        <v>424</v>
      </c>
      <c r="C2" s="1">
        <v>3.3056146563749202E-13</v>
      </c>
      <c r="D2">
        <f t="shared" ref="D2:D65" si="0">SQRT(C2)</f>
        <v>5.7494475007385885E-7</v>
      </c>
      <c r="E2" s="1">
        <v>2.2686087896510999E-10</v>
      </c>
      <c r="F2">
        <f t="shared" ref="F2:F65" si="1">SQRT(E2)</f>
        <v>1.5061901572016396E-5</v>
      </c>
      <c r="G2" s="1">
        <v>6.3993227461620405E-14</v>
      </c>
      <c r="H2">
        <f t="shared" ref="H2:H65" si="2">SQRT(G2)</f>
        <v>2.5296882705507493E-7</v>
      </c>
      <c r="I2" s="3">
        <v>690</v>
      </c>
      <c r="J2" s="2">
        <f t="shared" ref="J2:J65" si="3">LN(I2)</f>
        <v>6.5366915975913047</v>
      </c>
      <c r="K2" s="3">
        <v>1066.1754682173801</v>
      </c>
      <c r="L2" s="2">
        <f t="shared" ref="L2:L65" si="4">LN(K2)</f>
        <v>6.9718331955114845</v>
      </c>
      <c r="M2" s="3">
        <f t="shared" ref="M2:M65" si="5">(I2+K2)/2</f>
        <v>878.08773410869003</v>
      </c>
      <c r="N2" s="2">
        <f t="shared" ref="N2:N65" si="6">LN(M2)</f>
        <v>6.7777465135959014</v>
      </c>
      <c r="O2">
        <f t="shared" ref="O2:O65" si="7">D2/J2</f>
        <v>8.7956536038157189E-8</v>
      </c>
      <c r="P2">
        <f t="shared" ref="P2:P65" si="8">F2/L2</f>
        <v>2.1603932781572221E-6</v>
      </c>
      <c r="Q2">
        <f t="shared" ref="Q2:Q65" si="9">H2/N2</f>
        <v>3.7323441729139488E-8</v>
      </c>
    </row>
    <row r="3" spans="1:17" x14ac:dyDescent="0.25">
      <c r="A3" t="s">
        <v>120</v>
      </c>
      <c r="B3" t="s">
        <v>384</v>
      </c>
      <c r="C3" s="1">
        <v>7.5134847730917601E-12</v>
      </c>
      <c r="D3">
        <f t="shared" si="0"/>
        <v>2.7410736533504094E-6</v>
      </c>
      <c r="E3" s="1">
        <v>6.7508622965371799E-12</v>
      </c>
      <c r="F3">
        <f t="shared" si="1"/>
        <v>2.598242155099709E-6</v>
      </c>
      <c r="G3" s="1">
        <v>3.9619541475521802E-13</v>
      </c>
      <c r="H3">
        <f t="shared" si="2"/>
        <v>6.2944055696723106E-7</v>
      </c>
      <c r="I3" s="3">
        <v>2842</v>
      </c>
      <c r="J3" s="2">
        <f t="shared" si="3"/>
        <v>7.952263308657046</v>
      </c>
      <c r="K3" s="3">
        <v>6521.6418247401898</v>
      </c>
      <c r="L3" s="2">
        <f t="shared" si="4"/>
        <v>8.7828814368314312</v>
      </c>
      <c r="M3" s="3">
        <f t="shared" si="5"/>
        <v>4681.8209123700944</v>
      </c>
      <c r="N3" s="2">
        <f t="shared" si="6"/>
        <v>8.4514423970779671</v>
      </c>
      <c r="O3">
        <f t="shared" si="7"/>
        <v>3.4469100769920479E-7</v>
      </c>
      <c r="P3">
        <f t="shared" si="8"/>
        <v>2.9583026638659344E-7</v>
      </c>
      <c r="Q3">
        <f t="shared" si="9"/>
        <v>7.4477293625624917E-8</v>
      </c>
    </row>
    <row r="4" spans="1:17" x14ac:dyDescent="0.25">
      <c r="A4" t="s">
        <v>45</v>
      </c>
      <c r="B4" t="s">
        <v>309</v>
      </c>
      <c r="C4" s="1">
        <v>1.76434687399474E-14</v>
      </c>
      <c r="D4">
        <f t="shared" si="0"/>
        <v>1.3282871955999351E-7</v>
      </c>
      <c r="E4" s="1">
        <v>8.9603106490259405E-11</v>
      </c>
      <c r="F4">
        <f t="shared" si="1"/>
        <v>9.4658917430033717E-6</v>
      </c>
      <c r="G4" s="1">
        <v>3.3998934862877499E-13</v>
      </c>
      <c r="H4">
        <f t="shared" si="2"/>
        <v>5.83086055937522E-7</v>
      </c>
      <c r="I4" s="3">
        <v>2072</v>
      </c>
      <c r="J4" s="2">
        <f t="shared" si="3"/>
        <v>7.6362696033793735</v>
      </c>
      <c r="K4" s="3">
        <v>2393.9401636907801</v>
      </c>
      <c r="L4" s="2">
        <f t="shared" si="4"/>
        <v>7.7806958915243447</v>
      </c>
      <c r="M4" s="3">
        <f t="shared" si="5"/>
        <v>2232.9700818453903</v>
      </c>
      <c r="N4" s="2">
        <f t="shared" si="6"/>
        <v>7.7110878535620406</v>
      </c>
      <c r="O4">
        <f t="shared" si="7"/>
        <v>1.7394451277782435E-8</v>
      </c>
      <c r="P4">
        <f t="shared" si="8"/>
        <v>1.2165867777090148E-6</v>
      </c>
      <c r="Q4">
        <f t="shared" si="9"/>
        <v>7.5616575379590922E-8</v>
      </c>
    </row>
    <row r="5" spans="1:17" x14ac:dyDescent="0.25">
      <c r="A5" t="s">
        <v>15</v>
      </c>
      <c r="B5" t="s">
        <v>279</v>
      </c>
      <c r="C5" s="1">
        <v>1.45053749057935E-5</v>
      </c>
      <c r="D5">
        <f t="shared" si="0"/>
        <v>3.8085922472474655E-3</v>
      </c>
      <c r="E5" s="1">
        <v>3.2997407240524299E-10</v>
      </c>
      <c r="F5">
        <f t="shared" si="1"/>
        <v>1.8165188477008516E-5</v>
      </c>
      <c r="G5" s="1">
        <v>1.1667753950402701E-12</v>
      </c>
      <c r="H5">
        <f t="shared" si="2"/>
        <v>1.0801737800188774E-6</v>
      </c>
      <c r="I5" s="3">
        <v>1671</v>
      </c>
      <c r="J5" s="2">
        <f t="shared" si="3"/>
        <v>7.4211775285953934</v>
      </c>
      <c r="K5" s="3">
        <v>2227.7756106452398</v>
      </c>
      <c r="L5" s="2">
        <f t="shared" si="4"/>
        <v>7.7087588826203248</v>
      </c>
      <c r="M5" s="3">
        <f t="shared" si="5"/>
        <v>1949.3878053226199</v>
      </c>
      <c r="N5" s="2">
        <f t="shared" si="6"/>
        <v>7.5752706562780334</v>
      </c>
      <c r="O5">
        <f t="shared" si="7"/>
        <v>5.1320592083562756E-4</v>
      </c>
      <c r="P5">
        <f t="shared" si="8"/>
        <v>2.3564349013383451E-6</v>
      </c>
      <c r="Q5">
        <f t="shared" si="9"/>
        <v>1.4259210383772616E-7</v>
      </c>
    </row>
    <row r="6" spans="1:17" x14ac:dyDescent="0.25">
      <c r="A6" t="s">
        <v>205</v>
      </c>
      <c r="B6" t="s">
        <v>469</v>
      </c>
      <c r="C6">
        <v>3.5117001135583401E-2</v>
      </c>
      <c r="D6">
        <f t="shared" si="0"/>
        <v>0.18739530713329883</v>
      </c>
      <c r="E6" s="1">
        <v>7.3443222772549397E-11</v>
      </c>
      <c r="F6">
        <f t="shared" si="1"/>
        <v>8.5699021448642803E-6</v>
      </c>
      <c r="G6" s="1">
        <v>2.51582582930994E-12</v>
      </c>
      <c r="H6">
        <f t="shared" si="2"/>
        <v>1.5861355015602986E-6</v>
      </c>
      <c r="I6" s="3">
        <v>2863</v>
      </c>
      <c r="J6" s="2">
        <f t="shared" si="3"/>
        <v>7.9596253050981147</v>
      </c>
      <c r="K6" s="3">
        <v>8746.4409377206393</v>
      </c>
      <c r="L6" s="2">
        <f t="shared" si="4"/>
        <v>9.0764021466316667</v>
      </c>
      <c r="M6" s="3">
        <f t="shared" si="5"/>
        <v>5804.7204688603197</v>
      </c>
      <c r="N6" s="2">
        <f t="shared" si="6"/>
        <v>8.6664267394601406</v>
      </c>
      <c r="O6">
        <f t="shared" si="7"/>
        <v>2.3543232244019417E-2</v>
      </c>
      <c r="P6">
        <f t="shared" si="8"/>
        <v>9.4419594971831953E-7</v>
      </c>
      <c r="Q6">
        <f t="shared" si="9"/>
        <v>1.8302070152376365E-7</v>
      </c>
    </row>
    <row r="7" spans="1:17" x14ac:dyDescent="0.25">
      <c r="A7" t="s">
        <v>40</v>
      </c>
      <c r="B7" t="s">
        <v>304</v>
      </c>
      <c r="C7" s="1">
        <v>7.1750865229503504E-14</v>
      </c>
      <c r="D7">
        <f t="shared" si="0"/>
        <v>2.678635197810697E-7</v>
      </c>
      <c r="E7" s="1">
        <v>1.84329855775835E-10</v>
      </c>
      <c r="F7">
        <f t="shared" si="1"/>
        <v>1.357681316715506E-5</v>
      </c>
      <c r="G7" s="1">
        <v>2.7989385373876401E-12</v>
      </c>
      <c r="H7">
        <f t="shared" si="2"/>
        <v>1.6730028503824016E-6</v>
      </c>
      <c r="I7" s="3">
        <v>1049</v>
      </c>
      <c r="J7" s="2">
        <f t="shared" si="3"/>
        <v>6.9555926083962971</v>
      </c>
      <c r="K7" s="3">
        <v>950.42346564885804</v>
      </c>
      <c r="L7" s="2">
        <f t="shared" si="4"/>
        <v>6.8569076385906786</v>
      </c>
      <c r="M7" s="3">
        <f t="shared" si="5"/>
        <v>999.71173282442896</v>
      </c>
      <c r="N7" s="2">
        <f t="shared" si="6"/>
        <v>6.9074669702495974</v>
      </c>
      <c r="O7">
        <f t="shared" si="7"/>
        <v>3.8510524532118783E-8</v>
      </c>
      <c r="P7">
        <f t="shared" si="8"/>
        <v>1.9800198402476285E-6</v>
      </c>
      <c r="Q7">
        <f t="shared" si="9"/>
        <v>2.4220207748918826E-7</v>
      </c>
    </row>
    <row r="8" spans="1:17" x14ac:dyDescent="0.25">
      <c r="A8" t="s">
        <v>22</v>
      </c>
      <c r="B8" t="s">
        <v>286</v>
      </c>
      <c r="C8" s="1">
        <v>4.9693873426319502E-14</v>
      </c>
      <c r="D8">
        <f t="shared" si="0"/>
        <v>2.2292122695319867E-7</v>
      </c>
      <c r="E8" s="1">
        <v>1.7792569884360199E-10</v>
      </c>
      <c r="F8">
        <f t="shared" si="1"/>
        <v>1.3338879219919565E-5</v>
      </c>
      <c r="G8" s="1">
        <v>3.4991162939012499E-12</v>
      </c>
      <c r="H8">
        <f t="shared" si="2"/>
        <v>1.8705924980875043E-6</v>
      </c>
      <c r="I8" s="3">
        <v>1862</v>
      </c>
      <c r="J8" s="2">
        <f t="shared" si="3"/>
        <v>7.5294064578370126</v>
      </c>
      <c r="K8" s="3">
        <v>2431.5381181647199</v>
      </c>
      <c r="L8" s="2">
        <f t="shared" si="4"/>
        <v>7.7962793065314564</v>
      </c>
      <c r="M8" s="3">
        <f t="shared" si="5"/>
        <v>2146.7690590823599</v>
      </c>
      <c r="N8" s="2">
        <f t="shared" si="6"/>
        <v>7.6717192276230524</v>
      </c>
      <c r="O8">
        <f t="shared" si="7"/>
        <v>2.9606746322104875E-8</v>
      </c>
      <c r="P8">
        <f t="shared" si="8"/>
        <v>1.7109288540682101E-6</v>
      </c>
      <c r="Q8">
        <f t="shared" si="9"/>
        <v>2.4382963486882909E-7</v>
      </c>
    </row>
    <row r="9" spans="1:17" x14ac:dyDescent="0.25">
      <c r="A9" t="s">
        <v>218</v>
      </c>
      <c r="B9" t="s">
        <v>482</v>
      </c>
      <c r="C9" s="1">
        <v>2.8767524331021501E-12</v>
      </c>
      <c r="D9">
        <f t="shared" si="0"/>
        <v>1.696099181387147E-6</v>
      </c>
      <c r="E9" s="1">
        <v>4.1090835895173301E-12</v>
      </c>
      <c r="F9">
        <f t="shared" si="1"/>
        <v>2.0270874646934526E-6</v>
      </c>
      <c r="G9" s="1">
        <v>5.0268990111120101E-12</v>
      </c>
      <c r="H9">
        <f t="shared" si="2"/>
        <v>2.2420747113136105E-6</v>
      </c>
      <c r="I9" s="3">
        <v>2029</v>
      </c>
      <c r="J9" s="2">
        <f t="shared" si="3"/>
        <v>7.6152983398258147</v>
      </c>
      <c r="K9" s="3">
        <v>4735.5524906353103</v>
      </c>
      <c r="L9" s="2">
        <f t="shared" si="4"/>
        <v>8.4628536811016737</v>
      </c>
      <c r="M9" s="3">
        <f t="shared" si="5"/>
        <v>3382.2762453176551</v>
      </c>
      <c r="N9" s="2">
        <f t="shared" si="6"/>
        <v>8.1263042071747478</v>
      </c>
      <c r="O9">
        <f t="shared" si="7"/>
        <v>2.2272261777546355E-7</v>
      </c>
      <c r="P9">
        <f t="shared" si="8"/>
        <v>2.3952765120116919E-7</v>
      </c>
      <c r="Q9">
        <f t="shared" si="9"/>
        <v>2.7590336937350603E-7</v>
      </c>
    </row>
    <row r="10" spans="1:17" x14ac:dyDescent="0.25">
      <c r="A10" t="s">
        <v>249</v>
      </c>
      <c r="B10" t="s">
        <v>512</v>
      </c>
      <c r="C10" s="1">
        <v>2.8127268747515999E-12</v>
      </c>
      <c r="D10">
        <f t="shared" si="0"/>
        <v>1.6771186227430664E-6</v>
      </c>
      <c r="E10">
        <v>6.5961099444426699E-2</v>
      </c>
      <c r="F10">
        <f t="shared" si="1"/>
        <v>0.25682893031048254</v>
      </c>
      <c r="G10" s="1">
        <v>2.40984230152698E-11</v>
      </c>
      <c r="H10">
        <f t="shared" si="2"/>
        <v>4.9090144647647758E-6</v>
      </c>
      <c r="I10" s="3">
        <v>4068</v>
      </c>
      <c r="J10" s="2">
        <f t="shared" si="3"/>
        <v>8.3109067571684498</v>
      </c>
      <c r="K10" s="3">
        <v>13367.527036630399</v>
      </c>
      <c r="L10" s="2">
        <f t="shared" si="4"/>
        <v>9.5005836893852997</v>
      </c>
      <c r="M10" s="3">
        <f t="shared" si="5"/>
        <v>8717.7635183151997</v>
      </c>
      <c r="N10" s="2">
        <f t="shared" si="6"/>
        <v>9.0731180067496773</v>
      </c>
      <c r="O10">
        <f t="shared" si="7"/>
        <v>2.017973094568162E-7</v>
      </c>
      <c r="P10">
        <f t="shared" si="8"/>
        <v>2.703296331123627E-2</v>
      </c>
      <c r="Q10">
        <f t="shared" si="9"/>
        <v>5.410504372491199E-7</v>
      </c>
    </row>
    <row r="11" spans="1:17" x14ac:dyDescent="0.25">
      <c r="A11" t="s">
        <v>93</v>
      </c>
      <c r="B11" t="s">
        <v>357</v>
      </c>
      <c r="C11" s="1">
        <v>9.0262691673691805E-12</v>
      </c>
      <c r="D11">
        <f t="shared" si="0"/>
        <v>3.0043750044508726E-6</v>
      </c>
      <c r="E11" s="1">
        <v>5.1643344353925902E-14</v>
      </c>
      <c r="F11">
        <f t="shared" si="1"/>
        <v>2.2725172024415107E-7</v>
      </c>
      <c r="G11" s="1">
        <v>2.53886435762707E-11</v>
      </c>
      <c r="H11">
        <f t="shared" si="2"/>
        <v>5.038714476557557E-6</v>
      </c>
      <c r="I11" s="3">
        <v>4979</v>
      </c>
      <c r="J11" s="2">
        <f t="shared" si="3"/>
        <v>8.5129843466421828</v>
      </c>
      <c r="K11" s="3">
        <v>5091.8323364754096</v>
      </c>
      <c r="L11" s="2">
        <f t="shared" si="4"/>
        <v>8.5353930322843343</v>
      </c>
      <c r="M11" s="3">
        <f t="shared" si="5"/>
        <v>5035.4161682377053</v>
      </c>
      <c r="N11" s="2">
        <f t="shared" si="6"/>
        <v>8.5242514567990284</v>
      </c>
      <c r="O11">
        <f t="shared" si="7"/>
        <v>3.5291677772623919E-7</v>
      </c>
      <c r="P11">
        <f t="shared" si="8"/>
        <v>2.6624634552221844E-8</v>
      </c>
      <c r="Q11">
        <f t="shared" si="9"/>
        <v>5.9110345372773203E-7</v>
      </c>
    </row>
    <row r="12" spans="1:17" x14ac:dyDescent="0.25">
      <c r="A12" t="s">
        <v>10</v>
      </c>
      <c r="B12" t="s">
        <v>274</v>
      </c>
      <c r="C12" s="1">
        <v>2.7167097673175301E-12</v>
      </c>
      <c r="D12">
        <f t="shared" si="0"/>
        <v>1.6482444501097313E-6</v>
      </c>
      <c r="E12" s="1">
        <v>9.4038170060969902E-11</v>
      </c>
      <c r="F12">
        <f t="shared" si="1"/>
        <v>9.6973279856344917E-6</v>
      </c>
      <c r="G12" s="1">
        <v>1.77604331873107E-11</v>
      </c>
      <c r="H12">
        <f t="shared" si="2"/>
        <v>4.2143128962276518E-6</v>
      </c>
      <c r="I12" s="3">
        <v>321</v>
      </c>
      <c r="J12" s="2">
        <f t="shared" si="3"/>
        <v>5.7714411231300158</v>
      </c>
      <c r="K12" s="3">
        <v>744.81087073099297</v>
      </c>
      <c r="L12" s="2">
        <f t="shared" si="4"/>
        <v>6.6131303213598258</v>
      </c>
      <c r="M12" s="3">
        <f t="shared" si="5"/>
        <v>532.90543536549649</v>
      </c>
      <c r="N12" s="2">
        <f t="shared" si="6"/>
        <v>6.2783439888482002</v>
      </c>
      <c r="O12">
        <f t="shared" si="7"/>
        <v>2.8558628857948768E-7</v>
      </c>
      <c r="P12">
        <f t="shared" si="8"/>
        <v>1.4663748503961854E-6</v>
      </c>
      <c r="Q12">
        <f t="shared" si="9"/>
        <v>6.7124593741809177E-7</v>
      </c>
    </row>
    <row r="13" spans="1:17" x14ac:dyDescent="0.25">
      <c r="A13" t="s">
        <v>109</v>
      </c>
      <c r="B13" t="s">
        <v>373</v>
      </c>
      <c r="C13" s="1">
        <v>4.6285598549777899E-18</v>
      </c>
      <c r="D13">
        <f t="shared" si="0"/>
        <v>2.1514088070326823E-9</v>
      </c>
      <c r="E13" s="1">
        <v>1.40392524509315E-11</v>
      </c>
      <c r="F13">
        <f t="shared" si="1"/>
        <v>3.7468990446676703E-6</v>
      </c>
      <c r="G13" s="1">
        <v>2.7592547460796401E-11</v>
      </c>
      <c r="H13">
        <f t="shared" si="2"/>
        <v>5.2528608834421264E-6</v>
      </c>
      <c r="I13" s="3">
        <v>2033</v>
      </c>
      <c r="J13" s="2">
        <f t="shared" si="3"/>
        <v>7.6172678136283469</v>
      </c>
      <c r="K13" s="3">
        <v>2677.3494659288399</v>
      </c>
      <c r="L13" s="2">
        <f t="shared" si="4"/>
        <v>7.8925825788660786</v>
      </c>
      <c r="M13" s="3">
        <f t="shared" si="5"/>
        <v>2355.1747329644199</v>
      </c>
      <c r="N13" s="2">
        <f t="shared" si="6"/>
        <v>7.7643702002859518</v>
      </c>
      <c r="O13">
        <f t="shared" si="7"/>
        <v>2.8243838337724111E-10</v>
      </c>
      <c r="P13">
        <f t="shared" si="8"/>
        <v>4.7473675533034265E-7</v>
      </c>
      <c r="Q13">
        <f t="shared" si="9"/>
        <v>6.7653405851883138E-7</v>
      </c>
    </row>
    <row r="14" spans="1:17" x14ac:dyDescent="0.25">
      <c r="A14" t="s">
        <v>67</v>
      </c>
      <c r="B14" t="s">
        <v>331</v>
      </c>
      <c r="C14" s="1">
        <v>2.1441515173321201E-14</v>
      </c>
      <c r="D14">
        <f t="shared" si="0"/>
        <v>1.4642921557299008E-7</v>
      </c>
      <c r="E14" s="1">
        <v>2.6152975257596202E-10</v>
      </c>
      <c r="F14">
        <f t="shared" si="1"/>
        <v>1.6171881540994605E-5</v>
      </c>
      <c r="G14" s="1">
        <v>3.8517764503031499E-11</v>
      </c>
      <c r="H14">
        <f t="shared" si="2"/>
        <v>6.2062681623525983E-6</v>
      </c>
      <c r="I14" s="3">
        <v>2438</v>
      </c>
      <c r="J14" s="2">
        <f t="shared" si="3"/>
        <v>7.7989333100412166</v>
      </c>
      <c r="K14" s="3">
        <v>3382.8401031237499</v>
      </c>
      <c r="L14" s="2">
        <f t="shared" si="4"/>
        <v>8.1264709028465916</v>
      </c>
      <c r="M14" s="3">
        <f t="shared" si="5"/>
        <v>2910.420051561875</v>
      </c>
      <c r="N14" s="2">
        <f t="shared" si="6"/>
        <v>7.9760526973641879</v>
      </c>
      <c r="O14">
        <f t="shared" si="7"/>
        <v>1.8775544007340181E-8</v>
      </c>
      <c r="P14">
        <f t="shared" si="8"/>
        <v>1.9900251578246366E-6</v>
      </c>
      <c r="Q14">
        <f t="shared" si="9"/>
        <v>7.7811273293161134E-7</v>
      </c>
    </row>
    <row r="15" spans="1:17" x14ac:dyDescent="0.25">
      <c r="A15" t="s">
        <v>68</v>
      </c>
      <c r="B15" t="s">
        <v>332</v>
      </c>
      <c r="C15">
        <v>3.5517022731331602E-2</v>
      </c>
      <c r="D15">
        <f t="shared" si="0"/>
        <v>0.18845960503867029</v>
      </c>
      <c r="E15" s="1">
        <v>3.3102188198043702E-11</v>
      </c>
      <c r="F15">
        <f t="shared" si="1"/>
        <v>5.7534501125884197E-6</v>
      </c>
      <c r="G15" s="1">
        <v>3.9271595355073301E-11</v>
      </c>
      <c r="H15">
        <f t="shared" si="2"/>
        <v>6.2667053030339075E-6</v>
      </c>
      <c r="I15" s="3">
        <v>1371</v>
      </c>
      <c r="J15" s="2">
        <f t="shared" si="3"/>
        <v>7.2232956795623142</v>
      </c>
      <c r="K15" s="3">
        <v>1602.8562461112899</v>
      </c>
      <c r="L15" s="2">
        <f t="shared" si="4"/>
        <v>7.3795424705541075</v>
      </c>
      <c r="M15" s="3">
        <f t="shared" si="5"/>
        <v>1486.9281230556448</v>
      </c>
      <c r="N15" s="2">
        <f t="shared" si="6"/>
        <v>7.3044676084093378</v>
      </c>
      <c r="O15">
        <f t="shared" si="7"/>
        <v>2.6090528949534814E-2</v>
      </c>
      <c r="P15">
        <f t="shared" si="8"/>
        <v>7.796486212452695E-7</v>
      </c>
      <c r="Q15">
        <f t="shared" si="9"/>
        <v>8.5792772847939023E-7</v>
      </c>
    </row>
    <row r="16" spans="1:17" x14ac:dyDescent="0.25">
      <c r="A16" t="s">
        <v>124</v>
      </c>
      <c r="B16" t="s">
        <v>388</v>
      </c>
      <c r="C16" s="1">
        <v>4.73588252819942E-12</v>
      </c>
      <c r="D16">
        <f t="shared" si="0"/>
        <v>2.1762082915473465E-6</v>
      </c>
      <c r="E16" s="1">
        <v>4.2885099236244599E-12</v>
      </c>
      <c r="F16">
        <f t="shared" si="1"/>
        <v>2.0708717786537293E-6</v>
      </c>
      <c r="G16" s="1">
        <v>4.5854282851741601E-11</v>
      </c>
      <c r="H16">
        <f t="shared" si="2"/>
        <v>6.7715790515759028E-6</v>
      </c>
      <c r="I16" s="3">
        <v>1075</v>
      </c>
      <c r="J16" s="2">
        <f t="shared" si="3"/>
        <v>6.9800759405617629</v>
      </c>
      <c r="K16" s="3">
        <v>1351.9749223753199</v>
      </c>
      <c r="L16" s="2">
        <f t="shared" si="4"/>
        <v>7.2093217078919185</v>
      </c>
      <c r="M16" s="3">
        <f t="shared" si="5"/>
        <v>1213.4874611876598</v>
      </c>
      <c r="N16" s="2">
        <f t="shared" si="6"/>
        <v>7.1012536923466145</v>
      </c>
      <c r="O16">
        <f t="shared" si="7"/>
        <v>3.1177430017648252E-7</v>
      </c>
      <c r="P16">
        <f t="shared" si="8"/>
        <v>2.8724918412043981E-7</v>
      </c>
      <c r="Q16">
        <f t="shared" si="9"/>
        <v>9.5357514953647988E-7</v>
      </c>
    </row>
    <row r="17" spans="1:17" x14ac:dyDescent="0.25">
      <c r="A17" t="s">
        <v>36</v>
      </c>
      <c r="B17" t="s">
        <v>300</v>
      </c>
      <c r="C17" s="1">
        <v>1.1302032622407801E-12</v>
      </c>
      <c r="D17">
        <f t="shared" si="0"/>
        <v>1.0631101834903004E-6</v>
      </c>
      <c r="E17" s="1">
        <v>4.9838609224494702E-14</v>
      </c>
      <c r="F17">
        <f t="shared" si="1"/>
        <v>2.2324562531994822E-7</v>
      </c>
      <c r="G17" s="1">
        <v>1.31098361468198E-10</v>
      </c>
      <c r="H17">
        <f t="shared" si="2"/>
        <v>1.1449819276661007E-5</v>
      </c>
      <c r="I17" s="3">
        <v>5543</v>
      </c>
      <c r="J17" s="2">
        <f t="shared" si="3"/>
        <v>8.6202911494198045</v>
      </c>
      <c r="K17" s="3">
        <v>8462.8261367181203</v>
      </c>
      <c r="L17" s="2">
        <f t="shared" si="4"/>
        <v>9.0434384555288059</v>
      </c>
      <c r="M17" s="3">
        <f t="shared" si="5"/>
        <v>7002.9130683590602</v>
      </c>
      <c r="N17" s="2">
        <f t="shared" si="6"/>
        <v>8.8540814940926857</v>
      </c>
      <c r="O17">
        <f t="shared" si="7"/>
        <v>1.2332648225713975E-7</v>
      </c>
      <c r="P17">
        <f t="shared" si="8"/>
        <v>2.4685922994639782E-8</v>
      </c>
      <c r="Q17">
        <f t="shared" si="9"/>
        <v>1.2931684991040753E-6</v>
      </c>
    </row>
    <row r="18" spans="1:17" x14ac:dyDescent="0.25">
      <c r="A18" t="s">
        <v>91</v>
      </c>
      <c r="B18" t="s">
        <v>355</v>
      </c>
      <c r="C18">
        <v>6.2758133301792501E-2</v>
      </c>
      <c r="D18">
        <f t="shared" si="0"/>
        <v>0.25051573463914895</v>
      </c>
      <c r="E18" s="1">
        <v>9.0598263507538806E-11</v>
      </c>
      <c r="F18">
        <f t="shared" si="1"/>
        <v>9.51831200936063E-6</v>
      </c>
      <c r="G18" s="1">
        <v>1.07141790427748E-10</v>
      </c>
      <c r="H18">
        <f t="shared" si="2"/>
        <v>1.0350931862771969E-5</v>
      </c>
      <c r="I18" s="3">
        <v>2264</v>
      </c>
      <c r="J18" s="2">
        <f t="shared" si="3"/>
        <v>7.7248884393230739</v>
      </c>
      <c r="K18" s="3">
        <v>2419.7136905420298</v>
      </c>
      <c r="L18" s="2">
        <f t="shared" si="4"/>
        <v>7.7914045024582119</v>
      </c>
      <c r="M18" s="3">
        <f t="shared" si="5"/>
        <v>2341.8568452710151</v>
      </c>
      <c r="N18" s="2">
        <f t="shared" si="6"/>
        <v>7.7586994172984278</v>
      </c>
      <c r="O18">
        <f t="shared" si="7"/>
        <v>3.2429689646249628E-2</v>
      </c>
      <c r="P18">
        <f t="shared" si="8"/>
        <v>1.2216426456048551E-6</v>
      </c>
      <c r="Q18">
        <f t="shared" si="9"/>
        <v>1.3341065694198724E-6</v>
      </c>
    </row>
    <row r="19" spans="1:17" x14ac:dyDescent="0.25">
      <c r="A19" t="s">
        <v>94</v>
      </c>
      <c r="B19" t="s">
        <v>358</v>
      </c>
      <c r="C19" s="1">
        <v>8.8034638377267197E-12</v>
      </c>
      <c r="D19">
        <f t="shared" si="0"/>
        <v>2.9670631671278451E-6</v>
      </c>
      <c r="E19" s="1">
        <v>1.57945403869105E-12</v>
      </c>
      <c r="F19">
        <f t="shared" si="1"/>
        <v>1.2567633184856448E-6</v>
      </c>
      <c r="G19" s="1">
        <v>1.7888594005332699E-10</v>
      </c>
      <c r="H19">
        <f t="shared" si="2"/>
        <v>1.3374824860659932E-5</v>
      </c>
      <c r="I19" s="3">
        <v>10748</v>
      </c>
      <c r="J19" s="2">
        <f t="shared" si="3"/>
        <v>9.2824749697353823</v>
      </c>
      <c r="K19" s="3">
        <v>9771.1087243798193</v>
      </c>
      <c r="L19" s="2">
        <f t="shared" si="4"/>
        <v>9.1871852211344898</v>
      </c>
      <c r="M19" s="3">
        <f t="shared" si="5"/>
        <v>10259.554362189909</v>
      </c>
      <c r="N19" s="2">
        <f t="shared" si="6"/>
        <v>9.2359646832970412</v>
      </c>
      <c r="O19">
        <f t="shared" si="7"/>
        <v>3.1964138624684358E-7</v>
      </c>
      <c r="P19">
        <f t="shared" si="8"/>
        <v>1.3679525210774536E-7</v>
      </c>
      <c r="Q19">
        <f t="shared" si="9"/>
        <v>1.4481242966257649E-6</v>
      </c>
    </row>
    <row r="20" spans="1:17" x14ac:dyDescent="0.25">
      <c r="A20" t="s">
        <v>213</v>
      </c>
      <c r="B20" t="s">
        <v>477</v>
      </c>
      <c r="C20" s="1">
        <v>3.2817639507275399E-12</v>
      </c>
      <c r="D20">
        <f t="shared" si="0"/>
        <v>1.8115639515974974E-6</v>
      </c>
      <c r="E20" s="1">
        <v>2.5910553738362E-10</v>
      </c>
      <c r="F20">
        <f t="shared" si="1"/>
        <v>1.6096755492446919E-5</v>
      </c>
      <c r="G20" s="1">
        <v>2.0852083516517299E-10</v>
      </c>
      <c r="H20">
        <f t="shared" si="2"/>
        <v>1.4440250522936677E-5</v>
      </c>
      <c r="I20" s="3">
        <v>8234</v>
      </c>
      <c r="J20" s="2">
        <f t="shared" si="3"/>
        <v>9.01602720232985</v>
      </c>
      <c r="K20" s="3">
        <v>10184.962521648</v>
      </c>
      <c r="L20" s="2">
        <f t="shared" si="4"/>
        <v>9.2286676488944899</v>
      </c>
      <c r="M20" s="3">
        <f t="shared" si="5"/>
        <v>9209.481260823999</v>
      </c>
      <c r="N20" s="2">
        <f t="shared" si="6"/>
        <v>9.1279888041912471</v>
      </c>
      <c r="O20">
        <f t="shared" si="7"/>
        <v>2.0092707252806065E-7</v>
      </c>
      <c r="P20">
        <f t="shared" si="8"/>
        <v>1.7442122855486255E-6</v>
      </c>
      <c r="Q20">
        <f t="shared" si="9"/>
        <v>1.5819750475927654E-6</v>
      </c>
    </row>
    <row r="21" spans="1:17" x14ac:dyDescent="0.25">
      <c r="A21" t="s">
        <v>211</v>
      </c>
      <c r="B21" t="s">
        <v>475</v>
      </c>
      <c r="C21" s="1">
        <v>1.2976249905098501E-11</v>
      </c>
      <c r="D21">
        <f t="shared" si="0"/>
        <v>3.6022562242431478E-6</v>
      </c>
      <c r="E21" s="1">
        <v>1.46446443830878E-10</v>
      </c>
      <c r="F21">
        <f t="shared" si="1"/>
        <v>1.2101505849722919E-5</v>
      </c>
      <c r="G21" s="1">
        <v>1.9026059357890801E-10</v>
      </c>
      <c r="H21">
        <f t="shared" si="2"/>
        <v>1.3793498235723525E-5</v>
      </c>
      <c r="I21" s="3">
        <v>4119</v>
      </c>
      <c r="J21" s="2">
        <f t="shared" si="3"/>
        <v>8.323365694436081</v>
      </c>
      <c r="K21" s="3">
        <v>7460.7570685549999</v>
      </c>
      <c r="L21" s="2">
        <f t="shared" si="4"/>
        <v>8.9174121717691914</v>
      </c>
      <c r="M21" s="3">
        <f t="shared" si="5"/>
        <v>5789.8785342775</v>
      </c>
      <c r="N21" s="2">
        <f t="shared" si="6"/>
        <v>8.6638665918111499</v>
      </c>
      <c r="O21">
        <f t="shared" si="7"/>
        <v>4.3278841234275549E-7</v>
      </c>
      <c r="P21">
        <f t="shared" si="8"/>
        <v>1.3570647645999761E-6</v>
      </c>
      <c r="Q21">
        <f t="shared" si="9"/>
        <v>1.5920718641675257E-6</v>
      </c>
    </row>
    <row r="22" spans="1:17" x14ac:dyDescent="0.25">
      <c r="A22" t="s">
        <v>155</v>
      </c>
      <c r="B22" t="s">
        <v>419</v>
      </c>
      <c r="C22">
        <v>5.8201552735644702E-2</v>
      </c>
      <c r="D22">
        <f t="shared" si="0"/>
        <v>0.24124997976299334</v>
      </c>
      <c r="E22" s="1">
        <v>1.03302011097317E-10</v>
      </c>
      <c r="F22">
        <f t="shared" si="1"/>
        <v>1.0163759693013064E-5</v>
      </c>
      <c r="G22" s="1">
        <v>1.8586963162615101E-10</v>
      </c>
      <c r="H22">
        <f t="shared" si="2"/>
        <v>1.3633401322712943E-5</v>
      </c>
      <c r="I22" s="3">
        <v>2908</v>
      </c>
      <c r="J22" s="2">
        <f t="shared" si="3"/>
        <v>7.97522083865341</v>
      </c>
      <c r="K22" s="3">
        <v>2387.0670766632002</v>
      </c>
      <c r="L22" s="2">
        <f t="shared" si="4"/>
        <v>7.7778207267664641</v>
      </c>
      <c r="M22" s="3">
        <f t="shared" si="5"/>
        <v>2647.5335383316001</v>
      </c>
      <c r="N22" s="2">
        <f t="shared" si="6"/>
        <v>7.8813837453203854</v>
      </c>
      <c r="O22">
        <f t="shared" si="7"/>
        <v>3.0249943499210688E-2</v>
      </c>
      <c r="P22">
        <f t="shared" si="8"/>
        <v>1.3067618874314844E-6</v>
      </c>
      <c r="Q22">
        <f t="shared" si="9"/>
        <v>1.7298233106347409E-6</v>
      </c>
    </row>
    <row r="23" spans="1:17" x14ac:dyDescent="0.25">
      <c r="A23" t="s">
        <v>56</v>
      </c>
      <c r="B23" t="s">
        <v>320</v>
      </c>
      <c r="C23" s="1">
        <v>1.1925211433016399E-13</v>
      </c>
      <c r="D23">
        <f t="shared" si="0"/>
        <v>3.4532899433752155E-7</v>
      </c>
      <c r="E23" s="1">
        <v>1.1324372636909401E-10</v>
      </c>
      <c r="F23">
        <f t="shared" si="1"/>
        <v>1.0641603561921201E-5</v>
      </c>
      <c r="G23" s="1">
        <v>1.6537978278024299E-10</v>
      </c>
      <c r="H23">
        <f t="shared" si="2"/>
        <v>1.2860007106539365E-5</v>
      </c>
      <c r="I23" s="3">
        <v>1204</v>
      </c>
      <c r="J23" s="2">
        <f t="shared" si="3"/>
        <v>7.0934046258687662</v>
      </c>
      <c r="K23" s="3">
        <v>1220.47708755126</v>
      </c>
      <c r="L23" s="2">
        <f t="shared" si="4"/>
        <v>7.1069971166549646</v>
      </c>
      <c r="M23" s="3">
        <f t="shared" si="5"/>
        <v>1212.23854377563</v>
      </c>
      <c r="N23" s="2">
        <f t="shared" si="6"/>
        <v>7.1002239655598043</v>
      </c>
      <c r="O23">
        <f t="shared" si="7"/>
        <v>4.8683109529399971E-8</v>
      </c>
      <c r="P23">
        <f t="shared" si="8"/>
        <v>1.4973417587271883E-6</v>
      </c>
      <c r="Q23">
        <f t="shared" si="9"/>
        <v>1.8112114728940725E-6</v>
      </c>
    </row>
    <row r="24" spans="1:17" x14ac:dyDescent="0.25">
      <c r="A24" t="s">
        <v>185</v>
      </c>
      <c r="B24" t="s">
        <v>449</v>
      </c>
      <c r="C24" s="1">
        <v>4.7142364847281904E-12</v>
      </c>
      <c r="D24">
        <f t="shared" si="0"/>
        <v>2.1712292566028561E-6</v>
      </c>
      <c r="E24" s="1">
        <v>2.3008269267485801E-11</v>
      </c>
      <c r="F24">
        <f t="shared" si="1"/>
        <v>4.7966935765676965E-6</v>
      </c>
      <c r="G24" s="1">
        <v>1.8737518437295799E-10</v>
      </c>
      <c r="H24">
        <f t="shared" si="2"/>
        <v>1.3688505556595942E-5</v>
      </c>
      <c r="I24" s="3">
        <v>1172</v>
      </c>
      <c r="J24" s="2">
        <f t="shared" si="3"/>
        <v>7.0664669701369576</v>
      </c>
      <c r="K24" s="3">
        <v>1869.60583753129</v>
      </c>
      <c r="L24" s="2">
        <f t="shared" si="4"/>
        <v>7.5334829055621411</v>
      </c>
      <c r="M24" s="3">
        <f t="shared" si="5"/>
        <v>1520.802918765645</v>
      </c>
      <c r="N24" s="2">
        <f t="shared" si="6"/>
        <v>7.326993710402812</v>
      </c>
      <c r="O24">
        <f t="shared" si="7"/>
        <v>3.0725810589344264E-7</v>
      </c>
      <c r="P24">
        <f t="shared" si="8"/>
        <v>6.3671659399747079E-7</v>
      </c>
      <c r="Q24">
        <f t="shared" si="9"/>
        <v>1.8682294673136E-6</v>
      </c>
    </row>
    <row r="25" spans="1:17" x14ac:dyDescent="0.25">
      <c r="A25" t="s">
        <v>162</v>
      </c>
      <c r="B25" t="s">
        <v>426</v>
      </c>
      <c r="C25" s="1">
        <v>5.9710110845085698E-12</v>
      </c>
      <c r="D25">
        <f t="shared" si="0"/>
        <v>2.4435652404854201E-6</v>
      </c>
      <c r="E25" s="1">
        <v>9.4015846656425494E-11</v>
      </c>
      <c r="F25">
        <f t="shared" si="1"/>
        <v>9.6961769092991233E-6</v>
      </c>
      <c r="G25" s="1">
        <v>2.5688059499244201E-10</v>
      </c>
      <c r="H25">
        <f t="shared" si="2"/>
        <v>1.6027494969346957E-5</v>
      </c>
      <c r="I25" s="3">
        <v>1395</v>
      </c>
      <c r="J25" s="2">
        <f t="shared" si="3"/>
        <v>7.2406496942554659</v>
      </c>
      <c r="K25" s="3">
        <v>2628.9628688201601</v>
      </c>
      <c r="L25" s="2">
        <f t="shared" si="4"/>
        <v>7.8743447009405863</v>
      </c>
      <c r="M25" s="3">
        <f t="shared" si="5"/>
        <v>2011.9814344100801</v>
      </c>
      <c r="N25" s="2">
        <f t="shared" si="6"/>
        <v>7.606875303746679</v>
      </c>
      <c r="O25">
        <f t="shared" si="7"/>
        <v>3.3747872686398267E-7</v>
      </c>
      <c r="P25">
        <f t="shared" si="8"/>
        <v>1.231363024803946E-6</v>
      </c>
      <c r="Q25">
        <f t="shared" si="9"/>
        <v>2.1069748522698665E-6</v>
      </c>
    </row>
    <row r="26" spans="1:17" x14ac:dyDescent="0.25">
      <c r="A26" t="s">
        <v>127</v>
      </c>
      <c r="B26" t="s">
        <v>391</v>
      </c>
      <c r="C26" s="1">
        <v>2.9984192871064798E-14</v>
      </c>
      <c r="D26">
        <f t="shared" si="0"/>
        <v>1.7315944349374883E-7</v>
      </c>
      <c r="E26" s="1">
        <v>5.1196226979081495E-10</v>
      </c>
      <c r="F26">
        <f t="shared" si="1"/>
        <v>2.2626583254897653E-5</v>
      </c>
      <c r="G26" s="1">
        <v>6.3185649237541498E-10</v>
      </c>
      <c r="H26">
        <f t="shared" si="2"/>
        <v>2.5136755804506974E-5</v>
      </c>
      <c r="I26" s="3">
        <v>21680</v>
      </c>
      <c r="J26" s="2">
        <f t="shared" si="3"/>
        <v>9.9841454555535822</v>
      </c>
      <c r="K26" s="3">
        <v>35655.563587881501</v>
      </c>
      <c r="L26" s="2">
        <f t="shared" si="4"/>
        <v>10.481660475037284</v>
      </c>
      <c r="M26" s="3">
        <f t="shared" si="5"/>
        <v>28667.781793940751</v>
      </c>
      <c r="N26" s="2">
        <f t="shared" si="6"/>
        <v>10.263529185599589</v>
      </c>
      <c r="O26">
        <f t="shared" si="7"/>
        <v>1.734344158592267E-8</v>
      </c>
      <c r="P26">
        <f t="shared" si="8"/>
        <v>2.1586830930828417E-6</v>
      </c>
      <c r="Q26">
        <f t="shared" si="9"/>
        <v>2.4491337579840964E-6</v>
      </c>
    </row>
    <row r="27" spans="1:17" x14ac:dyDescent="0.25">
      <c r="A27" t="s">
        <v>194</v>
      </c>
      <c r="B27" t="s">
        <v>458</v>
      </c>
      <c r="C27">
        <v>9.35258084783014E-2</v>
      </c>
      <c r="D27">
        <f t="shared" si="0"/>
        <v>0.30581989549128652</v>
      </c>
      <c r="E27" s="1">
        <v>3.3070487285773002E-10</v>
      </c>
      <c r="F27">
        <f t="shared" si="1"/>
        <v>1.8185292762497116E-5</v>
      </c>
      <c r="G27" s="1">
        <v>3.8197590912664098E-10</v>
      </c>
      <c r="H27">
        <f t="shared" si="2"/>
        <v>1.954420397782015E-5</v>
      </c>
      <c r="I27" s="3">
        <v>2114</v>
      </c>
      <c r="J27" s="2">
        <f t="shared" si="3"/>
        <v>7.6563371664301831</v>
      </c>
      <c r="K27" s="3">
        <v>3556.0940011727798</v>
      </c>
      <c r="L27" s="2">
        <f t="shared" si="4"/>
        <v>8.1764180308099377</v>
      </c>
      <c r="M27" s="3">
        <f t="shared" si="5"/>
        <v>2835.0470005863899</v>
      </c>
      <c r="N27" s="2">
        <f t="shared" si="6"/>
        <v>7.9498137947145118</v>
      </c>
      <c r="O27">
        <f t="shared" si="7"/>
        <v>3.9943368329202908E-2</v>
      </c>
      <c r="P27">
        <f t="shared" si="8"/>
        <v>2.2241148500446377E-6</v>
      </c>
      <c r="Q27">
        <f t="shared" si="9"/>
        <v>2.4584480193503712E-6</v>
      </c>
    </row>
    <row r="28" spans="1:17" x14ac:dyDescent="0.25">
      <c r="A28" t="s">
        <v>9</v>
      </c>
      <c r="B28" t="s">
        <v>273</v>
      </c>
      <c r="C28" s="1">
        <v>3.0494272624773398E-16</v>
      </c>
      <c r="D28">
        <f t="shared" si="0"/>
        <v>1.7462609376829513E-8</v>
      </c>
      <c r="E28" s="1">
        <v>2.1804163994248799E-10</v>
      </c>
      <c r="F28">
        <f t="shared" si="1"/>
        <v>1.4766233099287306E-5</v>
      </c>
      <c r="G28" s="1">
        <v>3.2622476055218002E-10</v>
      </c>
      <c r="H28">
        <f t="shared" si="2"/>
        <v>1.8061693180656679E-5</v>
      </c>
      <c r="I28" s="3">
        <v>293</v>
      </c>
      <c r="J28" s="2">
        <f t="shared" si="3"/>
        <v>5.6801726090170677</v>
      </c>
      <c r="K28" s="3">
        <v>975.44584404216596</v>
      </c>
      <c r="L28" s="2">
        <f t="shared" si="4"/>
        <v>6.8828946424197488</v>
      </c>
      <c r="M28" s="3">
        <f t="shared" si="5"/>
        <v>634.22292202108292</v>
      </c>
      <c r="N28" s="2">
        <f t="shared" si="6"/>
        <v>6.4524005046568416</v>
      </c>
      <c r="O28">
        <f t="shared" si="7"/>
        <v>3.0743096343777046E-9</v>
      </c>
      <c r="P28">
        <f t="shared" si="8"/>
        <v>2.1453521906730933E-6</v>
      </c>
      <c r="Q28">
        <f t="shared" si="9"/>
        <v>2.7992207191139409E-6</v>
      </c>
    </row>
    <row r="29" spans="1:17" x14ac:dyDescent="0.25">
      <c r="A29" t="s">
        <v>239</v>
      </c>
      <c r="B29" t="s">
        <v>503</v>
      </c>
      <c r="C29" s="1">
        <v>5.19953014280704E-12</v>
      </c>
      <c r="D29">
        <f t="shared" si="0"/>
        <v>2.2802478248662009E-6</v>
      </c>
      <c r="E29" s="1">
        <v>1.18109516867013E-11</v>
      </c>
      <c r="F29">
        <f t="shared" si="1"/>
        <v>3.4367065173944225E-6</v>
      </c>
      <c r="G29" s="1">
        <v>3.77961783270317E-10</v>
      </c>
      <c r="H29">
        <f t="shared" si="2"/>
        <v>1.9441239242144957E-5</v>
      </c>
      <c r="I29" s="3">
        <v>405</v>
      </c>
      <c r="J29" s="2">
        <f t="shared" si="3"/>
        <v>6.0038870671065387</v>
      </c>
      <c r="K29" s="3">
        <v>1126.5509365210501</v>
      </c>
      <c r="L29" s="2">
        <f t="shared" si="4"/>
        <v>7.0269159754688335</v>
      </c>
      <c r="M29" s="3">
        <f t="shared" si="5"/>
        <v>765.77546826052503</v>
      </c>
      <c r="N29" s="2">
        <f t="shared" si="6"/>
        <v>6.640889004396537</v>
      </c>
      <c r="O29">
        <f t="shared" si="7"/>
        <v>3.7979525586998155E-7</v>
      </c>
      <c r="P29">
        <f t="shared" si="8"/>
        <v>4.8907750276110656E-7</v>
      </c>
      <c r="Q29">
        <f t="shared" si="9"/>
        <v>2.9275055236240314E-6</v>
      </c>
    </row>
    <row r="30" spans="1:17" x14ac:dyDescent="0.25">
      <c r="A30" t="s">
        <v>52</v>
      </c>
      <c r="B30" t="s">
        <v>316</v>
      </c>
      <c r="C30" s="1">
        <v>1.9625209585491699E-11</v>
      </c>
      <c r="D30">
        <f t="shared" si="0"/>
        <v>4.4300349417912833E-6</v>
      </c>
      <c r="E30" s="1">
        <v>8.6273739106713103E-19</v>
      </c>
      <c r="F30">
        <f t="shared" si="1"/>
        <v>9.2883657931152293E-10</v>
      </c>
      <c r="G30" s="1">
        <v>5.4821202767939903E-10</v>
      </c>
      <c r="H30">
        <f t="shared" si="2"/>
        <v>2.3413928070261918E-5</v>
      </c>
      <c r="I30" s="3">
        <v>2485</v>
      </c>
      <c r="J30" s="2">
        <f t="shared" si="3"/>
        <v>7.8180279385307294</v>
      </c>
      <c r="K30" s="3">
        <v>2178.8397310207201</v>
      </c>
      <c r="L30" s="2">
        <f t="shared" si="4"/>
        <v>7.6865477806198879</v>
      </c>
      <c r="M30" s="3">
        <f t="shared" si="5"/>
        <v>2331.9198655103601</v>
      </c>
      <c r="N30" s="2">
        <f t="shared" si="6"/>
        <v>7.7544471838912656</v>
      </c>
      <c r="O30">
        <f t="shared" si="7"/>
        <v>5.6664352911276956E-7</v>
      </c>
      <c r="P30">
        <f t="shared" si="8"/>
        <v>1.2083923834486541E-10</v>
      </c>
      <c r="Q30">
        <f t="shared" si="9"/>
        <v>3.0194193751039974E-6</v>
      </c>
    </row>
    <row r="31" spans="1:17" x14ac:dyDescent="0.25">
      <c r="A31" t="s">
        <v>14</v>
      </c>
      <c r="B31" t="s">
        <v>278</v>
      </c>
      <c r="C31">
        <v>0.102504015095883</v>
      </c>
      <c r="D31">
        <f t="shared" si="0"/>
        <v>0.32016248233652084</v>
      </c>
      <c r="E31" s="1">
        <v>9.9527249917419399E-11</v>
      </c>
      <c r="F31">
        <f t="shared" si="1"/>
        <v>9.9763344930600345E-6</v>
      </c>
      <c r="G31" s="1">
        <v>6.6147192053879005E-10</v>
      </c>
      <c r="H31">
        <f t="shared" si="2"/>
        <v>2.5719096417619147E-5</v>
      </c>
      <c r="I31" s="3">
        <v>2002</v>
      </c>
      <c r="J31" s="2">
        <f t="shared" si="3"/>
        <v>7.6019019598751658</v>
      </c>
      <c r="K31" s="3">
        <v>2920.4085766235498</v>
      </c>
      <c r="L31" s="2">
        <f t="shared" si="4"/>
        <v>7.9794788089751627</v>
      </c>
      <c r="M31" s="3">
        <f t="shared" si="5"/>
        <v>2461.2042883117747</v>
      </c>
      <c r="N31" s="2">
        <f t="shared" si="6"/>
        <v>7.8084060572310507</v>
      </c>
      <c r="O31">
        <f t="shared" si="7"/>
        <v>4.2116102526239152E-2</v>
      </c>
      <c r="P31">
        <f t="shared" si="8"/>
        <v>1.2502488861601898E-6</v>
      </c>
      <c r="Q31">
        <f t="shared" si="9"/>
        <v>3.2937703583949409E-6</v>
      </c>
    </row>
    <row r="32" spans="1:17" x14ac:dyDescent="0.25">
      <c r="A32" t="s">
        <v>138</v>
      </c>
      <c r="B32" t="s">
        <v>402</v>
      </c>
      <c r="C32" s="1">
        <v>1.08123406772674E-11</v>
      </c>
      <c r="D32">
        <f t="shared" si="0"/>
        <v>3.2882123832361255E-6</v>
      </c>
      <c r="E32" s="1">
        <v>2.8600237918004001E-11</v>
      </c>
      <c r="F32">
        <f t="shared" si="1"/>
        <v>5.3479190268742848E-6</v>
      </c>
      <c r="G32" s="1">
        <v>7.1844394644411895E-10</v>
      </c>
      <c r="H32">
        <f t="shared" si="2"/>
        <v>2.6803804700902427E-5</v>
      </c>
      <c r="I32" s="3">
        <v>2365</v>
      </c>
      <c r="J32" s="2">
        <f t="shared" si="3"/>
        <v>7.7685333009260331</v>
      </c>
      <c r="K32" s="3">
        <v>2074.16639210529</v>
      </c>
      <c r="L32" s="2">
        <f t="shared" si="4"/>
        <v>7.6373146132017311</v>
      </c>
      <c r="M32" s="3">
        <f t="shared" si="5"/>
        <v>2219.5831960526448</v>
      </c>
      <c r="N32" s="2">
        <f t="shared" si="6"/>
        <v>7.705074707713341</v>
      </c>
      <c r="O32">
        <f t="shared" si="7"/>
        <v>4.232732558209103E-7</v>
      </c>
      <c r="P32">
        <f t="shared" si="8"/>
        <v>7.0023552750203114E-7</v>
      </c>
      <c r="Q32">
        <f t="shared" si="9"/>
        <v>3.4787209362252993E-6</v>
      </c>
    </row>
    <row r="33" spans="1:17" x14ac:dyDescent="0.25">
      <c r="A33" t="s">
        <v>190</v>
      </c>
      <c r="B33" t="s">
        <v>454</v>
      </c>
      <c r="C33" s="1">
        <v>7.1331786176432197E-12</v>
      </c>
      <c r="D33">
        <f t="shared" si="0"/>
        <v>2.6708011190733055E-6</v>
      </c>
      <c r="E33" s="1">
        <v>5.9698255575416295E-11</v>
      </c>
      <c r="F33">
        <f t="shared" si="1"/>
        <v>7.7264646233200528E-6</v>
      </c>
      <c r="G33" s="1">
        <v>5.38963642571763E-10</v>
      </c>
      <c r="H33">
        <f t="shared" si="2"/>
        <v>2.3215590506635039E-5</v>
      </c>
      <c r="I33" s="3">
        <v>551</v>
      </c>
      <c r="J33" s="2">
        <f t="shared" si="3"/>
        <v>6.3117348091529148</v>
      </c>
      <c r="K33" s="3">
        <v>879.95037577921505</v>
      </c>
      <c r="L33" s="2">
        <f t="shared" si="4"/>
        <v>6.7798655147222284</v>
      </c>
      <c r="M33" s="3">
        <f t="shared" si="5"/>
        <v>715.47518788960747</v>
      </c>
      <c r="N33" s="2">
        <f t="shared" si="6"/>
        <v>6.5729469203932638</v>
      </c>
      <c r="O33">
        <f t="shared" si="7"/>
        <v>4.2314850034577869E-7</v>
      </c>
      <c r="P33">
        <f t="shared" si="8"/>
        <v>1.1396191571266892E-6</v>
      </c>
      <c r="Q33">
        <f t="shared" si="9"/>
        <v>3.5319911734881369E-6</v>
      </c>
    </row>
    <row r="34" spans="1:17" x14ac:dyDescent="0.25">
      <c r="A34" t="s">
        <v>31</v>
      </c>
      <c r="B34" t="s">
        <v>295</v>
      </c>
      <c r="C34">
        <v>0.111429919436035</v>
      </c>
      <c r="D34">
        <f t="shared" si="0"/>
        <v>0.33381120328118857</v>
      </c>
      <c r="E34" s="1">
        <v>3.0328174123889302E-10</v>
      </c>
      <c r="F34">
        <f t="shared" si="1"/>
        <v>1.7414986110786682E-5</v>
      </c>
      <c r="G34" s="1">
        <v>5.4312560145885896E-10</v>
      </c>
      <c r="H34">
        <f t="shared" si="2"/>
        <v>2.3305055276889153E-5</v>
      </c>
      <c r="I34" s="3">
        <v>568</v>
      </c>
      <c r="J34" s="2">
        <f t="shared" si="3"/>
        <v>6.3421214187211516</v>
      </c>
      <c r="K34" s="3">
        <v>888.14810185299302</v>
      </c>
      <c r="L34" s="2">
        <f t="shared" si="4"/>
        <v>6.7891385104516875</v>
      </c>
      <c r="M34" s="3">
        <f t="shared" si="5"/>
        <v>728.07405092649651</v>
      </c>
      <c r="N34" s="2">
        <f t="shared" si="6"/>
        <v>6.590402761329357</v>
      </c>
      <c r="O34">
        <f t="shared" si="7"/>
        <v>5.2633997560472358E-2</v>
      </c>
      <c r="P34">
        <f t="shared" si="8"/>
        <v>2.5651245859805041E-6</v>
      </c>
      <c r="Q34">
        <f t="shared" si="9"/>
        <v>3.5362110816104761E-6</v>
      </c>
    </row>
    <row r="35" spans="1:17" x14ac:dyDescent="0.25">
      <c r="A35" t="s">
        <v>234</v>
      </c>
      <c r="B35" t="s">
        <v>498</v>
      </c>
      <c r="C35" s="1">
        <v>2.9037332954883498E-12</v>
      </c>
      <c r="D35">
        <f t="shared" si="0"/>
        <v>1.7040344173426633E-6</v>
      </c>
      <c r="E35" s="1">
        <v>4.3002524527963302E-13</v>
      </c>
      <c r="F35">
        <f t="shared" si="1"/>
        <v>6.5576310149293476E-7</v>
      </c>
      <c r="G35" s="1">
        <v>4.0590153142697202E-10</v>
      </c>
      <c r="H35">
        <f t="shared" si="2"/>
        <v>2.0146998074824251E-5</v>
      </c>
      <c r="I35" s="3">
        <v>295</v>
      </c>
      <c r="J35" s="2">
        <f t="shared" si="3"/>
        <v>5.6869753563398202</v>
      </c>
      <c r="K35" s="3">
        <v>300.90171517594598</v>
      </c>
      <c r="L35" s="2">
        <f t="shared" si="4"/>
        <v>5.706783683772449</v>
      </c>
      <c r="M35" s="3">
        <f t="shared" si="5"/>
        <v>297.95085758797302</v>
      </c>
      <c r="N35" s="2">
        <f t="shared" si="6"/>
        <v>5.6969285654837707</v>
      </c>
      <c r="O35">
        <f t="shared" si="7"/>
        <v>2.9963808713238256E-7</v>
      </c>
      <c r="P35">
        <f t="shared" si="8"/>
        <v>1.149094021835159E-7</v>
      </c>
      <c r="Q35">
        <f t="shared" si="9"/>
        <v>3.5364666843270155E-6</v>
      </c>
    </row>
    <row r="36" spans="1:17" x14ac:dyDescent="0.25">
      <c r="A36" t="s">
        <v>1</v>
      </c>
      <c r="B36" t="s">
        <v>265</v>
      </c>
      <c r="C36" s="1">
        <v>7.3047372346698799E-13</v>
      </c>
      <c r="D36">
        <f t="shared" si="0"/>
        <v>8.5467755526103994E-7</v>
      </c>
      <c r="E36" s="1">
        <v>5.5166333412547695E-10</v>
      </c>
      <c r="F36">
        <f t="shared" si="1"/>
        <v>2.3487514430553884E-5</v>
      </c>
      <c r="G36" s="1">
        <v>1.2773017050524201E-9</v>
      </c>
      <c r="H36">
        <f t="shared" si="2"/>
        <v>3.5739357927254653E-5</v>
      </c>
      <c r="I36" s="3">
        <v>5764</v>
      </c>
      <c r="J36" s="2">
        <f t="shared" si="3"/>
        <v>8.6593869571194126</v>
      </c>
      <c r="K36" s="3">
        <v>8357.8097035863993</v>
      </c>
      <c r="L36" s="2">
        <f t="shared" si="4"/>
        <v>9.0309516745728295</v>
      </c>
      <c r="M36" s="3">
        <f t="shared" si="5"/>
        <v>7060.9048517931997</v>
      </c>
      <c r="N36" s="2">
        <f t="shared" si="6"/>
        <v>8.8623284882511051</v>
      </c>
      <c r="O36">
        <f t="shared" si="7"/>
        <v>9.8699545301917371E-8</v>
      </c>
      <c r="P36">
        <f t="shared" si="8"/>
        <v>2.6007795498102764E-6</v>
      </c>
      <c r="Q36">
        <f t="shared" si="9"/>
        <v>4.0327277390625664E-6</v>
      </c>
    </row>
    <row r="37" spans="1:17" x14ac:dyDescent="0.25">
      <c r="A37" t="s">
        <v>88</v>
      </c>
      <c r="B37" t="s">
        <v>352</v>
      </c>
      <c r="C37" s="1">
        <v>2.2562621825180298E-25</v>
      </c>
      <c r="D37">
        <f t="shared" si="0"/>
        <v>4.7500128236858793E-13</v>
      </c>
      <c r="E37" s="1">
        <v>9.7382786271956302E-11</v>
      </c>
      <c r="F37">
        <f t="shared" si="1"/>
        <v>9.8682716962980055E-6</v>
      </c>
      <c r="G37" s="1">
        <v>1.72541019082642E-9</v>
      </c>
      <c r="H37">
        <f t="shared" si="2"/>
        <v>4.1538057138320999E-5</v>
      </c>
      <c r="I37" s="3">
        <v>19229</v>
      </c>
      <c r="J37" s="2">
        <f t="shared" si="3"/>
        <v>9.8641748351505871</v>
      </c>
      <c r="K37" s="3">
        <v>16851.725756631098</v>
      </c>
      <c r="L37" s="2">
        <f t="shared" si="4"/>
        <v>9.7322083493272249</v>
      </c>
      <c r="M37" s="3">
        <f t="shared" si="5"/>
        <v>18040.362878315551</v>
      </c>
      <c r="N37" s="2">
        <f t="shared" si="6"/>
        <v>9.8003669086202692</v>
      </c>
      <c r="O37">
        <f t="shared" si="7"/>
        <v>4.8154183224322033E-14</v>
      </c>
      <c r="P37">
        <f t="shared" si="8"/>
        <v>1.0139807268902322E-6</v>
      </c>
      <c r="Q37">
        <f t="shared" si="9"/>
        <v>4.2384185740826388E-6</v>
      </c>
    </row>
    <row r="38" spans="1:17" x14ac:dyDescent="0.25">
      <c r="A38" t="s">
        <v>96</v>
      </c>
      <c r="B38" t="s">
        <v>360</v>
      </c>
      <c r="C38" s="1">
        <v>1.7044258200415099E-11</v>
      </c>
      <c r="D38">
        <f t="shared" si="0"/>
        <v>4.1284692321022688E-6</v>
      </c>
      <c r="E38" s="1">
        <v>5.07319565341382E-11</v>
      </c>
      <c r="F38">
        <f t="shared" si="1"/>
        <v>7.1226369087675811E-6</v>
      </c>
      <c r="G38" s="1">
        <v>1.4148941741182599E-9</v>
      </c>
      <c r="H38">
        <f t="shared" si="2"/>
        <v>3.7615079078984536E-5</v>
      </c>
      <c r="I38" s="3">
        <v>5302</v>
      </c>
      <c r="J38" s="2">
        <f t="shared" si="3"/>
        <v>8.5758393868489708</v>
      </c>
      <c r="K38" s="3">
        <v>5588.1772598362804</v>
      </c>
      <c r="L38" s="2">
        <f t="shared" si="4"/>
        <v>8.6284084413906079</v>
      </c>
      <c r="M38" s="3">
        <f t="shared" si="5"/>
        <v>5445.0886299181402</v>
      </c>
      <c r="N38" s="2">
        <f t="shared" si="6"/>
        <v>8.6024693125381937</v>
      </c>
      <c r="O38">
        <f t="shared" si="7"/>
        <v>4.8140701403914657E-7</v>
      </c>
      <c r="P38">
        <f t="shared" si="8"/>
        <v>8.2548675774319889E-7</v>
      </c>
      <c r="Q38">
        <f t="shared" si="9"/>
        <v>4.3725909052834568E-6</v>
      </c>
    </row>
    <row r="39" spans="1:17" x14ac:dyDescent="0.25">
      <c r="A39" t="s">
        <v>183</v>
      </c>
      <c r="B39" t="s">
        <v>447</v>
      </c>
      <c r="C39" s="1">
        <v>2.72346740924116E-11</v>
      </c>
      <c r="D39">
        <f t="shared" si="0"/>
        <v>5.2186850922824993E-6</v>
      </c>
      <c r="E39">
        <v>9.2540300866868305E-2</v>
      </c>
      <c r="F39">
        <f t="shared" si="1"/>
        <v>0.30420437351699647</v>
      </c>
      <c r="G39" s="1">
        <v>1.25969721342062E-9</v>
      </c>
      <c r="H39">
        <f t="shared" si="2"/>
        <v>3.5492213419574438E-5</v>
      </c>
      <c r="I39" s="3">
        <v>2487</v>
      </c>
      <c r="J39" s="2">
        <f t="shared" si="3"/>
        <v>7.8188324438034043</v>
      </c>
      <c r="K39" s="3">
        <v>3689.1837628355902</v>
      </c>
      <c r="L39" s="2">
        <f t="shared" si="4"/>
        <v>8.2131605100821155</v>
      </c>
      <c r="M39" s="3">
        <f t="shared" si="5"/>
        <v>3088.0918814177949</v>
      </c>
      <c r="N39" s="2">
        <f t="shared" si="6"/>
        <v>8.0353086650471557</v>
      </c>
      <c r="O39">
        <f t="shared" si="7"/>
        <v>6.674506877837523E-7</v>
      </c>
      <c r="P39">
        <f t="shared" si="8"/>
        <v>3.7038649511788861E-2</v>
      </c>
      <c r="Q39">
        <f t="shared" si="9"/>
        <v>4.4170317406675693E-6</v>
      </c>
    </row>
    <row r="40" spans="1:17" x14ac:dyDescent="0.25">
      <c r="A40" t="s">
        <v>196</v>
      </c>
      <c r="B40" t="s">
        <v>460</v>
      </c>
      <c r="C40">
        <v>0.153612064026623</v>
      </c>
      <c r="D40">
        <f t="shared" si="0"/>
        <v>0.39193374953762655</v>
      </c>
      <c r="E40" s="1">
        <v>1.06691475813826E-10</v>
      </c>
      <c r="F40">
        <f t="shared" si="1"/>
        <v>1.0329156587729029E-5</v>
      </c>
      <c r="G40" s="1">
        <v>1.11502477726965E-9</v>
      </c>
      <c r="H40">
        <f t="shared" si="2"/>
        <v>3.339198672241066E-5</v>
      </c>
      <c r="I40" s="3">
        <v>1485</v>
      </c>
      <c r="J40" s="2">
        <f t="shared" si="3"/>
        <v>7.3031700512368003</v>
      </c>
      <c r="K40" s="3">
        <v>1390.9527612618001</v>
      </c>
      <c r="L40" s="2">
        <f t="shared" si="4"/>
        <v>7.2377442310748892</v>
      </c>
      <c r="M40" s="3">
        <f t="shared" si="5"/>
        <v>1437.9763806309002</v>
      </c>
      <c r="N40" s="2">
        <f t="shared" si="6"/>
        <v>7.2709921129937332</v>
      </c>
      <c r="O40">
        <f t="shared" si="7"/>
        <v>5.3666249969251657E-2</v>
      </c>
      <c r="P40">
        <f t="shared" si="8"/>
        <v>1.4271237360642445E-6</v>
      </c>
      <c r="Q40">
        <f t="shared" si="9"/>
        <v>4.5924938720174127E-6</v>
      </c>
    </row>
    <row r="41" spans="1:17" x14ac:dyDescent="0.25">
      <c r="A41" t="s">
        <v>146</v>
      </c>
      <c r="B41" t="s">
        <v>410</v>
      </c>
      <c r="C41" s="1">
        <v>2.8001965098156299E-18</v>
      </c>
      <c r="D41">
        <f t="shared" si="0"/>
        <v>1.673378770576354E-9</v>
      </c>
      <c r="E41" s="1">
        <v>1.1898903487785899E-10</v>
      </c>
      <c r="F41">
        <f t="shared" si="1"/>
        <v>1.0908209517508314E-5</v>
      </c>
      <c r="G41" s="1">
        <v>1.3220349974044499E-9</v>
      </c>
      <c r="H41">
        <f t="shared" si="2"/>
        <v>3.6359799193676111E-5</v>
      </c>
      <c r="I41" s="3">
        <v>2408</v>
      </c>
      <c r="J41" s="2">
        <f t="shared" si="3"/>
        <v>7.7865518064287116</v>
      </c>
      <c r="K41" s="3">
        <v>2504.6550173042101</v>
      </c>
      <c r="L41" s="2">
        <f t="shared" si="4"/>
        <v>7.8259062863919899</v>
      </c>
      <c r="M41" s="3">
        <f t="shared" si="5"/>
        <v>2456.3275086521053</v>
      </c>
      <c r="N41" s="2">
        <f t="shared" si="6"/>
        <v>7.8064226308050371</v>
      </c>
      <c r="O41">
        <f t="shared" si="7"/>
        <v>2.1490626559432683E-10</v>
      </c>
      <c r="P41">
        <f t="shared" si="8"/>
        <v>1.3938589497903855E-6</v>
      </c>
      <c r="Q41">
        <f t="shared" si="9"/>
        <v>4.6576775193026548E-6</v>
      </c>
    </row>
    <row r="42" spans="1:17" x14ac:dyDescent="0.25">
      <c r="A42" t="s">
        <v>182</v>
      </c>
      <c r="B42" t="s">
        <v>446</v>
      </c>
      <c r="C42" s="1">
        <v>2.3450119413534699E-11</v>
      </c>
      <c r="D42">
        <f t="shared" si="0"/>
        <v>4.8425323347949569E-6</v>
      </c>
      <c r="E42" s="1">
        <v>1.93171124497313E-10</v>
      </c>
      <c r="F42">
        <f t="shared" si="1"/>
        <v>1.3898601530273217E-5</v>
      </c>
      <c r="G42" s="1">
        <v>1.8452487917710901E-9</v>
      </c>
      <c r="H42">
        <f t="shared" si="2"/>
        <v>4.2956359154042491E-5</v>
      </c>
      <c r="I42" s="3">
        <v>8124</v>
      </c>
      <c r="J42" s="2">
        <f t="shared" si="3"/>
        <v>9.0025779227002758</v>
      </c>
      <c r="K42" s="3">
        <v>10469.902736195099</v>
      </c>
      <c r="L42" s="2">
        <f t="shared" si="4"/>
        <v>9.2562600140597411</v>
      </c>
      <c r="M42" s="3">
        <f t="shared" si="5"/>
        <v>9296.9513680975506</v>
      </c>
      <c r="N42" s="2">
        <f t="shared" si="6"/>
        <v>9.1374418155179598</v>
      </c>
      <c r="O42">
        <f t="shared" si="7"/>
        <v>5.3790507301073873E-7</v>
      </c>
      <c r="P42">
        <f t="shared" si="8"/>
        <v>1.5015353403169335E-6</v>
      </c>
      <c r="Q42">
        <f t="shared" si="9"/>
        <v>4.7011362721993425E-6</v>
      </c>
    </row>
    <row r="43" spans="1:17" x14ac:dyDescent="0.25">
      <c r="A43" t="s">
        <v>125</v>
      </c>
      <c r="B43" t="s">
        <v>389</v>
      </c>
      <c r="C43" s="1">
        <v>2.5922839058102201E-14</v>
      </c>
      <c r="D43">
        <f t="shared" si="0"/>
        <v>1.6100571125926621E-7</v>
      </c>
      <c r="E43" s="1">
        <v>8.7514259267057096E-11</v>
      </c>
      <c r="F43">
        <f t="shared" si="1"/>
        <v>9.3549056257696738E-6</v>
      </c>
      <c r="G43" s="1">
        <v>1.7227109585661199E-9</v>
      </c>
      <c r="H43">
        <f t="shared" si="2"/>
        <v>4.1505553346102015E-5</v>
      </c>
      <c r="I43" s="3">
        <v>2666</v>
      </c>
      <c r="J43" s="2">
        <f t="shared" si="3"/>
        <v>7.8883345007386536</v>
      </c>
      <c r="K43" s="3">
        <v>5634.9179851436602</v>
      </c>
      <c r="L43" s="2">
        <f t="shared" si="4"/>
        <v>8.636737871823799</v>
      </c>
      <c r="M43" s="3">
        <f t="shared" si="5"/>
        <v>4150.4589925718301</v>
      </c>
      <c r="N43" s="2">
        <f t="shared" si="6"/>
        <v>8.3309742077286639</v>
      </c>
      <c r="O43">
        <f t="shared" si="7"/>
        <v>2.041060901311802E-8</v>
      </c>
      <c r="P43">
        <f t="shared" si="8"/>
        <v>1.0831526630313514E-6</v>
      </c>
      <c r="Q43">
        <f t="shared" si="9"/>
        <v>4.9820768029262674E-6</v>
      </c>
    </row>
    <row r="44" spans="1:17" x14ac:dyDescent="0.25">
      <c r="A44" t="s">
        <v>220</v>
      </c>
      <c r="B44" t="s">
        <v>484</v>
      </c>
      <c r="C44" s="1">
        <v>1.2283739779439599E-11</v>
      </c>
      <c r="D44">
        <f t="shared" si="0"/>
        <v>3.5048166541831543E-6</v>
      </c>
      <c r="E44" s="1">
        <v>3.7313253873821298E-10</v>
      </c>
      <c r="F44">
        <f t="shared" si="1"/>
        <v>1.9316638908935814E-5</v>
      </c>
      <c r="G44" s="1">
        <v>2.3165452087083399E-9</v>
      </c>
      <c r="H44">
        <f t="shared" si="2"/>
        <v>4.8130501853900709E-5</v>
      </c>
      <c r="I44" s="3">
        <v>9750</v>
      </c>
      <c r="J44" s="2">
        <f t="shared" si="3"/>
        <v>9.1850225639918932</v>
      </c>
      <c r="K44" s="3">
        <v>21406.6180118181</v>
      </c>
      <c r="L44" s="2">
        <f t="shared" si="4"/>
        <v>9.9714554060898202</v>
      </c>
      <c r="M44" s="3">
        <f t="shared" si="5"/>
        <v>15578.30900590905</v>
      </c>
      <c r="N44" s="2">
        <f t="shared" si="6"/>
        <v>9.6536347773281648</v>
      </c>
      <c r="O44">
        <f t="shared" si="7"/>
        <v>3.8157953666037914E-7</v>
      </c>
      <c r="P44">
        <f t="shared" si="8"/>
        <v>1.9371935311608225E-6</v>
      </c>
      <c r="Q44">
        <f t="shared" si="9"/>
        <v>4.985738839730767E-6</v>
      </c>
    </row>
    <row r="45" spans="1:17" x14ac:dyDescent="0.25">
      <c r="A45" t="s">
        <v>98</v>
      </c>
      <c r="B45" t="s">
        <v>362</v>
      </c>
      <c r="C45" s="1">
        <v>1.9472950453338602E-11</v>
      </c>
      <c r="D45">
        <f t="shared" si="0"/>
        <v>4.4128166122487575E-6</v>
      </c>
      <c r="E45" s="1">
        <v>2.43870466656302E-11</v>
      </c>
      <c r="F45">
        <f t="shared" si="1"/>
        <v>4.9383242770832901E-6</v>
      </c>
      <c r="G45" s="1">
        <v>1.2379568787278399E-9</v>
      </c>
      <c r="H45">
        <f t="shared" si="2"/>
        <v>3.5184611390888485E-5</v>
      </c>
      <c r="I45" s="3">
        <v>840</v>
      </c>
      <c r="J45" s="2">
        <f t="shared" si="3"/>
        <v>6.7334018918373593</v>
      </c>
      <c r="K45" s="3">
        <v>1016.3468587034999</v>
      </c>
      <c r="L45" s="2">
        <f t="shared" si="4"/>
        <v>6.9239699662376619</v>
      </c>
      <c r="M45" s="3">
        <f t="shared" si="5"/>
        <v>928.17342935174997</v>
      </c>
      <c r="N45" s="2">
        <f t="shared" si="6"/>
        <v>6.8332186004026765</v>
      </c>
      <c r="O45">
        <f t="shared" si="7"/>
        <v>6.5536213093091077E-7</v>
      </c>
      <c r="P45">
        <f t="shared" si="8"/>
        <v>7.1322150459394192E-7</v>
      </c>
      <c r="Q45">
        <f t="shared" si="9"/>
        <v>5.149053974186496E-6</v>
      </c>
    </row>
    <row r="46" spans="1:17" x14ac:dyDescent="0.25">
      <c r="A46" t="s">
        <v>61</v>
      </c>
      <c r="B46" t="s">
        <v>325</v>
      </c>
      <c r="C46" s="1">
        <v>2.8663168363084799E-12</v>
      </c>
      <c r="D46">
        <f t="shared" si="0"/>
        <v>1.6930200342312787E-6</v>
      </c>
      <c r="E46" s="1">
        <v>9.3518732719955395E-11</v>
      </c>
      <c r="F46">
        <f t="shared" si="1"/>
        <v>9.6705084002835849E-6</v>
      </c>
      <c r="G46" s="1">
        <v>1.9815566502504299E-9</v>
      </c>
      <c r="H46">
        <f t="shared" si="2"/>
        <v>4.4514679042428577E-5</v>
      </c>
      <c r="I46" s="3">
        <v>4465</v>
      </c>
      <c r="J46" s="2">
        <f t="shared" si="3"/>
        <v>8.4040244933105992</v>
      </c>
      <c r="K46" s="3">
        <v>5068.9290922965201</v>
      </c>
      <c r="L46" s="2">
        <f t="shared" si="4"/>
        <v>8.5308848498751058</v>
      </c>
      <c r="M46" s="3">
        <f t="shared" si="5"/>
        <v>4766.9645461482596</v>
      </c>
      <c r="N46" s="2">
        <f t="shared" si="6"/>
        <v>8.469465017826268</v>
      </c>
      <c r="O46">
        <f t="shared" si="7"/>
        <v>2.0145348643127846E-7</v>
      </c>
      <c r="P46">
        <f t="shared" si="8"/>
        <v>1.1335879654295373E-6</v>
      </c>
      <c r="Q46">
        <f t="shared" si="9"/>
        <v>5.2559021081892962E-6</v>
      </c>
    </row>
    <row r="47" spans="1:17" x14ac:dyDescent="0.25">
      <c r="A47" t="s">
        <v>246</v>
      </c>
      <c r="B47" t="s">
        <v>385</v>
      </c>
      <c r="C47" s="1">
        <v>1.53152477141432E-11</v>
      </c>
      <c r="D47">
        <f t="shared" si="0"/>
        <v>3.9134700349106039E-6</v>
      </c>
      <c r="E47" s="1">
        <v>1.0029123685387899E-11</v>
      </c>
      <c r="F47">
        <f t="shared" si="1"/>
        <v>3.1668791712643379E-6</v>
      </c>
      <c r="G47" s="1">
        <v>1.08420447903423E-9</v>
      </c>
      <c r="H47">
        <f t="shared" si="2"/>
        <v>3.2927260424065496E-5</v>
      </c>
      <c r="I47" s="3">
        <v>289</v>
      </c>
      <c r="J47" s="2">
        <f t="shared" si="3"/>
        <v>5.6664266881124323</v>
      </c>
      <c r="K47" s="3">
        <v>691.252904917671</v>
      </c>
      <c r="L47" s="2">
        <f t="shared" si="4"/>
        <v>6.5385057552402586</v>
      </c>
      <c r="M47" s="3">
        <f t="shared" si="5"/>
        <v>490.1264524588355</v>
      </c>
      <c r="N47" s="2">
        <f t="shared" si="6"/>
        <v>6.1946634240538287</v>
      </c>
      <c r="O47">
        <f t="shared" si="7"/>
        <v>6.906416071914691E-7</v>
      </c>
      <c r="P47">
        <f t="shared" si="8"/>
        <v>4.8434295079212183E-7</v>
      </c>
      <c r="Q47">
        <f t="shared" si="9"/>
        <v>5.3154236429067648E-6</v>
      </c>
    </row>
    <row r="48" spans="1:17" x14ac:dyDescent="0.25">
      <c r="A48" t="s">
        <v>62</v>
      </c>
      <c r="B48" t="s">
        <v>326</v>
      </c>
      <c r="C48" s="1">
        <v>1.2608360492215399E-11</v>
      </c>
      <c r="D48">
        <f t="shared" si="0"/>
        <v>3.5508253255004531E-6</v>
      </c>
      <c r="E48" s="1">
        <v>2.0234738328410999E-10</v>
      </c>
      <c r="F48">
        <f t="shared" si="1"/>
        <v>1.4224886055224132E-5</v>
      </c>
      <c r="G48" s="1">
        <v>2.3753435180634401E-9</v>
      </c>
      <c r="H48">
        <f t="shared" si="2"/>
        <v>4.873749601757809E-5</v>
      </c>
      <c r="I48" s="3">
        <v>7386</v>
      </c>
      <c r="J48" s="2">
        <f t="shared" si="3"/>
        <v>8.9073415954125092</v>
      </c>
      <c r="K48" s="3">
        <v>9343.6213033112599</v>
      </c>
      <c r="L48" s="2">
        <f t="shared" si="4"/>
        <v>9.1424491759195803</v>
      </c>
      <c r="M48" s="3">
        <f t="shared" si="5"/>
        <v>8364.810651655629</v>
      </c>
      <c r="N48" s="2">
        <f t="shared" si="6"/>
        <v>9.0317889773793905</v>
      </c>
      <c r="O48">
        <f t="shared" si="7"/>
        <v>3.9864029996662659E-7</v>
      </c>
      <c r="P48">
        <f t="shared" si="8"/>
        <v>1.5559163394302755E-6</v>
      </c>
      <c r="Q48">
        <f t="shared" si="9"/>
        <v>5.3962173097316392E-6</v>
      </c>
    </row>
    <row r="49" spans="1:17" x14ac:dyDescent="0.25">
      <c r="A49" t="s">
        <v>23</v>
      </c>
      <c r="B49" t="s">
        <v>287</v>
      </c>
      <c r="C49" s="1">
        <v>4.6765596040147198E-14</v>
      </c>
      <c r="D49">
        <f t="shared" si="0"/>
        <v>2.1625354572849713E-7</v>
      </c>
      <c r="E49" s="1">
        <v>5.4581686849172103E-13</v>
      </c>
      <c r="F49">
        <f t="shared" si="1"/>
        <v>7.3879419901060469E-7</v>
      </c>
      <c r="G49" s="1">
        <v>2.0203903799513898E-9</v>
      </c>
      <c r="H49">
        <f t="shared" si="2"/>
        <v>4.4948752818642139E-5</v>
      </c>
      <c r="I49" s="3">
        <v>3425</v>
      </c>
      <c r="J49" s="2">
        <f t="shared" si="3"/>
        <v>8.1388567506963252</v>
      </c>
      <c r="K49" s="3">
        <v>4106.8411164845302</v>
      </c>
      <c r="L49" s="2">
        <f t="shared" si="4"/>
        <v>8.3204094271806071</v>
      </c>
      <c r="M49" s="3">
        <f t="shared" si="5"/>
        <v>3765.9205582422651</v>
      </c>
      <c r="N49" s="2">
        <f t="shared" si="6"/>
        <v>8.2337476145289301</v>
      </c>
      <c r="O49">
        <f t="shared" si="7"/>
        <v>2.6570506442442966E-8</v>
      </c>
      <c r="P49">
        <f t="shared" si="8"/>
        <v>8.8793010184950362E-8</v>
      </c>
      <c r="Q49">
        <f t="shared" si="9"/>
        <v>5.4590880025673158E-6</v>
      </c>
    </row>
    <row r="50" spans="1:17" x14ac:dyDescent="0.25">
      <c r="A50" t="s">
        <v>221</v>
      </c>
      <c r="B50" t="s">
        <v>485</v>
      </c>
      <c r="C50" s="1">
        <v>2.4969026820413999E-11</v>
      </c>
      <c r="D50">
        <f t="shared" si="0"/>
        <v>4.9969017221088112E-6</v>
      </c>
      <c r="E50" s="1">
        <v>1.7417597610076101E-10</v>
      </c>
      <c r="F50">
        <f t="shared" si="1"/>
        <v>1.3197574629482532E-5</v>
      </c>
      <c r="G50" s="1">
        <v>2.6372186488017401E-9</v>
      </c>
      <c r="H50">
        <f t="shared" si="2"/>
        <v>5.1353857194973587E-5</v>
      </c>
      <c r="I50" s="3">
        <v>3286</v>
      </c>
      <c r="J50" s="2">
        <f t="shared" si="3"/>
        <v>8.0974262985972132</v>
      </c>
      <c r="K50" s="3">
        <v>15644.428722176899</v>
      </c>
      <c r="L50" s="2">
        <f t="shared" si="4"/>
        <v>9.6578701403948664</v>
      </c>
      <c r="M50" s="3">
        <f t="shared" si="5"/>
        <v>9465.2143610884486</v>
      </c>
      <c r="N50" s="2">
        <f t="shared" si="6"/>
        <v>9.1553787111511973</v>
      </c>
      <c r="O50">
        <f t="shared" si="7"/>
        <v>6.1709752430528053E-7</v>
      </c>
      <c r="P50">
        <f t="shared" si="8"/>
        <v>1.3665098450933348E-6</v>
      </c>
      <c r="Q50">
        <f t="shared" si="9"/>
        <v>5.6091461440502611E-6</v>
      </c>
    </row>
    <row r="51" spans="1:17" x14ac:dyDescent="0.25">
      <c r="A51" t="s">
        <v>261</v>
      </c>
      <c r="B51" t="s">
        <v>524</v>
      </c>
      <c r="C51">
        <v>2.6171693916564001E-2</v>
      </c>
      <c r="D51">
        <f t="shared" si="0"/>
        <v>0.16177667914926427</v>
      </c>
      <c r="E51" s="1">
        <v>2.0300350519820899E-10</v>
      </c>
      <c r="F51">
        <f t="shared" si="1"/>
        <v>1.42479298565865E-5</v>
      </c>
      <c r="G51" s="1">
        <v>2.2669985600262298E-9</v>
      </c>
      <c r="H51">
        <f t="shared" si="2"/>
        <v>4.7613008306829657E-5</v>
      </c>
      <c r="I51" s="3">
        <v>3662</v>
      </c>
      <c r="J51" s="2">
        <f t="shared" si="3"/>
        <v>8.2057647252344559</v>
      </c>
      <c r="K51" s="3">
        <v>4186.0641448124297</v>
      </c>
      <c r="L51" s="2">
        <f t="shared" si="4"/>
        <v>8.3395162265417717</v>
      </c>
      <c r="M51" s="3">
        <f t="shared" si="5"/>
        <v>3924.0320724062149</v>
      </c>
      <c r="N51" s="2">
        <f t="shared" si="6"/>
        <v>8.2748749940479307</v>
      </c>
      <c r="O51">
        <f t="shared" si="7"/>
        <v>1.9715003362424821E-2</v>
      </c>
      <c r="P51">
        <f t="shared" si="8"/>
        <v>1.7084839779123288E-6</v>
      </c>
      <c r="Q51">
        <f t="shared" si="9"/>
        <v>5.753924783284027E-6</v>
      </c>
    </row>
    <row r="52" spans="1:17" x14ac:dyDescent="0.25">
      <c r="A52" t="s">
        <v>216</v>
      </c>
      <c r="B52" t="s">
        <v>480</v>
      </c>
      <c r="C52" s="1">
        <v>2.51750846345173E-11</v>
      </c>
      <c r="D52">
        <f t="shared" si="0"/>
        <v>5.0174779156980156E-6</v>
      </c>
      <c r="E52" s="1">
        <v>2.1137915139685901E-10</v>
      </c>
      <c r="F52">
        <f t="shared" si="1"/>
        <v>1.4538884118007785E-5</v>
      </c>
      <c r="G52" s="1">
        <v>3.4515831686133798E-9</v>
      </c>
      <c r="H52">
        <f t="shared" si="2"/>
        <v>5.8750175902829261E-5</v>
      </c>
      <c r="I52" s="3">
        <v>18831</v>
      </c>
      <c r="J52" s="2">
        <f t="shared" si="3"/>
        <v>9.8432597269856412</v>
      </c>
      <c r="K52" s="3">
        <v>29428.987180219799</v>
      </c>
      <c r="L52" s="2">
        <f t="shared" si="4"/>
        <v>10.28973542609981</v>
      </c>
      <c r="M52" s="3">
        <f t="shared" si="5"/>
        <v>24129.993590109902</v>
      </c>
      <c r="N52" s="2">
        <f t="shared" si="6"/>
        <v>10.09121089297917</v>
      </c>
      <c r="O52">
        <f t="shared" si="7"/>
        <v>5.0973742996361507E-7</v>
      </c>
      <c r="P52">
        <f t="shared" si="8"/>
        <v>1.4129502378778422E-6</v>
      </c>
      <c r="Q52">
        <f t="shared" si="9"/>
        <v>5.821915380215068E-6</v>
      </c>
    </row>
    <row r="53" spans="1:17" x14ac:dyDescent="0.25">
      <c r="A53" t="s">
        <v>144</v>
      </c>
      <c r="B53" t="s">
        <v>408</v>
      </c>
      <c r="C53" s="1">
        <v>8.4062280208504592E-12</v>
      </c>
      <c r="D53">
        <f t="shared" si="0"/>
        <v>2.899349585829632E-6</v>
      </c>
      <c r="E53">
        <v>2.4967715761010902E-2</v>
      </c>
      <c r="F53">
        <f t="shared" si="1"/>
        <v>0.15801175829985217</v>
      </c>
      <c r="G53" s="1">
        <v>8.9348482026458795E-10</v>
      </c>
      <c r="H53">
        <f t="shared" si="2"/>
        <v>2.9891216440027795E-5</v>
      </c>
      <c r="I53" s="3">
        <v>160</v>
      </c>
      <c r="J53" s="2">
        <f t="shared" si="3"/>
        <v>5.0751738152338266</v>
      </c>
      <c r="K53" s="3">
        <v>161.04817657380201</v>
      </c>
      <c r="L53" s="2">
        <f t="shared" si="4"/>
        <v>5.0817035536007369</v>
      </c>
      <c r="M53" s="3">
        <f t="shared" si="5"/>
        <v>160.52408828690102</v>
      </c>
      <c r="N53" s="2">
        <f t="shared" si="6"/>
        <v>5.0784440140932059</v>
      </c>
      <c r="O53">
        <f t="shared" si="7"/>
        <v>5.7128084502777793E-7</v>
      </c>
      <c r="P53">
        <f t="shared" si="8"/>
        <v>3.1094249523447696E-2</v>
      </c>
      <c r="Q53">
        <f t="shared" si="9"/>
        <v>5.8859005547913074E-6</v>
      </c>
    </row>
    <row r="54" spans="1:17" x14ac:dyDescent="0.25">
      <c r="A54" t="s">
        <v>28</v>
      </c>
      <c r="B54" t="s">
        <v>292</v>
      </c>
      <c r="C54" s="1">
        <v>3.2904669883559199E-13</v>
      </c>
      <c r="D54">
        <f t="shared" si="0"/>
        <v>5.7362592238809431E-7</v>
      </c>
      <c r="E54" s="1">
        <v>1.3111172665391799E-10</v>
      </c>
      <c r="F54">
        <f t="shared" si="1"/>
        <v>1.1450402903562739E-5</v>
      </c>
      <c r="G54" s="1">
        <v>2.0702130506761901E-9</v>
      </c>
      <c r="H54">
        <f t="shared" si="2"/>
        <v>4.5499593961662893E-5</v>
      </c>
      <c r="I54" s="3">
        <v>1733</v>
      </c>
      <c r="J54" s="2">
        <f t="shared" si="3"/>
        <v>7.4576092897156059</v>
      </c>
      <c r="K54" s="3">
        <v>1882.8056169162301</v>
      </c>
      <c r="L54" s="2">
        <f t="shared" si="4"/>
        <v>7.5405182928007557</v>
      </c>
      <c r="M54" s="3">
        <f t="shared" si="5"/>
        <v>1807.902808458115</v>
      </c>
      <c r="N54" s="2">
        <f t="shared" si="6"/>
        <v>7.4999227831234094</v>
      </c>
      <c r="O54">
        <f t="shared" si="7"/>
        <v>7.6918205299270839E-8</v>
      </c>
      <c r="P54">
        <f t="shared" si="8"/>
        <v>1.5185166932749054E-6</v>
      </c>
      <c r="Q54">
        <f t="shared" si="9"/>
        <v>6.0666749881809027E-6</v>
      </c>
    </row>
    <row r="55" spans="1:17" x14ac:dyDescent="0.25">
      <c r="A55" t="s">
        <v>54</v>
      </c>
      <c r="B55" t="s">
        <v>318</v>
      </c>
      <c r="C55" s="1">
        <v>6.4055437601591301E-12</v>
      </c>
      <c r="D55">
        <f t="shared" si="0"/>
        <v>2.5309175727706208E-6</v>
      </c>
      <c r="E55" s="1">
        <v>2.6033958954863001E-10</v>
      </c>
      <c r="F55">
        <f t="shared" si="1"/>
        <v>1.6135042285306537E-5</v>
      </c>
      <c r="G55" s="1">
        <v>3.2064523398214501E-9</v>
      </c>
      <c r="H55">
        <f t="shared" si="2"/>
        <v>5.6625544940613597E-5</v>
      </c>
      <c r="I55" s="3">
        <v>6711</v>
      </c>
      <c r="J55" s="2">
        <f t="shared" si="3"/>
        <v>8.8115032501582391</v>
      </c>
      <c r="K55" s="3">
        <v>6780.1590995275601</v>
      </c>
      <c r="L55" s="2">
        <f t="shared" si="4"/>
        <v>8.8217558466661341</v>
      </c>
      <c r="M55" s="3">
        <f t="shared" si="5"/>
        <v>6745.5795497637801</v>
      </c>
      <c r="N55" s="2">
        <f t="shared" si="6"/>
        <v>8.8166426878215329</v>
      </c>
      <c r="O55">
        <f t="shared" si="7"/>
        <v>2.8722880772076773E-7</v>
      </c>
      <c r="P55">
        <f t="shared" si="8"/>
        <v>1.8290057632239047E-6</v>
      </c>
      <c r="Q55">
        <f t="shared" si="9"/>
        <v>6.4225745497014085E-6</v>
      </c>
    </row>
    <row r="56" spans="1:17" x14ac:dyDescent="0.25">
      <c r="A56" t="s">
        <v>89</v>
      </c>
      <c r="B56" t="s">
        <v>353</v>
      </c>
      <c r="C56" s="1">
        <v>1.02060796769566E-13</v>
      </c>
      <c r="D56">
        <f t="shared" si="0"/>
        <v>3.1946955530936906E-7</v>
      </c>
      <c r="E56" s="1">
        <v>4.4856186902599302E-12</v>
      </c>
      <c r="F56">
        <f t="shared" si="1"/>
        <v>2.1179279237641515E-6</v>
      </c>
      <c r="G56" s="1">
        <v>2.2564685411376301E-9</v>
      </c>
      <c r="H56">
        <f t="shared" si="2"/>
        <v>4.75023003773252E-5</v>
      </c>
      <c r="I56" s="3">
        <v>1451</v>
      </c>
      <c r="J56" s="2">
        <f t="shared" si="3"/>
        <v>7.2800082528841878</v>
      </c>
      <c r="K56" s="3">
        <v>1254.1022647632999</v>
      </c>
      <c r="L56" s="2">
        <f t="shared" si="4"/>
        <v>7.134175268715703</v>
      </c>
      <c r="M56" s="3">
        <f t="shared" si="5"/>
        <v>1352.5511323816499</v>
      </c>
      <c r="N56" s="2">
        <f t="shared" si="6"/>
        <v>7.2097478158334818</v>
      </c>
      <c r="O56">
        <f t="shared" si="7"/>
        <v>4.3883130926781832E-8</v>
      </c>
      <c r="P56">
        <f t="shared" si="8"/>
        <v>2.9687074454864376E-7</v>
      </c>
      <c r="Q56">
        <f t="shared" si="9"/>
        <v>6.5886216259886898E-6</v>
      </c>
    </row>
    <row r="57" spans="1:17" x14ac:dyDescent="0.25">
      <c r="A57" t="s">
        <v>209</v>
      </c>
      <c r="B57" t="s">
        <v>473</v>
      </c>
      <c r="C57" s="1">
        <v>3.0217364009305501E-11</v>
      </c>
      <c r="D57">
        <f t="shared" si="0"/>
        <v>5.4970322910917578E-6</v>
      </c>
      <c r="E57" s="1">
        <v>2.3915974988375502E-10</v>
      </c>
      <c r="F57">
        <f t="shared" si="1"/>
        <v>1.5464790651145429E-5</v>
      </c>
      <c r="G57" s="1">
        <v>2.9115035031281899E-9</v>
      </c>
      <c r="H57">
        <f t="shared" si="2"/>
        <v>5.3958349707234281E-5</v>
      </c>
      <c r="I57" s="3">
        <v>2836</v>
      </c>
      <c r="J57" s="2">
        <f t="shared" si="3"/>
        <v>7.9501498876520182</v>
      </c>
      <c r="K57" s="3">
        <v>4038.1570859009698</v>
      </c>
      <c r="L57" s="2">
        <f t="shared" si="4"/>
        <v>8.3035437000232477</v>
      </c>
      <c r="M57" s="3">
        <f t="shared" si="5"/>
        <v>3437.0785429504849</v>
      </c>
      <c r="N57" s="2">
        <f t="shared" si="6"/>
        <v>8.1423771287710043</v>
      </c>
      <c r="O57">
        <f t="shared" si="7"/>
        <v>6.914375664325042E-7</v>
      </c>
      <c r="P57">
        <f t="shared" si="8"/>
        <v>1.8624326203163273E-6</v>
      </c>
      <c r="Q57">
        <f t="shared" si="9"/>
        <v>6.6268546462399806E-6</v>
      </c>
    </row>
    <row r="58" spans="1:17" x14ac:dyDescent="0.25">
      <c r="A58" t="s">
        <v>208</v>
      </c>
      <c r="B58" t="s">
        <v>472</v>
      </c>
      <c r="C58" s="1">
        <v>3.0348870736521699E-11</v>
      </c>
      <c r="D58">
        <f t="shared" si="0"/>
        <v>5.5089809163330473E-6</v>
      </c>
      <c r="E58" s="1">
        <v>2.46912056949612E-10</v>
      </c>
      <c r="F58">
        <f t="shared" si="1"/>
        <v>1.5713435555269637E-5</v>
      </c>
      <c r="G58" s="1">
        <v>4.6277639466537196E-9</v>
      </c>
      <c r="H58">
        <f t="shared" si="2"/>
        <v>6.8027670448529394E-5</v>
      </c>
      <c r="I58" s="3">
        <v>25081</v>
      </c>
      <c r="J58" s="2">
        <f t="shared" si="3"/>
        <v>10.129865866360268</v>
      </c>
      <c r="K58" s="3">
        <v>27214.815027332599</v>
      </c>
      <c r="L58" s="2">
        <f t="shared" si="4"/>
        <v>10.211516774127679</v>
      </c>
      <c r="M58" s="3">
        <f t="shared" si="5"/>
        <v>26147.907513666301</v>
      </c>
      <c r="N58" s="2">
        <f t="shared" si="6"/>
        <v>10.171524447693564</v>
      </c>
      <c r="O58">
        <f t="shared" si="7"/>
        <v>5.438355244789103E-7</v>
      </c>
      <c r="P58">
        <f t="shared" si="8"/>
        <v>1.5387954505526394E-6</v>
      </c>
      <c r="Q58">
        <f t="shared" si="9"/>
        <v>6.6880506258779093E-6</v>
      </c>
    </row>
    <row r="59" spans="1:17" x14ac:dyDescent="0.25">
      <c r="A59" t="s">
        <v>35</v>
      </c>
      <c r="B59" t="s">
        <v>299</v>
      </c>
      <c r="C59" s="1">
        <v>1.6961403573784599E-11</v>
      </c>
      <c r="D59">
        <f t="shared" si="0"/>
        <v>4.1184224617909952E-6</v>
      </c>
      <c r="E59" s="1">
        <v>2.8850038599249E-11</v>
      </c>
      <c r="F59">
        <f t="shared" si="1"/>
        <v>5.3712231939520999E-6</v>
      </c>
      <c r="G59" s="1">
        <v>1.6014412094663899E-9</v>
      </c>
      <c r="H59">
        <f t="shared" si="2"/>
        <v>4.0018011063349837E-5</v>
      </c>
      <c r="I59" s="3">
        <v>362</v>
      </c>
      <c r="J59" s="2">
        <f t="shared" si="3"/>
        <v>5.8916442118257715</v>
      </c>
      <c r="K59" s="3">
        <v>424.92467784034602</v>
      </c>
      <c r="L59" s="2">
        <f t="shared" si="4"/>
        <v>6.0519119246066202</v>
      </c>
      <c r="M59" s="3">
        <f t="shared" si="5"/>
        <v>393.46233892017301</v>
      </c>
      <c r="N59" s="2">
        <f t="shared" si="6"/>
        <v>5.9749853553233425</v>
      </c>
      <c r="O59">
        <f t="shared" si="7"/>
        <v>6.9902769307156283E-7</v>
      </c>
      <c r="P59">
        <f t="shared" si="8"/>
        <v>8.8752501042077448E-7</v>
      </c>
      <c r="Q59">
        <f t="shared" si="9"/>
        <v>6.6975914891065406E-6</v>
      </c>
    </row>
    <row r="60" spans="1:17" x14ac:dyDescent="0.25">
      <c r="A60" t="s">
        <v>217</v>
      </c>
      <c r="B60" t="s">
        <v>481</v>
      </c>
      <c r="C60" s="1">
        <v>2.5644104459834399E-11</v>
      </c>
      <c r="D60">
        <f t="shared" si="0"/>
        <v>5.0640008352916376E-6</v>
      </c>
      <c r="E60" s="1">
        <v>4.0057062544967398E-10</v>
      </c>
      <c r="F60">
        <f t="shared" si="1"/>
        <v>2.0014260552158152E-5</v>
      </c>
      <c r="G60" s="1">
        <v>3.4173974288322399E-9</v>
      </c>
      <c r="H60">
        <f t="shared" si="2"/>
        <v>5.8458510319988824E-5</v>
      </c>
      <c r="I60" s="3">
        <v>3832</v>
      </c>
      <c r="J60" s="2">
        <f t="shared" si="3"/>
        <v>8.2511421390907511</v>
      </c>
      <c r="K60" s="3">
        <v>7096.6432525749797</v>
      </c>
      <c r="L60" s="2">
        <f t="shared" si="4"/>
        <v>8.867377169905609</v>
      </c>
      <c r="M60" s="3">
        <f t="shared" si="5"/>
        <v>5464.3216262874903</v>
      </c>
      <c r="N60" s="2">
        <f t="shared" si="6"/>
        <v>8.6059952623088165</v>
      </c>
      <c r="O60">
        <f t="shared" si="7"/>
        <v>6.1373331714894851E-7</v>
      </c>
      <c r="P60">
        <f t="shared" si="8"/>
        <v>2.2570665675621871E-6</v>
      </c>
      <c r="Q60">
        <f t="shared" si="9"/>
        <v>6.7927658031623848E-6</v>
      </c>
    </row>
    <row r="61" spans="1:17" x14ac:dyDescent="0.25">
      <c r="A61" t="s">
        <v>133</v>
      </c>
      <c r="B61" t="s">
        <v>397</v>
      </c>
      <c r="C61">
        <v>9.4814395827313103E-2</v>
      </c>
      <c r="D61">
        <f t="shared" si="0"/>
        <v>0.30791946321613561</v>
      </c>
      <c r="E61" s="1">
        <v>2.91523819049701E-10</v>
      </c>
      <c r="F61">
        <f t="shared" si="1"/>
        <v>1.7074068614413524E-5</v>
      </c>
      <c r="G61" s="1">
        <v>1.7499500596897899E-9</v>
      </c>
      <c r="H61">
        <f t="shared" si="2"/>
        <v>4.1832404421570006E-5</v>
      </c>
      <c r="I61" s="3">
        <v>385</v>
      </c>
      <c r="J61" s="2">
        <f t="shared" si="3"/>
        <v>5.9532433342877846</v>
      </c>
      <c r="K61" s="3">
        <v>435.56512499194201</v>
      </c>
      <c r="L61" s="2">
        <f t="shared" si="4"/>
        <v>6.0766443258517029</v>
      </c>
      <c r="M61" s="3">
        <f t="shared" si="5"/>
        <v>410.28256249597098</v>
      </c>
      <c r="N61" s="2">
        <f t="shared" si="6"/>
        <v>6.0168460991445061</v>
      </c>
      <c r="O61">
        <f t="shared" si="7"/>
        <v>5.1722976187227113E-2</v>
      </c>
      <c r="P61">
        <f t="shared" si="8"/>
        <v>2.8097857466786033E-6</v>
      </c>
      <c r="Q61">
        <f t="shared" si="9"/>
        <v>6.9525468546582681E-6</v>
      </c>
    </row>
    <row r="62" spans="1:17" x14ac:dyDescent="0.25">
      <c r="A62" t="s">
        <v>46</v>
      </c>
      <c r="B62" t="s">
        <v>310</v>
      </c>
      <c r="C62">
        <v>8.7714259761320801E-2</v>
      </c>
      <c r="D62">
        <f t="shared" si="0"/>
        <v>0.29616593281692749</v>
      </c>
      <c r="E62" s="1">
        <v>4.4204072695833798E-10</v>
      </c>
      <c r="F62">
        <f t="shared" si="1"/>
        <v>2.1024764611246853E-5</v>
      </c>
      <c r="G62" s="1">
        <v>2.4342863029044399E-9</v>
      </c>
      <c r="H62">
        <f t="shared" si="2"/>
        <v>4.9338487035015983E-5</v>
      </c>
      <c r="I62" s="3">
        <v>881</v>
      </c>
      <c r="J62" s="2">
        <f t="shared" si="3"/>
        <v>6.7810576259361799</v>
      </c>
      <c r="K62" s="3">
        <v>1376.36367720148</v>
      </c>
      <c r="L62" s="2">
        <f t="shared" si="4"/>
        <v>7.2272002838638931</v>
      </c>
      <c r="M62" s="3">
        <f t="shared" si="5"/>
        <v>1128.6818386007399</v>
      </c>
      <c r="N62" s="2">
        <f t="shared" si="6"/>
        <v>7.0288057162861355</v>
      </c>
      <c r="O62">
        <f t="shared" si="7"/>
        <v>4.3675477949656767E-2</v>
      </c>
      <c r="P62">
        <f t="shared" si="8"/>
        <v>2.9091160872058106E-6</v>
      </c>
      <c r="Q62">
        <f t="shared" si="9"/>
        <v>7.0194694556282801E-6</v>
      </c>
    </row>
    <row r="63" spans="1:17" x14ac:dyDescent="0.25">
      <c r="A63" t="s">
        <v>158</v>
      </c>
      <c r="B63" t="s">
        <v>422</v>
      </c>
      <c r="C63">
        <v>6.1247325026795897E-2</v>
      </c>
      <c r="D63">
        <f t="shared" si="0"/>
        <v>0.24748196909430775</v>
      </c>
      <c r="E63" s="1">
        <v>2.10636315399686E-11</v>
      </c>
      <c r="F63">
        <f t="shared" si="1"/>
        <v>4.5895132138352755E-6</v>
      </c>
      <c r="G63" s="1">
        <v>2.8931821464533399E-9</v>
      </c>
      <c r="H63">
        <f t="shared" si="2"/>
        <v>5.378830864094297E-5</v>
      </c>
      <c r="I63" s="3">
        <v>1569</v>
      </c>
      <c r="J63" s="2">
        <f t="shared" si="3"/>
        <v>7.3581937527330323</v>
      </c>
      <c r="K63" s="3">
        <v>2420.8541578956101</v>
      </c>
      <c r="L63" s="2">
        <f t="shared" si="4"/>
        <v>7.7918757146838811</v>
      </c>
      <c r="M63" s="3">
        <f t="shared" si="5"/>
        <v>1994.9270789478051</v>
      </c>
      <c r="N63" s="2">
        <f t="shared" si="6"/>
        <v>7.5983627767500641</v>
      </c>
      <c r="O63">
        <f t="shared" si="7"/>
        <v>3.3633521678113766E-2</v>
      </c>
      <c r="P63">
        <f t="shared" si="8"/>
        <v>5.8901263083371363E-7</v>
      </c>
      <c r="Q63">
        <f t="shared" si="9"/>
        <v>7.0789340047737301E-6</v>
      </c>
    </row>
    <row r="64" spans="1:17" x14ac:dyDescent="0.25">
      <c r="A64" t="s">
        <v>19</v>
      </c>
      <c r="B64" t="s">
        <v>283</v>
      </c>
      <c r="C64" s="1">
        <v>1.02176287763357E-16</v>
      </c>
      <c r="D64">
        <f t="shared" si="0"/>
        <v>1.0108228715425714E-8</v>
      </c>
      <c r="E64" s="1">
        <v>7.53734392629493E-11</v>
      </c>
      <c r="F64">
        <f t="shared" si="1"/>
        <v>8.6817877918634534E-6</v>
      </c>
      <c r="G64" s="1">
        <v>1.5790335156167799E-9</v>
      </c>
      <c r="H64">
        <f t="shared" si="2"/>
        <v>3.9737054692274062E-5</v>
      </c>
      <c r="I64" s="3">
        <v>249</v>
      </c>
      <c r="J64" s="2">
        <f t="shared" si="3"/>
        <v>5.5174528964647074</v>
      </c>
      <c r="K64" s="3">
        <v>270.27537627834198</v>
      </c>
      <c r="L64" s="2">
        <f t="shared" si="4"/>
        <v>5.5994413513833674</v>
      </c>
      <c r="M64" s="3">
        <f t="shared" si="5"/>
        <v>259.63768813917102</v>
      </c>
      <c r="N64" s="2">
        <f t="shared" si="6"/>
        <v>5.5592871520244511</v>
      </c>
      <c r="O64">
        <f t="shared" si="7"/>
        <v>1.8320462186278987E-9</v>
      </c>
      <c r="P64">
        <f t="shared" si="8"/>
        <v>1.5504739217812466E-6</v>
      </c>
      <c r="Q64">
        <f t="shared" si="9"/>
        <v>7.147868711513409E-6</v>
      </c>
    </row>
    <row r="65" spans="1:17" x14ac:dyDescent="0.25">
      <c r="A65" t="s">
        <v>57</v>
      </c>
      <c r="B65" t="s">
        <v>321</v>
      </c>
      <c r="C65" s="1">
        <v>9.0428158824490701E-13</v>
      </c>
      <c r="D65">
        <f t="shared" si="0"/>
        <v>9.5093721572189354E-7</v>
      </c>
      <c r="E65" s="1">
        <v>3.2985040486165602E-11</v>
      </c>
      <c r="F65">
        <f t="shared" si="1"/>
        <v>5.7432604403914683E-6</v>
      </c>
      <c r="G65" s="1">
        <v>2.5192853527484098E-9</v>
      </c>
      <c r="H65">
        <f t="shared" si="2"/>
        <v>5.0192483030314507E-5</v>
      </c>
      <c r="I65" s="3">
        <v>1005</v>
      </c>
      <c r="J65" s="2">
        <f t="shared" si="3"/>
        <v>6.9127428204931762</v>
      </c>
      <c r="K65" s="3">
        <v>1167.3512314822401</v>
      </c>
      <c r="L65" s="2">
        <f t="shared" si="4"/>
        <v>7.0624925565692038</v>
      </c>
      <c r="M65" s="3">
        <f t="shared" si="5"/>
        <v>1086.1756157411201</v>
      </c>
      <c r="N65" s="2">
        <f t="shared" si="6"/>
        <v>6.9904181962059866</v>
      </c>
      <c r="O65">
        <f t="shared" si="7"/>
        <v>1.3756293853472921E-7</v>
      </c>
      <c r="P65">
        <f t="shared" si="8"/>
        <v>8.1320587517637146E-7</v>
      </c>
      <c r="Q65">
        <f t="shared" si="9"/>
        <v>7.1801831623687719E-6</v>
      </c>
    </row>
    <row r="66" spans="1:17" x14ac:dyDescent="0.25">
      <c r="A66" t="s">
        <v>149</v>
      </c>
      <c r="B66" t="s">
        <v>413</v>
      </c>
      <c r="C66" s="1">
        <v>1.0115773177188801E-12</v>
      </c>
      <c r="D66">
        <f t="shared" ref="D66:D129" si="10">SQRT(C66)</f>
        <v>1.0057720008624619E-6</v>
      </c>
      <c r="E66" s="1">
        <v>5.8027592981609604E-13</v>
      </c>
      <c r="F66">
        <f t="shared" ref="F66:F129" si="11">SQRT(E66)</f>
        <v>7.6175844584493843E-7</v>
      </c>
      <c r="G66" s="1">
        <v>2.4635891612325299E-9</v>
      </c>
      <c r="H66">
        <f t="shared" ref="H66:H129" si="12">SQRT(G66)</f>
        <v>4.963455612003123E-5</v>
      </c>
      <c r="I66" s="3">
        <v>637</v>
      </c>
      <c r="J66" s="2">
        <f t="shared" ref="J66:J129" si="13">LN(I66)</f>
        <v>6.4567696555721632</v>
      </c>
      <c r="K66" s="3">
        <v>1127.827083596</v>
      </c>
      <c r="L66" s="2">
        <f t="shared" ref="L66:L129" si="14">LN(K66)</f>
        <v>7.0280481256227763</v>
      </c>
      <c r="M66" s="3">
        <f t="shared" ref="M66:M129" si="15">(I66+K66)/2</f>
        <v>882.41354179799998</v>
      </c>
      <c r="N66" s="2">
        <f t="shared" ref="N66:N129" si="16">LN(M66)</f>
        <v>6.7826608143741192</v>
      </c>
      <c r="O66">
        <f t="shared" ref="O66:O129" si="17">D66/J66</f>
        <v>1.5577015357741394E-7</v>
      </c>
      <c r="P66">
        <f t="shared" ref="P66:P129" si="18">F66/L66</f>
        <v>1.0838833659486882E-7</v>
      </c>
      <c r="Q66">
        <f t="shared" ref="Q66:Q129" si="19">H66/N66</f>
        <v>7.3178590937119325E-6</v>
      </c>
    </row>
    <row r="67" spans="1:17" x14ac:dyDescent="0.25">
      <c r="A67" t="s">
        <v>151</v>
      </c>
      <c r="B67" t="s">
        <v>415</v>
      </c>
      <c r="C67" s="1">
        <v>2.1074604878435101E-11</v>
      </c>
      <c r="D67">
        <f t="shared" si="10"/>
        <v>4.5907085377352262E-6</v>
      </c>
      <c r="E67" s="1">
        <v>3.5902418326692598E-11</v>
      </c>
      <c r="F67">
        <f t="shared" si="11"/>
        <v>5.9918626758874072E-6</v>
      </c>
      <c r="G67" s="1">
        <v>2.7658677130957202E-9</v>
      </c>
      <c r="H67">
        <f t="shared" si="12"/>
        <v>5.259151750135872E-5</v>
      </c>
      <c r="I67" s="3">
        <v>1221</v>
      </c>
      <c r="J67" s="2">
        <f t="shared" si="13"/>
        <v>7.1074254741107046</v>
      </c>
      <c r="K67" s="3">
        <v>1385.74461690621</v>
      </c>
      <c r="L67" s="2">
        <f t="shared" si="14"/>
        <v>7.2339929036856292</v>
      </c>
      <c r="M67" s="3">
        <f t="shared" si="15"/>
        <v>1303.372308453105</v>
      </c>
      <c r="N67" s="2">
        <f t="shared" si="16"/>
        <v>7.1727102680481485</v>
      </c>
      <c r="O67">
        <f t="shared" si="17"/>
        <v>6.4590315501122079E-7</v>
      </c>
      <c r="P67">
        <f t="shared" si="18"/>
        <v>8.2829258414597392E-7</v>
      </c>
      <c r="Q67">
        <f t="shared" si="19"/>
        <v>7.3321681116320932E-6</v>
      </c>
    </row>
    <row r="68" spans="1:17" x14ac:dyDescent="0.25">
      <c r="A68" t="s">
        <v>222</v>
      </c>
      <c r="B68" t="s">
        <v>486</v>
      </c>
      <c r="C68" s="1">
        <v>2.0782486867437301E-11</v>
      </c>
      <c r="D68">
        <f t="shared" si="10"/>
        <v>4.5587812919065661E-6</v>
      </c>
      <c r="E68" s="1">
        <v>3.33658507128295E-10</v>
      </c>
      <c r="F68">
        <f t="shared" si="11"/>
        <v>1.8266321663878992E-5</v>
      </c>
      <c r="G68" s="1">
        <v>3.9838135656831902E-9</v>
      </c>
      <c r="H68">
        <f t="shared" si="12"/>
        <v>6.3117458485613867E-5</v>
      </c>
      <c r="I68" s="3">
        <v>1512</v>
      </c>
      <c r="J68" s="2">
        <f t="shared" si="13"/>
        <v>7.3211885567394779</v>
      </c>
      <c r="K68" s="3">
        <v>8144.90971017024</v>
      </c>
      <c r="L68" s="2">
        <f t="shared" si="14"/>
        <v>9.0051484356671825</v>
      </c>
      <c r="M68" s="3">
        <f t="shared" si="15"/>
        <v>4828.4548550851196</v>
      </c>
      <c r="N68" s="2">
        <f t="shared" si="16"/>
        <v>8.48228178968637</v>
      </c>
      <c r="O68">
        <f t="shared" si="17"/>
        <v>6.2268322371099247E-7</v>
      </c>
      <c r="P68">
        <f t="shared" si="18"/>
        <v>2.0284309353003638E-6</v>
      </c>
      <c r="Q68">
        <f t="shared" si="19"/>
        <v>7.4410942775278414E-6</v>
      </c>
    </row>
    <row r="69" spans="1:17" x14ac:dyDescent="0.25">
      <c r="A69" t="s">
        <v>212</v>
      </c>
      <c r="B69" t="s">
        <v>476</v>
      </c>
      <c r="C69" s="1">
        <v>2.9733247654760097E-11</v>
      </c>
      <c r="D69">
        <f t="shared" si="10"/>
        <v>5.4528201560990524E-6</v>
      </c>
      <c r="E69" s="1">
        <v>2.31977330315547E-10</v>
      </c>
      <c r="F69">
        <f t="shared" si="11"/>
        <v>1.5230802024698075E-5</v>
      </c>
      <c r="G69" s="1">
        <v>4.6418128892111497E-9</v>
      </c>
      <c r="H69">
        <f t="shared" si="12"/>
        <v>6.8130851229168926E-5</v>
      </c>
      <c r="I69" s="3">
        <v>8123</v>
      </c>
      <c r="J69" s="2">
        <f t="shared" si="13"/>
        <v>9.0024548230509538</v>
      </c>
      <c r="K69" s="3">
        <v>9820.4862187955496</v>
      </c>
      <c r="L69" s="2">
        <f t="shared" si="14"/>
        <v>9.1922259132384134</v>
      </c>
      <c r="M69" s="3">
        <f t="shared" si="15"/>
        <v>8971.7431093977757</v>
      </c>
      <c r="N69" s="2">
        <f t="shared" si="16"/>
        <v>9.101835262751111</v>
      </c>
      <c r="O69">
        <f t="shared" si="17"/>
        <v>6.0570369563388477E-7</v>
      </c>
      <c r="P69">
        <f t="shared" si="18"/>
        <v>1.6569220739846109E-6</v>
      </c>
      <c r="Q69">
        <f t="shared" si="19"/>
        <v>7.4853970943631173E-6</v>
      </c>
    </row>
    <row r="70" spans="1:17" x14ac:dyDescent="0.25">
      <c r="A70" t="s">
        <v>50</v>
      </c>
      <c r="B70" t="s">
        <v>314</v>
      </c>
      <c r="C70" s="1">
        <v>9.8136267736875893E-12</v>
      </c>
      <c r="D70">
        <f t="shared" si="10"/>
        <v>3.1326708690329392E-6</v>
      </c>
      <c r="E70" s="1">
        <v>8.8115077046203204E-11</v>
      </c>
      <c r="F70">
        <f t="shared" si="11"/>
        <v>9.3869631429021396E-6</v>
      </c>
      <c r="G70" s="1">
        <v>4.0490332068604203E-9</v>
      </c>
      <c r="H70">
        <f t="shared" si="12"/>
        <v>6.3632014009148107E-5</v>
      </c>
      <c r="I70" s="3">
        <v>3895</v>
      </c>
      <c r="J70" s="2">
        <f t="shared" si="13"/>
        <v>8.2674489583048487</v>
      </c>
      <c r="K70" s="3">
        <v>4404.9370395916303</v>
      </c>
      <c r="L70" s="2">
        <f t="shared" si="14"/>
        <v>8.3904812453263933</v>
      </c>
      <c r="M70" s="3">
        <f t="shared" si="15"/>
        <v>4149.9685197958152</v>
      </c>
      <c r="N70" s="2">
        <f t="shared" si="16"/>
        <v>8.3308560276046038</v>
      </c>
      <c r="O70">
        <f t="shared" si="17"/>
        <v>3.7891626363003995E-7</v>
      </c>
      <c r="P70">
        <f t="shared" si="18"/>
        <v>1.1187633782187165E-6</v>
      </c>
      <c r="Q70">
        <f t="shared" si="19"/>
        <v>7.6381123138247787E-6</v>
      </c>
    </row>
    <row r="71" spans="1:17" x14ac:dyDescent="0.25">
      <c r="A71" t="s">
        <v>189</v>
      </c>
      <c r="B71" t="s">
        <v>453</v>
      </c>
      <c r="C71">
        <v>9.1298626229453603E-2</v>
      </c>
      <c r="D71">
        <f t="shared" si="10"/>
        <v>0.30215662532774884</v>
      </c>
      <c r="E71">
        <v>4.2889824759547397E-2</v>
      </c>
      <c r="F71">
        <f t="shared" si="11"/>
        <v>0.20709858705347894</v>
      </c>
      <c r="G71" s="1">
        <v>3.9624944532737797E-9</v>
      </c>
      <c r="H71">
        <f t="shared" si="12"/>
        <v>6.2948347502327486E-5</v>
      </c>
      <c r="I71" s="3">
        <v>2031</v>
      </c>
      <c r="J71" s="2">
        <f t="shared" si="13"/>
        <v>7.616283561580385</v>
      </c>
      <c r="K71" s="3">
        <v>4883.5919106924503</v>
      </c>
      <c r="L71" s="2">
        <f t="shared" si="14"/>
        <v>8.4936362753702905</v>
      </c>
      <c r="M71" s="3">
        <f t="shared" si="15"/>
        <v>3457.2959553462251</v>
      </c>
      <c r="N71" s="2">
        <f t="shared" si="16"/>
        <v>8.1482420467132108</v>
      </c>
      <c r="O71">
        <f t="shared" si="17"/>
        <v>3.9672449546383631E-2</v>
      </c>
      <c r="P71">
        <f t="shared" si="18"/>
        <v>2.4382794405032399E-2</v>
      </c>
      <c r="Q71">
        <f t="shared" si="19"/>
        <v>7.7253899849132759E-6</v>
      </c>
    </row>
    <row r="72" spans="1:17" x14ac:dyDescent="0.25">
      <c r="A72" t="s">
        <v>18</v>
      </c>
      <c r="B72" t="s">
        <v>282</v>
      </c>
      <c r="C72" s="1">
        <v>3.2352851350512199E-12</v>
      </c>
      <c r="D72">
        <f t="shared" si="10"/>
        <v>1.7986898384800032E-6</v>
      </c>
      <c r="E72" s="1">
        <v>2.70459693495647E-10</v>
      </c>
      <c r="F72">
        <f t="shared" si="11"/>
        <v>1.6445658803941148E-5</v>
      </c>
      <c r="G72" s="1">
        <v>2.9566195984132802E-9</v>
      </c>
      <c r="H72">
        <f t="shared" si="12"/>
        <v>5.4374806651732381E-5</v>
      </c>
      <c r="I72" s="3">
        <v>719</v>
      </c>
      <c r="J72" s="2">
        <f t="shared" si="13"/>
        <v>6.577861357721047</v>
      </c>
      <c r="K72" s="3">
        <v>1110.32578488182</v>
      </c>
      <c r="L72" s="2">
        <f t="shared" si="14"/>
        <v>7.0124087511372437</v>
      </c>
      <c r="M72" s="3">
        <f t="shared" si="15"/>
        <v>914.66289244091001</v>
      </c>
      <c r="N72" s="2">
        <f t="shared" si="16"/>
        <v>6.8185555738290402</v>
      </c>
      <c r="O72">
        <f t="shared" si="17"/>
        <v>2.7344599417084308E-7</v>
      </c>
      <c r="P72">
        <f t="shared" si="18"/>
        <v>2.3452225030770004E-6</v>
      </c>
      <c r="Q72">
        <f t="shared" si="19"/>
        <v>7.9745344982496884E-6</v>
      </c>
    </row>
    <row r="73" spans="1:17" x14ac:dyDescent="0.25">
      <c r="A73" t="s">
        <v>43</v>
      </c>
      <c r="B73" t="s">
        <v>307</v>
      </c>
      <c r="C73" s="1">
        <v>1.6122732711043901E-11</v>
      </c>
      <c r="D73">
        <f t="shared" si="10"/>
        <v>4.0153122806381944E-6</v>
      </c>
      <c r="E73" s="1">
        <v>4.6203271485229998E-10</v>
      </c>
      <c r="F73">
        <f t="shared" si="11"/>
        <v>2.1494946263070767E-5</v>
      </c>
      <c r="G73" s="1">
        <v>3.49864724536016E-9</v>
      </c>
      <c r="H73">
        <f t="shared" si="12"/>
        <v>5.9149363862683763E-5</v>
      </c>
      <c r="I73" s="3">
        <v>1838</v>
      </c>
      <c r="J73" s="2">
        <f t="shared" si="13"/>
        <v>7.5164333029156323</v>
      </c>
      <c r="K73" s="3">
        <v>1437.2538726864</v>
      </c>
      <c r="L73" s="2">
        <f t="shared" si="14"/>
        <v>7.270489539011094</v>
      </c>
      <c r="M73" s="3">
        <f t="shared" si="15"/>
        <v>1637.6269363432</v>
      </c>
      <c r="N73" s="2">
        <f t="shared" si="16"/>
        <v>7.4010034828825395</v>
      </c>
      <c r="O73">
        <f t="shared" si="17"/>
        <v>5.3420447156507741E-7</v>
      </c>
      <c r="P73">
        <f t="shared" si="18"/>
        <v>2.9564647810489022E-6</v>
      </c>
      <c r="Q73">
        <f t="shared" si="19"/>
        <v>7.9920735072598958E-6</v>
      </c>
    </row>
    <row r="74" spans="1:17" x14ac:dyDescent="0.25">
      <c r="A74" t="s">
        <v>47</v>
      </c>
      <c r="B74" t="s">
        <v>311</v>
      </c>
      <c r="C74" s="1">
        <v>2.01959893345946E-11</v>
      </c>
      <c r="D74">
        <f t="shared" si="10"/>
        <v>4.4939948080293331E-6</v>
      </c>
      <c r="E74" s="1">
        <v>6.1207340499683097E-12</v>
      </c>
      <c r="F74">
        <f t="shared" si="11"/>
        <v>2.4740117319787125E-6</v>
      </c>
      <c r="G74" s="1">
        <v>3.0745108739690999E-9</v>
      </c>
      <c r="H74">
        <f t="shared" si="12"/>
        <v>5.5448272055755712E-5</v>
      </c>
      <c r="I74" s="3">
        <v>848</v>
      </c>
      <c r="J74" s="2">
        <f t="shared" si="13"/>
        <v>6.7428806357919031</v>
      </c>
      <c r="K74" s="3">
        <v>1159.6148262359</v>
      </c>
      <c r="L74" s="2">
        <f t="shared" si="14"/>
        <v>7.0558431826124535</v>
      </c>
      <c r="M74" s="3">
        <f t="shared" si="15"/>
        <v>1003.80741311795</v>
      </c>
      <c r="N74" s="2">
        <f t="shared" si="16"/>
        <v>6.9115554622483062</v>
      </c>
      <c r="O74">
        <f t="shared" si="17"/>
        <v>6.6647995875453391E-7</v>
      </c>
      <c r="P74">
        <f t="shared" si="18"/>
        <v>3.5063303817116584E-7</v>
      </c>
      <c r="Q74">
        <f t="shared" si="19"/>
        <v>8.0225460619712045E-6</v>
      </c>
    </row>
    <row r="75" spans="1:17" x14ac:dyDescent="0.25">
      <c r="A75" t="s">
        <v>214</v>
      </c>
      <c r="B75" t="s">
        <v>478</v>
      </c>
      <c r="C75" s="1">
        <v>3.3354819241788101E-11</v>
      </c>
      <c r="D75">
        <f t="shared" si="10"/>
        <v>5.775363126400634E-6</v>
      </c>
      <c r="E75" s="1">
        <v>2.1030289690941501E-10</v>
      </c>
      <c r="F75">
        <f t="shared" si="11"/>
        <v>1.4501823916646313E-5</v>
      </c>
      <c r="G75" s="1">
        <v>6.0949693286758797E-9</v>
      </c>
      <c r="H75">
        <f t="shared" si="12"/>
        <v>7.8070284543325957E-5</v>
      </c>
      <c r="I75" s="3">
        <v>13756</v>
      </c>
      <c r="J75" s="2">
        <f t="shared" si="13"/>
        <v>9.5292303715521562</v>
      </c>
      <c r="K75" s="3">
        <v>18320.086506461699</v>
      </c>
      <c r="L75" s="2">
        <f t="shared" si="14"/>
        <v>9.8157533601854059</v>
      </c>
      <c r="M75" s="3">
        <f t="shared" si="15"/>
        <v>16038.04325323085</v>
      </c>
      <c r="N75" s="2">
        <f t="shared" si="16"/>
        <v>9.6827188822850765</v>
      </c>
      <c r="O75">
        <f t="shared" si="17"/>
        <v>6.0606816093374829E-7</v>
      </c>
      <c r="P75">
        <f t="shared" si="18"/>
        <v>1.47740304635898E-6</v>
      </c>
      <c r="Q75">
        <f t="shared" si="19"/>
        <v>8.0628473771100257E-6</v>
      </c>
    </row>
    <row r="76" spans="1:17" x14ac:dyDescent="0.25">
      <c r="A76" t="s">
        <v>53</v>
      </c>
      <c r="B76" t="s">
        <v>317</v>
      </c>
      <c r="C76" s="1">
        <v>1.6341840088002002E-11</v>
      </c>
      <c r="D76">
        <f t="shared" si="10"/>
        <v>4.0425041852794659E-6</v>
      </c>
      <c r="E76" s="1">
        <v>8.4139155157011207E-12</v>
      </c>
      <c r="F76">
        <f t="shared" si="11"/>
        <v>2.9006750103555415E-6</v>
      </c>
      <c r="G76" s="1">
        <v>4.3182961483001698E-9</v>
      </c>
      <c r="H76">
        <f t="shared" si="12"/>
        <v>6.571374398328077E-5</v>
      </c>
      <c r="I76" s="3">
        <v>3189</v>
      </c>
      <c r="J76" s="2">
        <f t="shared" si="13"/>
        <v>8.0674626670100569</v>
      </c>
      <c r="K76" s="3">
        <v>3216.4059749908502</v>
      </c>
      <c r="L76" s="2">
        <f t="shared" si="14"/>
        <v>8.0760198583363803</v>
      </c>
      <c r="M76" s="3">
        <f t="shared" si="15"/>
        <v>3202.7029874954251</v>
      </c>
      <c r="N76" s="2">
        <f t="shared" si="16"/>
        <v>8.0717504158357158</v>
      </c>
      <c r="O76">
        <f t="shared" si="17"/>
        <v>5.0108743630265706E-7</v>
      </c>
      <c r="P76">
        <f t="shared" si="18"/>
        <v>3.5917135683629511E-7</v>
      </c>
      <c r="Q76">
        <f t="shared" si="19"/>
        <v>8.1412011766814576E-6</v>
      </c>
    </row>
    <row r="77" spans="1:17" x14ac:dyDescent="0.25">
      <c r="A77" t="s">
        <v>186</v>
      </c>
      <c r="B77" t="s">
        <v>450</v>
      </c>
      <c r="C77" s="1">
        <v>7.9331506331531205E-30</v>
      </c>
      <c r="D77">
        <f t="shared" si="10"/>
        <v>2.8165849238311846E-15</v>
      </c>
      <c r="E77" s="1">
        <v>3.2770282058561401E-10</v>
      </c>
      <c r="F77">
        <f t="shared" si="11"/>
        <v>1.8102563922981022E-5</v>
      </c>
      <c r="G77" s="1">
        <v>5.15286165539452E-9</v>
      </c>
      <c r="H77">
        <f t="shared" si="12"/>
        <v>7.1783435800987677E-5</v>
      </c>
      <c r="I77" s="3">
        <v>5112</v>
      </c>
      <c r="J77" s="2">
        <f t="shared" si="13"/>
        <v>8.5393459960573708</v>
      </c>
      <c r="K77" s="3">
        <v>6982.9081285123102</v>
      </c>
      <c r="L77" s="2">
        <f t="shared" si="14"/>
        <v>8.8512207463098687</v>
      </c>
      <c r="M77" s="3">
        <f t="shared" si="15"/>
        <v>6047.4540642561551</v>
      </c>
      <c r="N77" s="2">
        <f t="shared" si="16"/>
        <v>8.7073926466316305</v>
      </c>
      <c r="O77">
        <f t="shared" si="17"/>
        <v>3.2983614027720696E-16</v>
      </c>
      <c r="P77">
        <f t="shared" si="18"/>
        <v>2.0452053385436241E-6</v>
      </c>
      <c r="Q77">
        <f t="shared" si="19"/>
        <v>8.2439644924886208E-6</v>
      </c>
    </row>
    <row r="78" spans="1:17" x14ac:dyDescent="0.25">
      <c r="A78" t="s">
        <v>80</v>
      </c>
      <c r="B78" t="s">
        <v>344</v>
      </c>
      <c r="C78" s="1">
        <v>5.1073789480026502E-13</v>
      </c>
      <c r="D78">
        <f t="shared" si="10"/>
        <v>7.1465928581406189E-7</v>
      </c>
      <c r="E78" s="1">
        <v>1.5617102394857001E-10</v>
      </c>
      <c r="F78">
        <f t="shared" si="11"/>
        <v>1.2496840558660018E-5</v>
      </c>
      <c r="G78" s="1">
        <v>4.9647484588298397E-9</v>
      </c>
      <c r="H78">
        <f t="shared" si="12"/>
        <v>7.0460971174330544E-5</v>
      </c>
      <c r="I78" s="3">
        <v>4964</v>
      </c>
      <c r="J78" s="2">
        <f t="shared" si="13"/>
        <v>8.509967146324497</v>
      </c>
      <c r="K78" s="3">
        <v>5051.2259794780402</v>
      </c>
      <c r="L78" s="2">
        <f t="shared" si="14"/>
        <v>8.5273862610194442</v>
      </c>
      <c r="M78" s="3">
        <f t="shared" si="15"/>
        <v>5007.6129897390201</v>
      </c>
      <c r="N78" s="2">
        <f t="shared" si="16"/>
        <v>8.5187146313870592</v>
      </c>
      <c r="O78">
        <f t="shared" si="17"/>
        <v>8.3979088699857944E-8</v>
      </c>
      <c r="P78">
        <f t="shared" si="18"/>
        <v>1.4654948393490536E-6</v>
      </c>
      <c r="Q78">
        <f t="shared" si="19"/>
        <v>8.2713148900091441E-6</v>
      </c>
    </row>
    <row r="79" spans="1:17" x14ac:dyDescent="0.25">
      <c r="A79" t="s">
        <v>215</v>
      </c>
      <c r="B79" t="s">
        <v>479</v>
      </c>
      <c r="C79" s="1">
        <v>3.3994272522484602E-11</v>
      </c>
      <c r="D79">
        <f t="shared" si="10"/>
        <v>5.8304607470151622E-6</v>
      </c>
      <c r="E79" s="1">
        <v>6.7380106503649198E-10</v>
      </c>
      <c r="F79">
        <f t="shared" si="11"/>
        <v>2.5957678344499379E-5</v>
      </c>
      <c r="G79" s="1">
        <v>7.1660212291210097E-9</v>
      </c>
      <c r="H79">
        <f t="shared" si="12"/>
        <v>8.4652355130386119E-5</v>
      </c>
      <c r="I79" s="3">
        <v>14806</v>
      </c>
      <c r="J79" s="2">
        <f t="shared" si="13"/>
        <v>9.602787783003043</v>
      </c>
      <c r="K79" s="3">
        <v>15041.347099107899</v>
      </c>
      <c r="L79" s="2">
        <f t="shared" si="14"/>
        <v>9.6185581612527127</v>
      </c>
      <c r="M79" s="3">
        <f t="shared" si="15"/>
        <v>14923.673549553951</v>
      </c>
      <c r="N79" s="2">
        <f t="shared" si="16"/>
        <v>9.6107040599094944</v>
      </c>
      <c r="O79">
        <f t="shared" si="17"/>
        <v>6.0716334451700488E-7</v>
      </c>
      <c r="P79">
        <f t="shared" si="18"/>
        <v>2.6987078426231269E-6</v>
      </c>
      <c r="Q79">
        <f t="shared" si="19"/>
        <v>8.8081325366690458E-6</v>
      </c>
    </row>
    <row r="80" spans="1:17" x14ac:dyDescent="0.25">
      <c r="A80" t="s">
        <v>191</v>
      </c>
      <c r="B80" t="s">
        <v>455</v>
      </c>
      <c r="C80">
        <v>3.09653637766353E-2</v>
      </c>
      <c r="D80">
        <f t="shared" si="10"/>
        <v>0.17596978086204262</v>
      </c>
      <c r="E80">
        <v>0.12782281873096499</v>
      </c>
      <c r="F80">
        <f t="shared" si="11"/>
        <v>0.35752317229931402</v>
      </c>
      <c r="G80" s="1">
        <v>4.43886864004041E-9</v>
      </c>
      <c r="H80">
        <f t="shared" si="12"/>
        <v>6.6624835009479832E-5</v>
      </c>
      <c r="I80" s="3">
        <v>1195</v>
      </c>
      <c r="J80" s="2">
        <f t="shared" si="13"/>
        <v>7.0859014643656106</v>
      </c>
      <c r="K80" s="3">
        <v>1849.68482926109</v>
      </c>
      <c r="L80" s="2">
        <f t="shared" si="14"/>
        <v>7.5227705409974481</v>
      </c>
      <c r="M80" s="3">
        <f t="shared" si="15"/>
        <v>1522.3424146305451</v>
      </c>
      <c r="N80" s="2">
        <f t="shared" si="16"/>
        <v>7.3280054898793541</v>
      </c>
      <c r="O80">
        <f t="shared" si="17"/>
        <v>2.4833788861865991E-2</v>
      </c>
      <c r="P80">
        <f t="shared" si="18"/>
        <v>4.7525465564965889E-2</v>
      </c>
      <c r="Q80">
        <f t="shared" si="19"/>
        <v>9.0918101933049623E-6</v>
      </c>
    </row>
    <row r="81" spans="1:17" x14ac:dyDescent="0.25">
      <c r="A81" t="s">
        <v>245</v>
      </c>
      <c r="B81" t="s">
        <v>509</v>
      </c>
      <c r="C81" s="1">
        <v>1.35768918878983E-11</v>
      </c>
      <c r="D81">
        <f t="shared" si="10"/>
        <v>3.6846834175948276E-6</v>
      </c>
      <c r="E81">
        <v>0.10699411911498501</v>
      </c>
      <c r="F81">
        <f t="shared" si="11"/>
        <v>0.32709955535736362</v>
      </c>
      <c r="G81" s="1">
        <v>4.5068403019124902E-9</v>
      </c>
      <c r="H81">
        <f t="shared" si="12"/>
        <v>6.7133004564911961E-5</v>
      </c>
      <c r="I81" s="3">
        <v>362</v>
      </c>
      <c r="J81" s="2">
        <f t="shared" si="13"/>
        <v>5.8916442118257715</v>
      </c>
      <c r="K81" s="3">
        <v>2728.7282144462301</v>
      </c>
      <c r="L81" s="2">
        <f t="shared" si="14"/>
        <v>7.9115909241204116</v>
      </c>
      <c r="M81" s="3">
        <f t="shared" si="15"/>
        <v>1545.3641072231151</v>
      </c>
      <c r="N81" s="2">
        <f t="shared" si="16"/>
        <v>7.3430148296720565</v>
      </c>
      <c r="O81">
        <f t="shared" si="17"/>
        <v>6.2540833850742233E-7</v>
      </c>
      <c r="P81">
        <f t="shared" si="18"/>
        <v>4.1344346351391975E-2</v>
      </c>
      <c r="Q81">
        <f t="shared" si="19"/>
        <v>9.1424307484219199E-6</v>
      </c>
    </row>
    <row r="82" spans="1:17" x14ac:dyDescent="0.25">
      <c r="A82" t="s">
        <v>260</v>
      </c>
      <c r="B82" t="s">
        <v>523</v>
      </c>
      <c r="C82" s="1">
        <v>1.9867280975313701E-13</v>
      </c>
      <c r="D82">
        <f t="shared" si="10"/>
        <v>4.4572728181382057E-7</v>
      </c>
      <c r="E82" s="1">
        <v>7.9222808469589197E-11</v>
      </c>
      <c r="F82">
        <f t="shared" si="11"/>
        <v>8.9007195478561835E-6</v>
      </c>
      <c r="G82" s="1">
        <v>4.3903334619193901E-9</v>
      </c>
      <c r="H82">
        <f t="shared" si="12"/>
        <v>6.625959147111753E-5</v>
      </c>
      <c r="I82" s="3">
        <v>334</v>
      </c>
      <c r="J82" s="2">
        <f t="shared" si="13"/>
        <v>5.8111409929767008</v>
      </c>
      <c r="K82" s="3">
        <v>2332.9310069317298</v>
      </c>
      <c r="L82" s="2">
        <f t="shared" si="14"/>
        <v>7.7548806989016503</v>
      </c>
      <c r="M82" s="3">
        <f t="shared" si="15"/>
        <v>1333.4655034658649</v>
      </c>
      <c r="N82" s="2">
        <f t="shared" si="16"/>
        <v>7.1955364741205008</v>
      </c>
      <c r="O82">
        <f t="shared" si="17"/>
        <v>7.6702197099076247E-8</v>
      </c>
      <c r="P82">
        <f t="shared" si="18"/>
        <v>1.1477571214108841E-6</v>
      </c>
      <c r="Q82">
        <f t="shared" si="19"/>
        <v>9.2084296576672334E-6</v>
      </c>
    </row>
    <row r="83" spans="1:17" x14ac:dyDescent="0.25">
      <c r="A83" t="s">
        <v>48</v>
      </c>
      <c r="B83" t="s">
        <v>312</v>
      </c>
      <c r="C83" s="1">
        <v>7.4482883626137497E-12</v>
      </c>
      <c r="D83">
        <f t="shared" si="10"/>
        <v>2.7291552470707396E-6</v>
      </c>
      <c r="E83" s="1">
        <v>4.3459685717472201E-11</v>
      </c>
      <c r="F83">
        <f t="shared" si="11"/>
        <v>6.5923960528378607E-6</v>
      </c>
      <c r="G83" s="1">
        <v>4.2621982132575296E-9</v>
      </c>
      <c r="H83">
        <f t="shared" si="12"/>
        <v>6.5285513042768759E-5</v>
      </c>
      <c r="I83" s="3">
        <v>1020</v>
      </c>
      <c r="J83" s="2">
        <f t="shared" si="13"/>
        <v>6.9275579062783166</v>
      </c>
      <c r="K83" s="3">
        <v>981.53488348183396</v>
      </c>
      <c r="L83" s="2">
        <f t="shared" si="14"/>
        <v>6.8891175540751011</v>
      </c>
      <c r="M83" s="3">
        <f t="shared" si="15"/>
        <v>1000.767441740917</v>
      </c>
      <c r="N83" s="2">
        <f t="shared" si="16"/>
        <v>6.9085224263902205</v>
      </c>
      <c r="O83">
        <f t="shared" si="17"/>
        <v>3.939563240023381E-7</v>
      </c>
      <c r="P83">
        <f t="shared" si="18"/>
        <v>9.5692895368555267E-7</v>
      </c>
      <c r="Q83">
        <f t="shared" si="19"/>
        <v>9.4499965424417341E-6</v>
      </c>
    </row>
    <row r="84" spans="1:17" x14ac:dyDescent="0.25">
      <c r="A84" t="s">
        <v>82</v>
      </c>
      <c r="B84" t="s">
        <v>346</v>
      </c>
      <c r="C84" s="1">
        <v>4.3869867096288699E-13</v>
      </c>
      <c r="D84">
        <f t="shared" si="10"/>
        <v>6.623433180480399E-7</v>
      </c>
      <c r="E84" s="1">
        <v>5.6406122106326403E-11</v>
      </c>
      <c r="F84">
        <f t="shared" si="11"/>
        <v>7.5104009284675614E-6</v>
      </c>
      <c r="G84" s="1">
        <v>4.83006883026889E-9</v>
      </c>
      <c r="H84">
        <f t="shared" si="12"/>
        <v>6.9498696608417696E-5</v>
      </c>
      <c r="I84" s="3">
        <v>934</v>
      </c>
      <c r="J84" s="2">
        <f t="shared" si="13"/>
        <v>6.8394764382288429</v>
      </c>
      <c r="K84" s="3">
        <v>1713.11919932661</v>
      </c>
      <c r="L84" s="2">
        <f t="shared" si="14"/>
        <v>7.4460710810325565</v>
      </c>
      <c r="M84" s="3">
        <f t="shared" si="15"/>
        <v>1323.5595996633051</v>
      </c>
      <c r="N84" s="2">
        <f t="shared" si="16"/>
        <v>7.1880800525106796</v>
      </c>
      <c r="O84">
        <f t="shared" si="17"/>
        <v>9.6841231054750282E-8</v>
      </c>
      <c r="P84">
        <f t="shared" si="18"/>
        <v>1.0086394350436531E-6</v>
      </c>
      <c r="Q84">
        <f t="shared" si="19"/>
        <v>9.6686035910441669E-6</v>
      </c>
    </row>
    <row r="85" spans="1:17" x14ac:dyDescent="0.25">
      <c r="A85" t="s">
        <v>49</v>
      </c>
      <c r="B85" t="s">
        <v>313</v>
      </c>
      <c r="C85" s="1">
        <v>2.17904942852399E-11</v>
      </c>
      <c r="D85">
        <f t="shared" si="10"/>
        <v>4.6680289507713957E-6</v>
      </c>
      <c r="E85" s="1">
        <v>2.4325550947697903E-10</v>
      </c>
      <c r="F85">
        <f t="shared" si="11"/>
        <v>1.5596650585205115E-5</v>
      </c>
      <c r="G85" s="1">
        <v>6.3566899142945304E-9</v>
      </c>
      <c r="H85">
        <f t="shared" si="12"/>
        <v>7.9728852458156764E-5</v>
      </c>
      <c r="I85" s="3">
        <v>3337</v>
      </c>
      <c r="J85" s="2">
        <f t="shared" si="13"/>
        <v>8.1128274787513739</v>
      </c>
      <c r="K85" s="3">
        <v>3814.0941734705698</v>
      </c>
      <c r="L85" s="2">
        <f t="shared" si="14"/>
        <v>8.2464584773790186</v>
      </c>
      <c r="M85" s="3">
        <f t="shared" si="15"/>
        <v>3575.5470867352851</v>
      </c>
      <c r="N85" s="2">
        <f t="shared" si="16"/>
        <v>8.1818734746746458</v>
      </c>
      <c r="O85">
        <f t="shared" si="17"/>
        <v>5.7538866233722021E-7</v>
      </c>
      <c r="P85">
        <f t="shared" si="18"/>
        <v>1.8913149963694738E-6</v>
      </c>
      <c r="Q85">
        <f t="shared" si="19"/>
        <v>9.744571668694401E-6</v>
      </c>
    </row>
    <row r="86" spans="1:17" x14ac:dyDescent="0.25">
      <c r="A86" t="s">
        <v>51</v>
      </c>
      <c r="B86" t="s">
        <v>315</v>
      </c>
      <c r="C86" s="1">
        <v>1.68765514153108E-11</v>
      </c>
      <c r="D86">
        <f t="shared" si="10"/>
        <v>4.1081080092070117E-6</v>
      </c>
      <c r="E86" s="1">
        <v>2.39621894947879E-10</v>
      </c>
      <c r="F86">
        <f t="shared" si="11"/>
        <v>1.5479725286576601E-5</v>
      </c>
      <c r="G86" s="1">
        <v>5.9520352486632296E-9</v>
      </c>
      <c r="H86">
        <f t="shared" si="12"/>
        <v>7.7149434532362122E-5</v>
      </c>
      <c r="I86" s="3">
        <v>2918</v>
      </c>
      <c r="J86" s="2">
        <f t="shared" si="13"/>
        <v>7.9786537290827306</v>
      </c>
      <c r="K86" s="3">
        <v>2387.2322095053501</v>
      </c>
      <c r="L86" s="2">
        <f t="shared" si="14"/>
        <v>7.7778899025061143</v>
      </c>
      <c r="M86" s="3">
        <f t="shared" si="15"/>
        <v>2652.6161047526748</v>
      </c>
      <c r="N86" s="2">
        <f t="shared" si="16"/>
        <v>7.8833016413502275</v>
      </c>
      <c r="O86">
        <f t="shared" si="17"/>
        <v>5.148873668038357E-7</v>
      </c>
      <c r="P86">
        <f t="shared" si="18"/>
        <v>1.9902217028797074E-6</v>
      </c>
      <c r="Q86">
        <f t="shared" si="19"/>
        <v>9.7864369577957952E-6</v>
      </c>
    </row>
    <row r="87" spans="1:17" x14ac:dyDescent="0.25">
      <c r="A87" t="s">
        <v>128</v>
      </c>
      <c r="B87" t="s">
        <v>392</v>
      </c>
      <c r="C87" s="1">
        <v>1.21910081036327E-11</v>
      </c>
      <c r="D87">
        <f t="shared" si="10"/>
        <v>3.4915624158294378E-6</v>
      </c>
      <c r="E87" s="1">
        <v>5.0229781251896605E-10</v>
      </c>
      <c r="F87">
        <f t="shared" si="11"/>
        <v>2.2412001528622249E-5</v>
      </c>
      <c r="G87" s="1">
        <v>5.9257254264454098E-9</v>
      </c>
      <c r="H87">
        <f t="shared" si="12"/>
        <v>7.6978733598607676E-5</v>
      </c>
      <c r="I87" s="3">
        <v>1439</v>
      </c>
      <c r="J87" s="2">
        <f t="shared" si="13"/>
        <v>7.2717037068873678</v>
      </c>
      <c r="K87" s="3">
        <v>2862.80624825003</v>
      </c>
      <c r="L87" s="2">
        <f t="shared" si="14"/>
        <v>7.9595576284280902</v>
      </c>
      <c r="M87" s="3">
        <f t="shared" si="15"/>
        <v>2150.903124125015</v>
      </c>
      <c r="N87" s="2">
        <f t="shared" si="16"/>
        <v>7.6736430906547231</v>
      </c>
      <c r="O87">
        <f t="shared" si="17"/>
        <v>4.8015740967586692E-7</v>
      </c>
      <c r="P87">
        <f t="shared" si="18"/>
        <v>2.8157345640134941E-6</v>
      </c>
      <c r="Q87">
        <f t="shared" si="19"/>
        <v>1.0031575965834994E-5</v>
      </c>
    </row>
    <row r="88" spans="1:17" x14ac:dyDescent="0.25">
      <c r="A88" t="s">
        <v>44</v>
      </c>
      <c r="B88" t="s">
        <v>308</v>
      </c>
      <c r="C88" s="1">
        <v>1.2125158875412799E-11</v>
      </c>
      <c r="D88">
        <f t="shared" si="10"/>
        <v>3.4821198824010637E-6</v>
      </c>
      <c r="E88" s="1">
        <v>4.8202089738061999E-11</v>
      </c>
      <c r="F88">
        <f t="shared" si="11"/>
        <v>6.9427724820897014E-6</v>
      </c>
      <c r="G88" s="1">
        <v>7.0797810339319199E-9</v>
      </c>
      <c r="H88">
        <f t="shared" si="12"/>
        <v>8.4141434703313201E-5</v>
      </c>
      <c r="I88" s="3">
        <v>2238</v>
      </c>
      <c r="J88" s="2">
        <f t="shared" si="13"/>
        <v>7.7133378888718704</v>
      </c>
      <c r="K88" s="3">
        <v>2338.3740012913199</v>
      </c>
      <c r="L88" s="2">
        <f t="shared" si="14"/>
        <v>7.7572110955738021</v>
      </c>
      <c r="M88" s="3">
        <f t="shared" si="15"/>
        <v>2288.1870006456602</v>
      </c>
      <c r="N88" s="2">
        <f t="shared" si="16"/>
        <v>7.7355150802113126</v>
      </c>
      <c r="O88">
        <f t="shared" si="17"/>
        <v>4.5144137759409736E-7</v>
      </c>
      <c r="P88">
        <f t="shared" si="18"/>
        <v>8.9500883713879946E-7</v>
      </c>
      <c r="Q88">
        <f t="shared" si="19"/>
        <v>1.0877289208389041E-5</v>
      </c>
    </row>
    <row r="89" spans="1:17" x14ac:dyDescent="0.25">
      <c r="A89" t="s">
        <v>72</v>
      </c>
      <c r="B89" t="s">
        <v>336</v>
      </c>
      <c r="C89" s="1">
        <v>2.2123165300236301E-11</v>
      </c>
      <c r="D89">
        <f t="shared" si="10"/>
        <v>4.703526900128913E-6</v>
      </c>
      <c r="E89" s="1">
        <v>3.6286076921334901E-10</v>
      </c>
      <c r="F89">
        <f t="shared" si="11"/>
        <v>1.9048904672273127E-5</v>
      </c>
      <c r="G89" s="1">
        <v>4.5568692683702499E-9</v>
      </c>
      <c r="H89">
        <f t="shared" si="12"/>
        <v>6.7504587017255723E-5</v>
      </c>
      <c r="I89" s="3">
        <v>429</v>
      </c>
      <c r="J89" s="2">
        <f t="shared" si="13"/>
        <v>6.061456918928017</v>
      </c>
      <c r="K89" s="3">
        <v>524.03030245787102</v>
      </c>
      <c r="L89" s="2">
        <f t="shared" si="14"/>
        <v>6.2615495117670772</v>
      </c>
      <c r="M89" s="3">
        <f t="shared" si="15"/>
        <v>476.51515122893551</v>
      </c>
      <c r="N89" s="2">
        <f t="shared" si="16"/>
        <v>6.1664995195015173</v>
      </c>
      <c r="O89">
        <f t="shared" si="17"/>
        <v>7.7597299841252405E-7</v>
      </c>
      <c r="P89">
        <f t="shared" si="18"/>
        <v>3.0422029940792276E-6</v>
      </c>
      <c r="Q89">
        <f t="shared" si="19"/>
        <v>1.094698650405678E-5</v>
      </c>
    </row>
    <row r="90" spans="1:17" x14ac:dyDescent="0.25">
      <c r="A90" t="s">
        <v>20</v>
      </c>
      <c r="B90" t="s">
        <v>284</v>
      </c>
      <c r="C90" s="1">
        <v>1.3395290128822299E-11</v>
      </c>
      <c r="D90">
        <f t="shared" si="10"/>
        <v>3.659957667627086E-6</v>
      </c>
      <c r="E90" s="1">
        <v>2.40532053804868E-10</v>
      </c>
      <c r="F90">
        <f t="shared" si="11"/>
        <v>1.5509095840985315E-5</v>
      </c>
      <c r="G90" s="1">
        <v>4.9482519152366503E-9</v>
      </c>
      <c r="H90">
        <f t="shared" si="12"/>
        <v>7.0343812202898484E-5</v>
      </c>
      <c r="I90" s="3">
        <v>502</v>
      </c>
      <c r="J90" s="2">
        <f t="shared" si="13"/>
        <v>6.2186001196917289</v>
      </c>
      <c r="K90" s="3">
        <v>649.09523754233396</v>
      </c>
      <c r="L90" s="2">
        <f t="shared" si="14"/>
        <v>6.4755794509956131</v>
      </c>
      <c r="M90" s="3">
        <f t="shared" si="15"/>
        <v>575.54761877116698</v>
      </c>
      <c r="N90" s="2">
        <f t="shared" si="16"/>
        <v>6.3553219680424036</v>
      </c>
      <c r="O90">
        <f t="shared" si="17"/>
        <v>5.8855009120742744E-7</v>
      </c>
      <c r="P90">
        <f t="shared" si="18"/>
        <v>2.3950128260106219E-6</v>
      </c>
      <c r="Q90">
        <f t="shared" si="19"/>
        <v>1.1068489142897998E-5</v>
      </c>
    </row>
    <row r="91" spans="1:17" x14ac:dyDescent="0.25">
      <c r="A91" t="s">
        <v>65</v>
      </c>
      <c r="B91" t="s">
        <v>329</v>
      </c>
      <c r="C91" s="1">
        <v>1.2595178272101301E-11</v>
      </c>
      <c r="D91">
        <f t="shared" si="10"/>
        <v>3.5489686208955556E-6</v>
      </c>
      <c r="E91" s="1">
        <v>2.9160964768522597E-10</v>
      </c>
      <c r="F91">
        <f t="shared" si="11"/>
        <v>1.7076581850160352E-5</v>
      </c>
      <c r="G91" s="1">
        <v>5.1882932843759999E-9</v>
      </c>
      <c r="H91">
        <f t="shared" si="12"/>
        <v>7.2029808304451283E-5</v>
      </c>
      <c r="I91" s="3">
        <v>476</v>
      </c>
      <c r="J91" s="2">
        <f t="shared" si="13"/>
        <v>6.1654178542314204</v>
      </c>
      <c r="K91" s="3">
        <v>679.37951770800203</v>
      </c>
      <c r="L91" s="2">
        <f t="shared" si="14"/>
        <v>6.5211799076535506</v>
      </c>
      <c r="M91" s="3">
        <f t="shared" si="15"/>
        <v>577.68975885400096</v>
      </c>
      <c r="N91" s="2">
        <f t="shared" si="16"/>
        <v>6.3590369751833169</v>
      </c>
      <c r="O91">
        <f t="shared" si="17"/>
        <v>5.7562499489954992E-7</v>
      </c>
      <c r="P91">
        <f t="shared" si="18"/>
        <v>2.6186337583047672E-6</v>
      </c>
      <c r="Q91">
        <f t="shared" si="19"/>
        <v>1.1327156704003096E-5</v>
      </c>
    </row>
    <row r="92" spans="1:17" x14ac:dyDescent="0.25">
      <c r="A92" s="4" t="s">
        <v>175</v>
      </c>
      <c r="B92" s="4" t="s">
        <v>439</v>
      </c>
      <c r="C92" s="5">
        <v>4.6587815816505197E-11</v>
      </c>
      <c r="D92" s="4">
        <f t="shared" si="10"/>
        <v>6.8255267794145531E-6</v>
      </c>
      <c r="E92" s="5">
        <v>1.0996570818720399E-9</v>
      </c>
      <c r="F92" s="4">
        <f t="shared" si="11"/>
        <v>3.3161077815294847E-5</v>
      </c>
      <c r="G92" s="5">
        <v>1.19171496022628E-8</v>
      </c>
      <c r="H92" s="4">
        <f t="shared" si="12"/>
        <v>1.0916569791955163E-4</v>
      </c>
      <c r="I92" s="6">
        <v>2045</v>
      </c>
      <c r="J92" s="7">
        <f t="shared" si="13"/>
        <v>7.6231530684769018</v>
      </c>
      <c r="K92" s="6">
        <v>3441.6688560972498</v>
      </c>
      <c r="L92" s="7">
        <f t="shared" si="14"/>
        <v>8.1437117653150857</v>
      </c>
      <c r="M92" s="6">
        <f t="shared" si="15"/>
        <v>2743.3344280486249</v>
      </c>
      <c r="N92" s="7">
        <f t="shared" si="16"/>
        <v>7.9169294040485978</v>
      </c>
      <c r="O92" s="4">
        <f t="shared" si="17"/>
        <v>8.9536792953027858E-7</v>
      </c>
      <c r="P92" s="4">
        <f t="shared" si="18"/>
        <v>4.0719856953350587E-6</v>
      </c>
      <c r="Q92" s="4">
        <f t="shared" si="19"/>
        <v>1.378889369200715E-5</v>
      </c>
    </row>
    <row r="93" spans="1:17" x14ac:dyDescent="0.25">
      <c r="A93" t="s">
        <v>69</v>
      </c>
      <c r="B93" t="s">
        <v>333</v>
      </c>
      <c r="C93" s="1">
        <v>7.9044203418018394E-12</v>
      </c>
      <c r="D93">
        <f t="shared" si="10"/>
        <v>2.811480098062556E-6</v>
      </c>
      <c r="E93" s="1">
        <v>4.8972574384856096E-10</v>
      </c>
      <c r="F93">
        <f t="shared" si="11"/>
        <v>2.21297479391104E-5</v>
      </c>
      <c r="G93" s="1">
        <v>3.7122627584757399E-9</v>
      </c>
      <c r="H93">
        <f t="shared" si="12"/>
        <v>6.0928341176136906E-5</v>
      </c>
      <c r="I93" s="3">
        <v>37</v>
      </c>
      <c r="J93" s="2">
        <f t="shared" si="13"/>
        <v>3.6109179126442243</v>
      </c>
      <c r="K93" s="3">
        <v>83.537205501177596</v>
      </c>
      <c r="L93" s="2">
        <f t="shared" si="14"/>
        <v>4.4252921074822105</v>
      </c>
      <c r="M93" s="3">
        <f t="shared" si="15"/>
        <v>60.268602750588798</v>
      </c>
      <c r="N93" s="2">
        <f t="shared" si="16"/>
        <v>4.0988112840602788</v>
      </c>
      <c r="O93">
        <f t="shared" si="17"/>
        <v>7.786053757183721E-7</v>
      </c>
      <c r="P93">
        <f t="shared" si="18"/>
        <v>5.0007428665994254E-6</v>
      </c>
      <c r="Q93">
        <f t="shared" si="19"/>
        <v>1.4864880804119711E-5</v>
      </c>
    </row>
    <row r="94" spans="1:17" x14ac:dyDescent="0.25">
      <c r="A94" t="s">
        <v>63</v>
      </c>
      <c r="B94" t="s">
        <v>327</v>
      </c>
      <c r="C94" s="1">
        <v>3.5151634955105701E-17</v>
      </c>
      <c r="D94">
        <f t="shared" si="10"/>
        <v>5.928881425286367E-9</v>
      </c>
      <c r="E94" s="1">
        <v>8.7505532783942702E-12</v>
      </c>
      <c r="F94">
        <f t="shared" si="11"/>
        <v>2.9581334111892706E-6</v>
      </c>
      <c r="G94">
        <v>1.4544242449154201E-2</v>
      </c>
      <c r="H94">
        <f t="shared" si="12"/>
        <v>0.12059951264061643</v>
      </c>
      <c r="I94" s="3">
        <v>4779</v>
      </c>
      <c r="J94" s="2">
        <f t="shared" si="13"/>
        <v>8.4719865985781588</v>
      </c>
      <c r="K94" s="3">
        <v>6175.4632824435002</v>
      </c>
      <c r="L94" s="2">
        <f t="shared" si="14"/>
        <v>8.7283391841788287</v>
      </c>
      <c r="M94" s="3">
        <f t="shared" si="15"/>
        <v>5477.2316412217497</v>
      </c>
      <c r="N94" s="2">
        <f t="shared" si="16"/>
        <v>8.6083550773386666</v>
      </c>
      <c r="O94">
        <f t="shared" si="17"/>
        <v>6.9982186070518603E-10</v>
      </c>
      <c r="P94">
        <f t="shared" si="18"/>
        <v>3.3891137234346319E-7</v>
      </c>
      <c r="Q94">
        <f t="shared" si="19"/>
        <v>1.4009588540102438E-2</v>
      </c>
    </row>
    <row r="95" spans="1:17" x14ac:dyDescent="0.25">
      <c r="A95" t="s">
        <v>210</v>
      </c>
      <c r="B95" t="s">
        <v>474</v>
      </c>
      <c r="C95" s="1">
        <v>7.50059838538289E-19</v>
      </c>
      <c r="D95">
        <f t="shared" si="10"/>
        <v>8.6605995089155862E-10</v>
      </c>
      <c r="E95" s="1">
        <v>2.5144770812111898E-10</v>
      </c>
      <c r="F95">
        <f t="shared" si="11"/>
        <v>1.5857102765673149E-5</v>
      </c>
      <c r="G95">
        <v>2.40994524890886E-2</v>
      </c>
      <c r="H95">
        <f t="shared" si="12"/>
        <v>0.15523998353867666</v>
      </c>
      <c r="I95" s="3">
        <v>9749</v>
      </c>
      <c r="J95" s="2">
        <f t="shared" si="13"/>
        <v>9.1849199946292721</v>
      </c>
      <c r="K95" s="3">
        <v>11332.1314085961</v>
      </c>
      <c r="L95" s="2">
        <f t="shared" si="14"/>
        <v>9.3353974571235607</v>
      </c>
      <c r="M95" s="3">
        <f t="shared" si="15"/>
        <v>10540.565704298049</v>
      </c>
      <c r="N95" s="2">
        <f t="shared" si="16"/>
        <v>9.2629864927895955</v>
      </c>
      <c r="O95">
        <f t="shared" si="17"/>
        <v>9.4291507318297021E-11</v>
      </c>
      <c r="P95">
        <f t="shared" si="18"/>
        <v>1.6985996406155231E-6</v>
      </c>
      <c r="Q95">
        <f t="shared" si="19"/>
        <v>1.6759171964626857E-2</v>
      </c>
    </row>
    <row r="96" spans="1:17" x14ac:dyDescent="0.25">
      <c r="A96" t="s">
        <v>203</v>
      </c>
      <c r="B96" t="s">
        <v>467</v>
      </c>
      <c r="C96" s="1">
        <v>4.2211304240607301E-17</v>
      </c>
      <c r="D96">
        <f t="shared" si="10"/>
        <v>6.4970227212629713E-9</v>
      </c>
      <c r="E96" s="1">
        <v>1.52020888023672E-10</v>
      </c>
      <c r="F96">
        <f t="shared" si="11"/>
        <v>1.2329675098058017E-5</v>
      </c>
      <c r="G96">
        <v>1.74845470550174E-2</v>
      </c>
      <c r="H96">
        <f t="shared" si="12"/>
        <v>0.13222914601182828</v>
      </c>
      <c r="I96" s="3">
        <v>1765</v>
      </c>
      <c r="J96" s="2">
        <f t="shared" si="13"/>
        <v>7.475905969367397</v>
      </c>
      <c r="K96" s="3">
        <v>3390.6283621559301</v>
      </c>
      <c r="L96" s="2">
        <f t="shared" si="14"/>
        <v>8.1287705407660251</v>
      </c>
      <c r="M96" s="3">
        <f t="shared" si="15"/>
        <v>2577.8141810779653</v>
      </c>
      <c r="N96" s="2">
        <f t="shared" si="16"/>
        <v>7.8546971021883678</v>
      </c>
      <c r="O96">
        <f t="shared" si="17"/>
        <v>8.6906158904146067E-10</v>
      </c>
      <c r="P96">
        <f t="shared" si="18"/>
        <v>1.5167945799705295E-6</v>
      </c>
      <c r="Q96">
        <f t="shared" si="19"/>
        <v>1.6834404215916667E-2</v>
      </c>
    </row>
    <row r="97" spans="1:17" x14ac:dyDescent="0.25">
      <c r="A97" t="s">
        <v>115</v>
      </c>
      <c r="B97" t="s">
        <v>379</v>
      </c>
      <c r="C97" s="1">
        <v>1.34291280360287E-11</v>
      </c>
      <c r="D97">
        <f t="shared" si="10"/>
        <v>3.6645774703270634E-6</v>
      </c>
      <c r="E97" s="1">
        <v>5.5676234293699302E-12</v>
      </c>
      <c r="F97">
        <f t="shared" si="11"/>
        <v>2.3595811978759982E-6</v>
      </c>
      <c r="G97">
        <v>1.7140739763554801E-2</v>
      </c>
      <c r="H97">
        <f t="shared" si="12"/>
        <v>0.13092264801612746</v>
      </c>
      <c r="I97" s="3">
        <v>689</v>
      </c>
      <c r="J97" s="2">
        <f t="shared" si="13"/>
        <v>6.5352412710136587</v>
      </c>
      <c r="K97" s="3">
        <v>3058.4469957984902</v>
      </c>
      <c r="L97" s="2">
        <f t="shared" si="14"/>
        <v>8.0256625484028099</v>
      </c>
      <c r="M97" s="3">
        <f t="shared" si="15"/>
        <v>1873.7234978992451</v>
      </c>
      <c r="N97" s="2">
        <f t="shared" si="16"/>
        <v>7.5356829054337906</v>
      </c>
      <c r="O97">
        <f t="shared" si="17"/>
        <v>5.6074096094675066E-7</v>
      </c>
      <c r="P97">
        <f t="shared" si="18"/>
        <v>2.9400453652833675E-7</v>
      </c>
      <c r="Q97">
        <f t="shared" si="19"/>
        <v>1.7373693885357418E-2</v>
      </c>
    </row>
    <row r="98" spans="1:17" x14ac:dyDescent="0.25">
      <c r="A98" t="s">
        <v>164</v>
      </c>
      <c r="B98" t="s">
        <v>428</v>
      </c>
      <c r="C98">
        <v>4.0737382143734797E-2</v>
      </c>
      <c r="D98">
        <f t="shared" si="10"/>
        <v>0.20183503695774627</v>
      </c>
      <c r="E98" s="1">
        <v>1.01227476720986E-13</v>
      </c>
      <c r="F98">
        <f t="shared" si="11"/>
        <v>3.1816265764697466E-7</v>
      </c>
      <c r="G98">
        <v>2.7551372420618399E-2</v>
      </c>
      <c r="H98">
        <f t="shared" si="12"/>
        <v>0.16598606092265217</v>
      </c>
      <c r="I98" s="3">
        <v>8803</v>
      </c>
      <c r="J98" s="2">
        <f t="shared" si="13"/>
        <v>9.0828478514609063</v>
      </c>
      <c r="K98" s="3">
        <v>19108.553564977599</v>
      </c>
      <c r="L98" s="2">
        <f t="shared" si="14"/>
        <v>9.8578913444156129</v>
      </c>
      <c r="M98" s="3">
        <f t="shared" si="15"/>
        <v>13955.7767824888</v>
      </c>
      <c r="N98" s="2">
        <f t="shared" si="16"/>
        <v>9.5436488078027715</v>
      </c>
      <c r="O98">
        <f t="shared" si="17"/>
        <v>2.2221558728992983E-2</v>
      </c>
      <c r="P98">
        <f t="shared" si="18"/>
        <v>3.2274920318249433E-8</v>
      </c>
      <c r="Q98">
        <f t="shared" si="19"/>
        <v>1.739230605247586E-2</v>
      </c>
    </row>
    <row r="99" spans="1:17" x14ac:dyDescent="0.25">
      <c r="A99" t="s">
        <v>41</v>
      </c>
      <c r="B99" t="s">
        <v>305</v>
      </c>
      <c r="C99" s="1">
        <v>2.61933868425152E-15</v>
      </c>
      <c r="D99">
        <f t="shared" si="10"/>
        <v>5.1179475224463956E-8</v>
      </c>
      <c r="E99" s="1">
        <v>4.5383367779969403E-11</v>
      </c>
      <c r="F99">
        <f t="shared" si="11"/>
        <v>6.7367178789058256E-6</v>
      </c>
      <c r="G99">
        <v>2.4341327010001499E-2</v>
      </c>
      <c r="H99">
        <f t="shared" si="12"/>
        <v>0.15601707281577071</v>
      </c>
      <c r="I99" s="3">
        <v>5733</v>
      </c>
      <c r="J99" s="2">
        <f t="shared" si="13"/>
        <v>8.6539942329083832</v>
      </c>
      <c r="K99" s="3">
        <v>4273.1691083671803</v>
      </c>
      <c r="L99" s="2">
        <f t="shared" si="14"/>
        <v>8.3601110108888061</v>
      </c>
      <c r="M99" s="3">
        <f t="shared" si="15"/>
        <v>5003.0845541835897</v>
      </c>
      <c r="N99" s="2">
        <f t="shared" si="16"/>
        <v>8.5178099120416899</v>
      </c>
      <c r="O99">
        <f t="shared" si="17"/>
        <v>5.913971496519459E-9</v>
      </c>
      <c r="P99">
        <f t="shared" si="18"/>
        <v>8.0581679718504253E-7</v>
      </c>
      <c r="Q99">
        <f t="shared" si="19"/>
        <v>1.8316571328412509E-2</v>
      </c>
    </row>
    <row r="100" spans="1:17" x14ac:dyDescent="0.25">
      <c r="A100" t="s">
        <v>153</v>
      </c>
      <c r="B100" t="s">
        <v>417</v>
      </c>
      <c r="C100">
        <v>3.7176194853562203E-2</v>
      </c>
      <c r="D100">
        <f t="shared" si="10"/>
        <v>0.19281129337661268</v>
      </c>
      <c r="E100" s="1">
        <v>1.14889406295226E-10</v>
      </c>
      <c r="F100">
        <f t="shared" si="11"/>
        <v>1.0718647596372687E-5</v>
      </c>
      <c r="G100">
        <v>2.57063566924494E-2</v>
      </c>
      <c r="H100">
        <f t="shared" si="12"/>
        <v>0.16033202017204612</v>
      </c>
      <c r="I100" s="3">
        <v>5167</v>
      </c>
      <c r="J100" s="2">
        <f t="shared" si="13"/>
        <v>8.550047528287184</v>
      </c>
      <c r="K100" s="3">
        <v>7154.7683695048499</v>
      </c>
      <c r="L100" s="2">
        <f t="shared" si="14"/>
        <v>8.8755343182317041</v>
      </c>
      <c r="M100" s="3">
        <f t="shared" si="15"/>
        <v>6160.8841847524254</v>
      </c>
      <c r="N100" s="2">
        <f t="shared" si="16"/>
        <v>8.725975582712973</v>
      </c>
      <c r="O100">
        <f t="shared" si="17"/>
        <v>2.2550903107697487E-2</v>
      </c>
      <c r="P100">
        <f t="shared" si="18"/>
        <v>1.2076622332871776E-6</v>
      </c>
      <c r="Q100">
        <f t="shared" si="19"/>
        <v>1.8374108276177144E-2</v>
      </c>
    </row>
    <row r="101" spans="1:17" x14ac:dyDescent="0.25">
      <c r="A101" t="s">
        <v>171</v>
      </c>
      <c r="B101" t="s">
        <v>435</v>
      </c>
      <c r="C101">
        <v>3.0526146069830899E-2</v>
      </c>
      <c r="D101">
        <f t="shared" si="10"/>
        <v>0.17471733191023409</v>
      </c>
      <c r="E101" s="1">
        <v>4.5701546655378697E-11</v>
      </c>
      <c r="F101">
        <f t="shared" si="11"/>
        <v>6.7602919060776284E-6</v>
      </c>
      <c r="G101">
        <v>4.5525801986513799E-2</v>
      </c>
      <c r="H101">
        <f t="shared" si="12"/>
        <v>0.21336776229438645</v>
      </c>
      <c r="I101" s="3">
        <v>74769</v>
      </c>
      <c r="J101" s="2">
        <f t="shared" si="13"/>
        <v>11.222158639556524</v>
      </c>
      <c r="K101" s="3">
        <v>113992.115373799</v>
      </c>
      <c r="L101" s="2">
        <f t="shared" si="14"/>
        <v>11.643884561597007</v>
      </c>
      <c r="M101" s="3">
        <f t="shared" si="15"/>
        <v>94380.557686899498</v>
      </c>
      <c r="N101" s="2">
        <f t="shared" si="16"/>
        <v>11.455090374215024</v>
      </c>
      <c r="O101">
        <f t="shared" si="17"/>
        <v>1.5568959370649081E-2</v>
      </c>
      <c r="P101">
        <f t="shared" si="18"/>
        <v>5.8058733494953389E-7</v>
      </c>
      <c r="Q101">
        <f t="shared" si="19"/>
        <v>1.8626458222858654E-2</v>
      </c>
    </row>
    <row r="102" spans="1:17" x14ac:dyDescent="0.25">
      <c r="A102" t="s">
        <v>60</v>
      </c>
      <c r="B102" t="s">
        <v>324</v>
      </c>
      <c r="C102" s="1">
        <v>2.11745460945397E-11</v>
      </c>
      <c r="D102">
        <f t="shared" si="10"/>
        <v>4.6015808256010998E-6</v>
      </c>
      <c r="E102" s="1">
        <v>6.7421431376350301E-13</v>
      </c>
      <c r="F102">
        <f t="shared" si="11"/>
        <v>8.2110554362000446E-7</v>
      </c>
      <c r="G102">
        <v>1.7512193376346501E-2</v>
      </c>
      <c r="H102">
        <f t="shared" si="12"/>
        <v>0.1323336441587947</v>
      </c>
      <c r="I102" s="3">
        <v>1242</v>
      </c>
      <c r="J102" s="2">
        <f t="shared" si="13"/>
        <v>7.1244782624934242</v>
      </c>
      <c r="K102" s="3">
        <v>1074.4986406763601</v>
      </c>
      <c r="L102" s="2">
        <f t="shared" si="14"/>
        <v>6.979609451006251</v>
      </c>
      <c r="M102" s="3">
        <f t="shared" si="15"/>
        <v>1158.24932033818</v>
      </c>
      <c r="N102" s="2">
        <f t="shared" si="16"/>
        <v>7.0546649374959642</v>
      </c>
      <c r="O102">
        <f t="shared" si="17"/>
        <v>6.4588320099535813E-7</v>
      </c>
      <c r="P102">
        <f t="shared" si="18"/>
        <v>1.1764347982273215E-7</v>
      </c>
      <c r="Q102">
        <f t="shared" si="19"/>
        <v>1.8758317415676753E-2</v>
      </c>
    </row>
    <row r="103" spans="1:17" x14ac:dyDescent="0.25">
      <c r="A103" t="s">
        <v>170</v>
      </c>
      <c r="B103" t="s">
        <v>434</v>
      </c>
      <c r="C103" s="1">
        <v>2.6526800542186301E-13</v>
      </c>
      <c r="D103">
        <f t="shared" si="10"/>
        <v>5.1504175114437379E-7</v>
      </c>
      <c r="E103" s="1">
        <v>2.7901301810024399E-11</v>
      </c>
      <c r="F103">
        <f t="shared" si="11"/>
        <v>5.2821682867951492E-6</v>
      </c>
      <c r="G103">
        <v>2.3230780389236299E-2</v>
      </c>
      <c r="H103">
        <f t="shared" si="12"/>
        <v>0.1524164702033094</v>
      </c>
      <c r="I103" s="3">
        <v>3153</v>
      </c>
      <c r="J103" s="2">
        <f t="shared" si="13"/>
        <v>8.0561096595450614</v>
      </c>
      <c r="K103" s="3">
        <v>3589.5841752652</v>
      </c>
      <c r="L103" s="2">
        <f t="shared" si="14"/>
        <v>8.185791646156737</v>
      </c>
      <c r="M103" s="3">
        <f t="shared" si="15"/>
        <v>3371.2920876325998</v>
      </c>
      <c r="N103" s="2">
        <f t="shared" si="16"/>
        <v>8.1230513586570936</v>
      </c>
      <c r="O103">
        <f t="shared" si="17"/>
        <v>6.3931819812574256E-8</v>
      </c>
      <c r="P103">
        <f t="shared" si="18"/>
        <v>6.4528496633250478E-7</v>
      </c>
      <c r="Q103">
        <f t="shared" si="19"/>
        <v>1.8763450269321816E-2</v>
      </c>
    </row>
    <row r="104" spans="1:17" x14ac:dyDescent="0.25">
      <c r="A104" t="s">
        <v>86</v>
      </c>
      <c r="B104" t="s">
        <v>350</v>
      </c>
      <c r="C104" s="1">
        <v>8.9747295606401795E-13</v>
      </c>
      <c r="D104">
        <f t="shared" si="10"/>
        <v>9.4735049272379538E-7</v>
      </c>
      <c r="E104" s="1">
        <v>4.5586398118178502E-11</v>
      </c>
      <c r="F104">
        <f t="shared" si="11"/>
        <v>6.7517699989098041E-6</v>
      </c>
      <c r="G104">
        <v>2.77837772208019E-2</v>
      </c>
      <c r="H104">
        <f t="shared" si="12"/>
        <v>0.16668466402402443</v>
      </c>
      <c r="I104" s="3">
        <v>4066</v>
      </c>
      <c r="J104" s="2">
        <f t="shared" si="13"/>
        <v>8.3104149941882923</v>
      </c>
      <c r="K104" s="3">
        <v>5140.5244099649999</v>
      </c>
      <c r="L104" s="2">
        <f t="shared" si="14"/>
        <v>8.5449103785300053</v>
      </c>
      <c r="M104" s="3">
        <f t="shared" si="15"/>
        <v>4603.2622049825004</v>
      </c>
      <c r="N104" s="2">
        <f t="shared" si="16"/>
        <v>8.4345205061276189</v>
      </c>
      <c r="O104">
        <f t="shared" si="17"/>
        <v>1.139955698224823E-7</v>
      </c>
      <c r="P104">
        <f t="shared" si="18"/>
        <v>7.9015106066815441E-7</v>
      </c>
      <c r="Q104">
        <f t="shared" si="19"/>
        <v>1.9762197969988834E-2</v>
      </c>
    </row>
    <row r="105" spans="1:17" x14ac:dyDescent="0.25">
      <c r="A105" t="s">
        <v>243</v>
      </c>
      <c r="B105" t="s">
        <v>507</v>
      </c>
      <c r="C105" s="1">
        <v>1.9911420377164201E-11</v>
      </c>
      <c r="D105">
        <f t="shared" si="10"/>
        <v>4.4622214621379117E-6</v>
      </c>
      <c r="E105">
        <v>3.9886520061577002E-2</v>
      </c>
      <c r="F105">
        <f t="shared" si="11"/>
        <v>0.19971609865400686</v>
      </c>
      <c r="G105">
        <v>2.1439070268898301E-2</v>
      </c>
      <c r="H105">
        <f t="shared" si="12"/>
        <v>0.14642086691758896</v>
      </c>
      <c r="I105" s="3">
        <v>1191</v>
      </c>
      <c r="J105" s="2">
        <f t="shared" si="13"/>
        <v>7.0825485693552999</v>
      </c>
      <c r="K105" s="3">
        <v>1709.8353947742501</v>
      </c>
      <c r="L105" s="2">
        <f t="shared" si="14"/>
        <v>7.4441523844974435</v>
      </c>
      <c r="M105" s="3">
        <f t="shared" si="15"/>
        <v>1450.4176973871249</v>
      </c>
      <c r="N105" s="2">
        <f t="shared" si="16"/>
        <v>7.2796068610947753</v>
      </c>
      <c r="O105">
        <f t="shared" si="17"/>
        <v>6.3003047821585112E-7</v>
      </c>
      <c r="P105">
        <f t="shared" si="18"/>
        <v>2.6828588177469144E-2</v>
      </c>
      <c r="Q105">
        <f t="shared" si="19"/>
        <v>2.0113842644459624E-2</v>
      </c>
    </row>
    <row r="106" spans="1:17" x14ac:dyDescent="0.25">
      <c r="A106" t="s">
        <v>13</v>
      </c>
      <c r="B106" t="s">
        <v>277</v>
      </c>
      <c r="C106">
        <v>4.6968583059303702E-2</v>
      </c>
      <c r="D106">
        <f t="shared" si="10"/>
        <v>0.21672236400358802</v>
      </c>
      <c r="E106" s="1">
        <v>1.5176800558786399E-10</v>
      </c>
      <c r="F106">
        <f t="shared" si="11"/>
        <v>1.2319415797344613E-5</v>
      </c>
      <c r="G106">
        <v>2.9368550202574999E-2</v>
      </c>
      <c r="H106">
        <f t="shared" si="12"/>
        <v>0.17137254798413601</v>
      </c>
      <c r="I106" s="3">
        <v>3376</v>
      </c>
      <c r="J106" s="2">
        <f t="shared" si="13"/>
        <v>8.1244468557158473</v>
      </c>
      <c r="K106" s="3">
        <v>5118.1870502866896</v>
      </c>
      <c r="L106" s="2">
        <f t="shared" si="14"/>
        <v>8.5405555635873895</v>
      </c>
      <c r="M106" s="3">
        <f t="shared" si="15"/>
        <v>4247.0935251433448</v>
      </c>
      <c r="N106" s="2">
        <f t="shared" si="16"/>
        <v>8.3539901515314448</v>
      </c>
      <c r="O106">
        <f t="shared" si="17"/>
        <v>2.667533776174754E-2</v>
      </c>
      <c r="P106">
        <f t="shared" si="18"/>
        <v>1.4424607047659021E-6</v>
      </c>
      <c r="Q106">
        <f t="shared" si="19"/>
        <v>2.0513855639717287E-2</v>
      </c>
    </row>
    <row r="107" spans="1:17" x14ac:dyDescent="0.25">
      <c r="A107" t="s">
        <v>219</v>
      </c>
      <c r="B107" t="s">
        <v>483</v>
      </c>
      <c r="C107" s="1">
        <v>2.7309020893653001E-14</v>
      </c>
      <c r="D107">
        <f t="shared" si="10"/>
        <v>1.6525441262989925E-7</v>
      </c>
      <c r="E107" s="1">
        <v>2.9013602368923003E-10</v>
      </c>
      <c r="F107">
        <f t="shared" si="11"/>
        <v>1.7033379690749281E-5</v>
      </c>
      <c r="G107">
        <v>2.61455179197051E-2</v>
      </c>
      <c r="H107">
        <f t="shared" si="12"/>
        <v>0.1616957572718131</v>
      </c>
      <c r="I107" s="3">
        <v>1583</v>
      </c>
      <c r="J107" s="2">
        <f t="shared" si="13"/>
        <v>7.3670770598810122</v>
      </c>
      <c r="K107" s="3">
        <v>3436.5684914109902</v>
      </c>
      <c r="L107" s="2">
        <f t="shared" si="14"/>
        <v>8.1422287209351403</v>
      </c>
      <c r="M107" s="3">
        <f t="shared" si="15"/>
        <v>2509.7842457054949</v>
      </c>
      <c r="N107" s="2">
        <f t="shared" si="16"/>
        <v>7.8279520705449821</v>
      </c>
      <c r="O107">
        <f t="shared" si="17"/>
        <v>2.2431476050362951E-8</v>
      </c>
      <c r="P107">
        <f t="shared" si="18"/>
        <v>2.0919800062792864E-6</v>
      </c>
      <c r="Q107">
        <f t="shared" si="19"/>
        <v>2.0656201751699771E-2</v>
      </c>
    </row>
    <row r="108" spans="1:17" x14ac:dyDescent="0.25">
      <c r="A108" t="s">
        <v>187</v>
      </c>
      <c r="B108" t="s">
        <v>451</v>
      </c>
      <c r="C108" s="1">
        <v>1.45040214069573E-11</v>
      </c>
      <c r="D108">
        <f t="shared" si="10"/>
        <v>3.8084145529284621E-6</v>
      </c>
      <c r="E108">
        <v>3.5424509642266601E-2</v>
      </c>
      <c r="F108">
        <f t="shared" si="11"/>
        <v>0.18821399959159946</v>
      </c>
      <c r="G108">
        <v>2.6028379956288501E-2</v>
      </c>
      <c r="H108">
        <f t="shared" si="12"/>
        <v>0.16133313347322212</v>
      </c>
      <c r="I108" s="3">
        <v>1870</v>
      </c>
      <c r="J108" s="2">
        <f t="shared" si="13"/>
        <v>7.5336937098486327</v>
      </c>
      <c r="K108" s="3">
        <v>2515.0086961586399</v>
      </c>
      <c r="L108" s="2">
        <f t="shared" si="14"/>
        <v>7.8300315402450149</v>
      </c>
      <c r="M108" s="3">
        <f t="shared" si="15"/>
        <v>2192.5043480793202</v>
      </c>
      <c r="N108" s="2">
        <f t="shared" si="16"/>
        <v>7.6927997074048369</v>
      </c>
      <c r="O108">
        <f t="shared" si="17"/>
        <v>5.0551757207089599E-7</v>
      </c>
      <c r="P108">
        <f t="shared" si="18"/>
        <v>2.4037451014623873E-2</v>
      </c>
      <c r="Q108">
        <f t="shared" si="19"/>
        <v>2.0971965943416951E-2</v>
      </c>
    </row>
    <row r="109" spans="1:17" x14ac:dyDescent="0.25">
      <c r="A109" t="s">
        <v>85</v>
      </c>
      <c r="B109" t="s">
        <v>349</v>
      </c>
      <c r="C109">
        <v>8.1779980296515203E-2</v>
      </c>
      <c r="D109">
        <f t="shared" si="10"/>
        <v>0.28597199215397862</v>
      </c>
      <c r="E109" s="1">
        <v>4.1286106330693899E-11</v>
      </c>
      <c r="F109">
        <f t="shared" si="11"/>
        <v>6.4254265485408751E-6</v>
      </c>
      <c r="G109">
        <v>3.1594537984866701E-2</v>
      </c>
      <c r="H109">
        <f t="shared" si="12"/>
        <v>0.17774852456452825</v>
      </c>
      <c r="I109" s="3">
        <v>4400</v>
      </c>
      <c r="J109" s="2">
        <f t="shared" si="13"/>
        <v>8.3893598199063533</v>
      </c>
      <c r="K109" s="3">
        <v>4699.6071397556998</v>
      </c>
      <c r="L109" s="2">
        <f t="shared" si="14"/>
        <v>8.4552341969185161</v>
      </c>
      <c r="M109" s="3">
        <f t="shared" si="15"/>
        <v>4549.8035698778494</v>
      </c>
      <c r="N109" s="2">
        <f t="shared" si="16"/>
        <v>8.4228393395576635</v>
      </c>
      <c r="O109">
        <f t="shared" si="17"/>
        <v>3.4087462964149128E-2</v>
      </c>
      <c r="P109">
        <f t="shared" si="18"/>
        <v>7.5993478109483972E-7</v>
      </c>
      <c r="Q109">
        <f t="shared" si="19"/>
        <v>2.110315980143852E-2</v>
      </c>
    </row>
    <row r="110" spans="1:17" x14ac:dyDescent="0.25">
      <c r="A110" t="s">
        <v>42</v>
      </c>
      <c r="B110" t="s">
        <v>306</v>
      </c>
      <c r="C110" s="1">
        <v>4.6235086903034504E-16</v>
      </c>
      <c r="D110">
        <f t="shared" si="10"/>
        <v>2.1502345663446699E-8</v>
      </c>
      <c r="E110" s="1">
        <v>1.6891523690208599E-12</v>
      </c>
      <c r="F110">
        <f t="shared" si="11"/>
        <v>1.2996739471963188E-6</v>
      </c>
      <c r="G110">
        <v>3.1027054877691099E-2</v>
      </c>
      <c r="H110">
        <f t="shared" si="12"/>
        <v>0.17614498255042946</v>
      </c>
      <c r="I110" s="3">
        <v>3538</v>
      </c>
      <c r="J110" s="2">
        <f t="shared" si="13"/>
        <v>8.1713168747197304</v>
      </c>
      <c r="K110" s="3">
        <v>2864.6424466797198</v>
      </c>
      <c r="L110" s="2">
        <f t="shared" si="14"/>
        <v>7.9601988208997838</v>
      </c>
      <c r="M110" s="3">
        <f t="shared" si="15"/>
        <v>3201.3212233398599</v>
      </c>
      <c r="N110" s="2">
        <f t="shared" si="16"/>
        <v>8.0713188858690845</v>
      </c>
      <c r="O110">
        <f t="shared" si="17"/>
        <v>2.6314419074813093E-9</v>
      </c>
      <c r="P110">
        <f t="shared" si="18"/>
        <v>1.6327154339210459E-7</v>
      </c>
      <c r="Q110">
        <f t="shared" si="19"/>
        <v>2.1823568742751133E-2</v>
      </c>
    </row>
    <row r="111" spans="1:17" x14ac:dyDescent="0.25">
      <c r="A111" t="s">
        <v>34</v>
      </c>
      <c r="B111" t="s">
        <v>298</v>
      </c>
      <c r="C111" s="1">
        <v>3.7067096785221201E-14</v>
      </c>
      <c r="D111">
        <f t="shared" si="10"/>
        <v>1.9252817140673519E-7</v>
      </c>
      <c r="E111" s="1">
        <v>7.1193230203672099E-12</v>
      </c>
      <c r="F111">
        <f t="shared" si="11"/>
        <v>2.6682059553878537E-6</v>
      </c>
      <c r="G111">
        <v>2.56911604927723E-2</v>
      </c>
      <c r="H111">
        <f t="shared" si="12"/>
        <v>0.16028462338219565</v>
      </c>
      <c r="I111" s="3">
        <v>1379</v>
      </c>
      <c r="J111" s="2">
        <f t="shared" si="13"/>
        <v>7.2291138777933019</v>
      </c>
      <c r="K111" s="3">
        <v>1502.2395038760701</v>
      </c>
      <c r="L111" s="2">
        <f t="shared" si="14"/>
        <v>7.3147122762540784</v>
      </c>
      <c r="M111" s="3">
        <f t="shared" si="15"/>
        <v>1440.6197519380351</v>
      </c>
      <c r="N111" s="2">
        <f t="shared" si="16"/>
        <v>7.2728286832720253</v>
      </c>
      <c r="O111">
        <f t="shared" si="17"/>
        <v>2.6632333459035884E-8</v>
      </c>
      <c r="P111">
        <f t="shared" si="18"/>
        <v>3.6477250978821313E-7</v>
      </c>
      <c r="Q111">
        <f t="shared" si="19"/>
        <v>2.2038828406732668E-2</v>
      </c>
    </row>
    <row r="112" spans="1:17" x14ac:dyDescent="0.25">
      <c r="A112" t="s">
        <v>141</v>
      </c>
      <c r="B112" t="s">
        <v>405</v>
      </c>
      <c r="C112" s="1">
        <v>1.4905506866839598E-14</v>
      </c>
      <c r="D112">
        <f t="shared" si="10"/>
        <v>1.2208811107900555E-7</v>
      </c>
      <c r="E112" s="1">
        <v>1.4488351321247899E-13</v>
      </c>
      <c r="F112">
        <f t="shared" si="11"/>
        <v>3.8063566991610098E-7</v>
      </c>
      <c r="G112">
        <v>4.0690678845708497E-2</v>
      </c>
      <c r="H112">
        <f t="shared" si="12"/>
        <v>0.20171930707224953</v>
      </c>
      <c r="I112" s="3">
        <v>4196</v>
      </c>
      <c r="J112" s="2">
        <f t="shared" si="13"/>
        <v>8.341886969516187</v>
      </c>
      <c r="K112" s="3">
        <v>11557.632052253201</v>
      </c>
      <c r="L112" s="2">
        <f t="shared" si="14"/>
        <v>9.3551012814733525</v>
      </c>
      <c r="M112" s="3">
        <f t="shared" si="15"/>
        <v>7876.8160261266003</v>
      </c>
      <c r="N112" s="2">
        <f t="shared" si="16"/>
        <v>8.9716790436005098</v>
      </c>
      <c r="O112">
        <f t="shared" si="17"/>
        <v>1.4635550868185213E-8</v>
      </c>
      <c r="P112">
        <f t="shared" si="18"/>
        <v>4.0687498559732744E-8</v>
      </c>
      <c r="Q112">
        <f t="shared" si="19"/>
        <v>2.2484008410458656E-2</v>
      </c>
    </row>
    <row r="113" spans="1:17" x14ac:dyDescent="0.25">
      <c r="A113" t="s">
        <v>195</v>
      </c>
      <c r="B113" t="s">
        <v>459</v>
      </c>
      <c r="C113">
        <v>9.8005965451622906E-2</v>
      </c>
      <c r="D113">
        <f t="shared" si="10"/>
        <v>0.31305904467308227</v>
      </c>
      <c r="E113" s="1">
        <v>1.53835473264001E-13</v>
      </c>
      <c r="F113">
        <f t="shared" si="11"/>
        <v>3.9221865491585304E-7</v>
      </c>
      <c r="G113">
        <v>3.02985718399588E-2</v>
      </c>
      <c r="H113">
        <f t="shared" si="12"/>
        <v>0.1740648495244195</v>
      </c>
      <c r="I113" s="3">
        <v>1888</v>
      </c>
      <c r="J113" s="2">
        <f t="shared" si="13"/>
        <v>7.5432733467054458</v>
      </c>
      <c r="K113" s="3">
        <v>2193.8397153630399</v>
      </c>
      <c r="L113" s="2">
        <f t="shared" si="14"/>
        <v>7.6934085822699458</v>
      </c>
      <c r="M113" s="3">
        <f t="shared" si="15"/>
        <v>2040.9198576815199</v>
      </c>
      <c r="N113" s="2">
        <f t="shared" si="16"/>
        <v>7.62115589583681</v>
      </c>
      <c r="O113">
        <f t="shared" si="17"/>
        <v>4.1501750007483428E-2</v>
      </c>
      <c r="P113">
        <f t="shared" si="18"/>
        <v>5.0981128939356117E-8</v>
      </c>
      <c r="Q113">
        <f t="shared" si="19"/>
        <v>2.2839691498701065E-2</v>
      </c>
    </row>
    <row r="114" spans="1:17" x14ac:dyDescent="0.25">
      <c r="A114" t="s">
        <v>231</v>
      </c>
      <c r="B114" t="s">
        <v>495</v>
      </c>
      <c r="C114" s="1">
        <v>1.4217854284131301E-12</v>
      </c>
      <c r="D114">
        <f t="shared" si="10"/>
        <v>1.1923864425651317E-6</v>
      </c>
      <c r="E114">
        <v>4.4303238853936402E-2</v>
      </c>
      <c r="F114">
        <f t="shared" si="11"/>
        <v>0.21048334578758576</v>
      </c>
      <c r="G114">
        <v>3.0879712419733599E-2</v>
      </c>
      <c r="H114">
        <f t="shared" si="12"/>
        <v>0.17572624283166585</v>
      </c>
      <c r="I114" s="3">
        <v>1373</v>
      </c>
      <c r="J114" s="2">
        <f t="shared" si="13"/>
        <v>7.224753405767971</v>
      </c>
      <c r="K114" s="3">
        <v>2165.1705999779201</v>
      </c>
      <c r="L114" s="2">
        <f t="shared" si="14"/>
        <v>7.6802544363981209</v>
      </c>
      <c r="M114" s="3">
        <f t="shared" si="15"/>
        <v>1769.0852999889601</v>
      </c>
      <c r="N114" s="2">
        <f t="shared" si="16"/>
        <v>7.4782179123239869</v>
      </c>
      <c r="O114">
        <f t="shared" si="17"/>
        <v>1.6504181881324491E-7</v>
      </c>
      <c r="P114">
        <f t="shared" si="18"/>
        <v>2.7405777703153552E-2</v>
      </c>
      <c r="Q114">
        <f t="shared" si="19"/>
        <v>2.3498411639231821E-2</v>
      </c>
    </row>
    <row r="115" spans="1:17" x14ac:dyDescent="0.25">
      <c r="A115" t="s">
        <v>71</v>
      </c>
      <c r="B115" t="s">
        <v>335</v>
      </c>
      <c r="C115" s="1">
        <v>8.8317327750714295E-12</v>
      </c>
      <c r="D115">
        <f t="shared" si="10"/>
        <v>2.9718231399380799E-6</v>
      </c>
      <c r="E115" s="1">
        <v>1.2259106129392801E-18</v>
      </c>
      <c r="F115">
        <f t="shared" si="11"/>
        <v>1.1072084776315976E-9</v>
      </c>
      <c r="G115">
        <v>2.9579286582299399E-2</v>
      </c>
      <c r="H115">
        <f t="shared" si="12"/>
        <v>0.17198629765856174</v>
      </c>
      <c r="I115" s="3">
        <v>1207</v>
      </c>
      <c r="J115" s="2">
        <f t="shared" si="13"/>
        <v>7.0958932210975316</v>
      </c>
      <c r="K115" s="3">
        <v>1776.4232779685799</v>
      </c>
      <c r="L115" s="2">
        <f t="shared" si="14"/>
        <v>7.4823572273450267</v>
      </c>
      <c r="M115" s="3">
        <f t="shared" si="15"/>
        <v>1491.7116389842899</v>
      </c>
      <c r="N115" s="2">
        <f t="shared" si="16"/>
        <v>7.3076794906261204</v>
      </c>
      <c r="O115">
        <f t="shared" si="17"/>
        <v>4.1880888668141822E-7</v>
      </c>
      <c r="P115">
        <f t="shared" si="18"/>
        <v>1.479758910180328E-10</v>
      </c>
      <c r="Q115">
        <f t="shared" si="19"/>
        <v>2.3535008326401846E-2</v>
      </c>
    </row>
    <row r="116" spans="1:17" x14ac:dyDescent="0.25">
      <c r="A116" t="s">
        <v>207</v>
      </c>
      <c r="B116" t="s">
        <v>471</v>
      </c>
      <c r="C116" s="1">
        <v>1.65896498505876E-11</v>
      </c>
      <c r="D116">
        <f t="shared" si="10"/>
        <v>4.0730393873111021E-6</v>
      </c>
      <c r="E116" s="1">
        <v>3.4085321791827499E-13</v>
      </c>
      <c r="F116">
        <f t="shared" si="11"/>
        <v>5.8382635938973758E-7</v>
      </c>
      <c r="G116">
        <v>3.3883360539918E-2</v>
      </c>
      <c r="H116">
        <f t="shared" si="12"/>
        <v>0.18407433427807909</v>
      </c>
      <c r="I116" s="3">
        <v>1227</v>
      </c>
      <c r="J116" s="2">
        <f t="shared" si="13"/>
        <v>7.1123274447109113</v>
      </c>
      <c r="K116" s="3">
        <v>2089.4863581762402</v>
      </c>
      <c r="L116" s="2">
        <f t="shared" si="14"/>
        <v>7.6446735531163537</v>
      </c>
      <c r="M116" s="3">
        <f t="shared" si="15"/>
        <v>1658.2431790881201</v>
      </c>
      <c r="N116" s="2">
        <f t="shared" si="16"/>
        <v>7.4135139950778148</v>
      </c>
      <c r="O116">
        <f t="shared" si="17"/>
        <v>5.7267320985622246E-7</v>
      </c>
      <c r="P116">
        <f t="shared" si="18"/>
        <v>7.6370345356570598E-8</v>
      </c>
      <c r="Q116">
        <f t="shared" si="19"/>
        <v>2.4829565898208974E-2</v>
      </c>
    </row>
    <row r="117" spans="1:17" x14ac:dyDescent="0.25">
      <c r="A117" t="s">
        <v>236</v>
      </c>
      <c r="B117" t="s">
        <v>500</v>
      </c>
      <c r="C117" s="1">
        <v>6.9949842291220496E-20</v>
      </c>
      <c r="D117">
        <f t="shared" si="10"/>
        <v>2.6448032496051665E-10</v>
      </c>
      <c r="E117" s="1">
        <v>3.35193130447209E-13</v>
      </c>
      <c r="F117">
        <f t="shared" si="11"/>
        <v>5.7895866039572199E-7</v>
      </c>
      <c r="G117">
        <v>2.0346874280629899E-2</v>
      </c>
      <c r="H117">
        <f t="shared" si="12"/>
        <v>0.14264247011542494</v>
      </c>
      <c r="I117" s="3">
        <v>255</v>
      </c>
      <c r="J117" s="2">
        <f t="shared" si="13"/>
        <v>5.5412635451584258</v>
      </c>
      <c r="K117" s="3">
        <v>311.32498130499999</v>
      </c>
      <c r="L117" s="2">
        <f t="shared" si="14"/>
        <v>5.7408373225574234</v>
      </c>
      <c r="M117" s="3">
        <f t="shared" si="15"/>
        <v>283.16249065249997</v>
      </c>
      <c r="N117" s="2">
        <f t="shared" si="16"/>
        <v>5.6460209047865728</v>
      </c>
      <c r="O117">
        <f t="shared" si="17"/>
        <v>4.7729244928550875E-11</v>
      </c>
      <c r="P117">
        <f t="shared" si="18"/>
        <v>1.0084916674451385E-7</v>
      </c>
      <c r="Q117">
        <f t="shared" si="19"/>
        <v>2.5264247603917971E-2</v>
      </c>
    </row>
    <row r="118" spans="1:17" x14ac:dyDescent="0.25">
      <c r="A118" t="s">
        <v>148</v>
      </c>
      <c r="B118" t="s">
        <v>412</v>
      </c>
      <c r="C118">
        <v>4.9601872610919098E-2</v>
      </c>
      <c r="D118">
        <f t="shared" si="10"/>
        <v>0.22271477860914191</v>
      </c>
      <c r="E118" s="1">
        <v>3.5285763558818702E-11</v>
      </c>
      <c r="F118">
        <f t="shared" si="11"/>
        <v>5.9401821149539434E-6</v>
      </c>
      <c r="G118">
        <v>2.94166009084211E-2</v>
      </c>
      <c r="H118">
        <f t="shared" si="12"/>
        <v>0.1715126843951231</v>
      </c>
      <c r="I118" s="3">
        <v>633</v>
      </c>
      <c r="J118" s="2">
        <f t="shared" si="13"/>
        <v>6.4504704221441758</v>
      </c>
      <c r="K118" s="3">
        <v>1081.42309981941</v>
      </c>
      <c r="L118" s="2">
        <f t="shared" si="14"/>
        <v>6.9860331377512113</v>
      </c>
      <c r="M118" s="3">
        <f t="shared" si="15"/>
        <v>857.21154990970501</v>
      </c>
      <c r="N118" s="2">
        <f t="shared" si="16"/>
        <v>6.7536847375050382</v>
      </c>
      <c r="O118">
        <f t="shared" si="17"/>
        <v>3.4526904866437655E-2</v>
      </c>
      <c r="P118">
        <f t="shared" si="18"/>
        <v>8.5029400774730287E-7</v>
      </c>
      <c r="Q118">
        <f t="shared" si="19"/>
        <v>2.5395423544523298E-2</v>
      </c>
    </row>
    <row r="119" spans="1:17" x14ac:dyDescent="0.25">
      <c r="A119" t="s">
        <v>173</v>
      </c>
      <c r="B119" t="s">
        <v>437</v>
      </c>
      <c r="C119" s="1">
        <v>1.38951225991019E-13</v>
      </c>
      <c r="D119">
        <f t="shared" si="10"/>
        <v>3.7276162086649825E-7</v>
      </c>
      <c r="E119" s="1">
        <v>2.2230129457368201E-16</v>
      </c>
      <c r="F119">
        <f t="shared" si="11"/>
        <v>1.4909771781408394E-8</v>
      </c>
      <c r="G119">
        <v>5.0841469162783197E-2</v>
      </c>
      <c r="H119">
        <f t="shared" si="12"/>
        <v>0.2254805294538382</v>
      </c>
      <c r="I119" s="3">
        <v>6468</v>
      </c>
      <c r="J119" s="2">
        <f t="shared" si="13"/>
        <v>8.7746222206969975</v>
      </c>
      <c r="K119" s="3">
        <v>7821.0023835777602</v>
      </c>
      <c r="L119" s="2">
        <f t="shared" si="14"/>
        <v>8.9645680073679319</v>
      </c>
      <c r="M119" s="3">
        <f t="shared" si="15"/>
        <v>7144.5011917888805</v>
      </c>
      <c r="N119" s="2">
        <f t="shared" si="16"/>
        <v>8.8740982757210869</v>
      </c>
      <c r="O119">
        <f t="shared" si="17"/>
        <v>4.2481785710073401E-8</v>
      </c>
      <c r="P119">
        <f t="shared" si="18"/>
        <v>1.6631890983652676E-9</v>
      </c>
      <c r="Q119">
        <f t="shared" si="19"/>
        <v>2.5408838447365089E-2</v>
      </c>
    </row>
    <row r="120" spans="1:17" x14ac:dyDescent="0.25">
      <c r="A120" t="s">
        <v>59</v>
      </c>
      <c r="B120" t="s">
        <v>323</v>
      </c>
      <c r="C120" s="1">
        <v>6.3256172698604901E-12</v>
      </c>
      <c r="D120">
        <f t="shared" si="10"/>
        <v>2.5150779848466908E-6</v>
      </c>
      <c r="E120">
        <v>7.3845516715452503E-2</v>
      </c>
      <c r="F120">
        <f t="shared" si="11"/>
        <v>0.27174531590342549</v>
      </c>
      <c r="G120">
        <v>3.1960872655573E-2</v>
      </c>
      <c r="H120">
        <f t="shared" si="12"/>
        <v>0.17877604049640713</v>
      </c>
      <c r="I120" s="3">
        <v>1102</v>
      </c>
      <c r="J120" s="2">
        <f t="shared" si="13"/>
        <v>7.0048819897128594</v>
      </c>
      <c r="K120" s="3">
        <v>1141.56119820403</v>
      </c>
      <c r="L120" s="2">
        <f t="shared" si="14"/>
        <v>7.0401520766256596</v>
      </c>
      <c r="M120" s="3">
        <f t="shared" si="15"/>
        <v>1121.780599102015</v>
      </c>
      <c r="N120" s="2">
        <f t="shared" si="16"/>
        <v>7.0226725224889712</v>
      </c>
      <c r="O120">
        <f t="shared" si="17"/>
        <v>3.590464462556617E-7</v>
      </c>
      <c r="P120">
        <f t="shared" si="18"/>
        <v>3.8599353102848434E-2</v>
      </c>
      <c r="Q120">
        <f t="shared" si="19"/>
        <v>2.5456980931960849E-2</v>
      </c>
    </row>
    <row r="121" spans="1:17" x14ac:dyDescent="0.25">
      <c r="A121" t="s">
        <v>179</v>
      </c>
      <c r="B121" t="s">
        <v>443</v>
      </c>
      <c r="C121" s="1">
        <v>1.18323332214139E-11</v>
      </c>
      <c r="D121">
        <f t="shared" si="10"/>
        <v>3.4398158702776373E-6</v>
      </c>
      <c r="E121" s="1">
        <v>5.9214971299658097E-12</v>
      </c>
      <c r="F121">
        <f t="shared" si="11"/>
        <v>2.4334126509833487E-6</v>
      </c>
      <c r="G121">
        <v>4.9581155917386897E-2</v>
      </c>
      <c r="H121">
        <f t="shared" si="12"/>
        <v>0.22266826427981806</v>
      </c>
      <c r="I121" s="3">
        <v>4730</v>
      </c>
      <c r="J121" s="2">
        <f t="shared" si="13"/>
        <v>8.4616804814859794</v>
      </c>
      <c r="K121" s="3">
        <v>7676.0870117833801</v>
      </c>
      <c r="L121" s="2">
        <f t="shared" si="14"/>
        <v>8.9458651926265773</v>
      </c>
      <c r="M121" s="3">
        <f t="shared" si="15"/>
        <v>6203.0435058916901</v>
      </c>
      <c r="N121" s="2">
        <f t="shared" si="16"/>
        <v>8.7327953386341086</v>
      </c>
      <c r="O121">
        <f t="shared" si="17"/>
        <v>4.0651687070953567E-7</v>
      </c>
      <c r="P121">
        <f t="shared" si="18"/>
        <v>2.7201534995061548E-7</v>
      </c>
      <c r="Q121">
        <f t="shared" si="19"/>
        <v>2.5497936874202008E-2</v>
      </c>
    </row>
    <row r="122" spans="1:17" x14ac:dyDescent="0.25">
      <c r="A122" t="s">
        <v>150</v>
      </c>
      <c r="B122" t="s">
        <v>414</v>
      </c>
      <c r="C122" s="1">
        <v>2.23173829603287E-13</v>
      </c>
      <c r="D122">
        <f t="shared" si="10"/>
        <v>4.7241277459790079E-7</v>
      </c>
      <c r="E122" s="1">
        <v>4.0433804025695298E-18</v>
      </c>
      <c r="F122">
        <f t="shared" si="11"/>
        <v>2.0108158549627385E-9</v>
      </c>
      <c r="G122">
        <v>4.2604103112387701E-2</v>
      </c>
      <c r="H122">
        <f t="shared" si="12"/>
        <v>0.20640761398840815</v>
      </c>
      <c r="I122" s="3">
        <v>2180</v>
      </c>
      <c r="J122" s="2">
        <f t="shared" si="13"/>
        <v>7.6870801557831347</v>
      </c>
      <c r="K122" s="3">
        <v>3956.8600589429102</v>
      </c>
      <c r="L122" s="2">
        <f t="shared" si="14"/>
        <v>8.2832060753172705</v>
      </c>
      <c r="M122" s="3">
        <f t="shared" si="15"/>
        <v>3068.4300294714549</v>
      </c>
      <c r="N122" s="2">
        <f t="shared" si="16"/>
        <v>8.0289213187245991</v>
      </c>
      <c r="O122">
        <f t="shared" si="17"/>
        <v>6.1455424559674432E-8</v>
      </c>
      <c r="P122">
        <f t="shared" si="18"/>
        <v>2.4275815869831759E-10</v>
      </c>
      <c r="Q122">
        <f t="shared" si="19"/>
        <v>2.5708013043674486E-2</v>
      </c>
    </row>
    <row r="123" spans="1:17" x14ac:dyDescent="0.25">
      <c r="A123" t="s">
        <v>193</v>
      </c>
      <c r="B123" t="s">
        <v>457</v>
      </c>
      <c r="C123" s="1">
        <v>1.5024833929941701E-13</v>
      </c>
      <c r="D123">
        <f t="shared" si="10"/>
        <v>3.8761880668953229E-7</v>
      </c>
      <c r="E123">
        <v>7.3934229507850099E-2</v>
      </c>
      <c r="F123">
        <f t="shared" si="11"/>
        <v>0.27190849473278705</v>
      </c>
      <c r="G123">
        <v>3.8771167370815603E-2</v>
      </c>
      <c r="H123">
        <f t="shared" si="12"/>
        <v>0.19690395468556643</v>
      </c>
      <c r="I123" s="3">
        <v>1863</v>
      </c>
      <c r="J123" s="2">
        <f t="shared" si="13"/>
        <v>7.5299433706015888</v>
      </c>
      <c r="K123" s="3">
        <v>2363.2003968467998</v>
      </c>
      <c r="L123" s="2">
        <f t="shared" si="14"/>
        <v>7.7677720797048266</v>
      </c>
      <c r="M123" s="3">
        <f t="shared" si="15"/>
        <v>2113.1001984233999</v>
      </c>
      <c r="N123" s="2">
        <f t="shared" si="16"/>
        <v>7.6559114364744438</v>
      </c>
      <c r="O123">
        <f t="shared" si="17"/>
        <v>5.1476988286907173E-8</v>
      </c>
      <c r="P123">
        <f t="shared" si="18"/>
        <v>3.5004695290070803E-2</v>
      </c>
      <c r="Q123">
        <f t="shared" si="19"/>
        <v>2.5719204867949846E-2</v>
      </c>
    </row>
    <row r="124" spans="1:17" x14ac:dyDescent="0.25">
      <c r="A124" t="s">
        <v>174</v>
      </c>
      <c r="B124" t="s">
        <v>438</v>
      </c>
      <c r="C124" s="1">
        <v>1.31872833649679E-11</v>
      </c>
      <c r="D124">
        <f t="shared" si="10"/>
        <v>3.631429933919681E-6</v>
      </c>
      <c r="E124">
        <v>5.4965713446585802E-2</v>
      </c>
      <c r="F124">
        <f t="shared" si="11"/>
        <v>0.23444767741776801</v>
      </c>
      <c r="G124">
        <v>5.0359417148050901E-2</v>
      </c>
      <c r="H124">
        <f t="shared" si="12"/>
        <v>0.22440903980911933</v>
      </c>
      <c r="I124" s="3">
        <v>6087</v>
      </c>
      <c r="J124" s="2">
        <f t="shared" si="13"/>
        <v>8.7139106284939238</v>
      </c>
      <c r="K124" s="3">
        <v>6021.2375389883</v>
      </c>
      <c r="L124" s="2">
        <f t="shared" si="14"/>
        <v>8.7030480884365051</v>
      </c>
      <c r="M124" s="3">
        <f t="shared" si="15"/>
        <v>6054.11876949415</v>
      </c>
      <c r="N124" s="2">
        <f t="shared" si="16"/>
        <v>8.7084941077397637</v>
      </c>
      <c r="O124">
        <f t="shared" si="17"/>
        <v>4.1673940538764995E-7</v>
      </c>
      <c r="P124">
        <f t="shared" si="18"/>
        <v>2.6938570835805451E-2</v>
      </c>
      <c r="Q124">
        <f t="shared" si="19"/>
        <v>2.5768983366443746E-2</v>
      </c>
    </row>
    <row r="125" spans="1:17" x14ac:dyDescent="0.25">
      <c r="A125" t="s">
        <v>77</v>
      </c>
      <c r="B125" t="s">
        <v>341</v>
      </c>
      <c r="C125" s="1">
        <v>1.1526603006337999E-12</v>
      </c>
      <c r="D125">
        <f t="shared" si="10"/>
        <v>1.073620184531662E-6</v>
      </c>
      <c r="E125" s="1">
        <v>8.0260214856471599E-13</v>
      </c>
      <c r="F125">
        <f t="shared" si="11"/>
        <v>8.9588065531337148E-7</v>
      </c>
      <c r="G125">
        <v>5.4028112009171202E-2</v>
      </c>
      <c r="H125">
        <f t="shared" si="12"/>
        <v>0.23243948031513753</v>
      </c>
      <c r="I125" s="3">
        <v>6348</v>
      </c>
      <c r="J125" s="2">
        <f t="shared" si="13"/>
        <v>8.7558950816462993</v>
      </c>
      <c r="K125" s="3">
        <v>8556.1015806421201</v>
      </c>
      <c r="L125" s="2">
        <f t="shared" si="14"/>
        <v>9.0543999425771347</v>
      </c>
      <c r="M125" s="3">
        <f t="shared" si="15"/>
        <v>7452.05079032106</v>
      </c>
      <c r="N125" s="2">
        <f t="shared" si="16"/>
        <v>8.9162445473613037</v>
      </c>
      <c r="O125">
        <f t="shared" si="17"/>
        <v>1.2261683979998055E-7</v>
      </c>
      <c r="P125">
        <f t="shared" si="18"/>
        <v>9.8944232748170263E-8</v>
      </c>
      <c r="Q125">
        <f t="shared" si="19"/>
        <v>2.6069213229904766E-2</v>
      </c>
    </row>
    <row r="126" spans="1:17" x14ac:dyDescent="0.25">
      <c r="A126" t="s">
        <v>202</v>
      </c>
      <c r="B126" t="s">
        <v>466</v>
      </c>
      <c r="C126" s="1">
        <v>1.6537574623352999E-12</v>
      </c>
      <c r="D126">
        <f t="shared" si="10"/>
        <v>1.2859850163727802E-6</v>
      </c>
      <c r="E126" s="1">
        <v>5.9472888723829596E-12</v>
      </c>
      <c r="F126">
        <f t="shared" si="11"/>
        <v>2.4387063932304275E-6</v>
      </c>
      <c r="G126">
        <v>3.8657887319495501E-2</v>
      </c>
      <c r="H126">
        <f t="shared" si="12"/>
        <v>0.1966160912018533</v>
      </c>
      <c r="I126" s="3">
        <v>1526</v>
      </c>
      <c r="J126" s="2">
        <f t="shared" si="13"/>
        <v>7.3304052118444023</v>
      </c>
      <c r="K126" s="3">
        <v>2234.3488363977099</v>
      </c>
      <c r="L126" s="2">
        <f t="shared" si="14"/>
        <v>7.7117051162295729</v>
      </c>
      <c r="M126" s="3">
        <f t="shared" si="15"/>
        <v>1880.1744181988549</v>
      </c>
      <c r="N126" s="2">
        <f t="shared" si="16"/>
        <v>7.5391198271582907</v>
      </c>
      <c r="O126">
        <f t="shared" si="17"/>
        <v>1.7543164111786035E-7</v>
      </c>
      <c r="P126">
        <f t="shared" si="18"/>
        <v>3.1623439388236959E-7</v>
      </c>
      <c r="Q126">
        <f t="shared" si="19"/>
        <v>2.6079449021831441E-2</v>
      </c>
    </row>
    <row r="127" spans="1:17" x14ac:dyDescent="0.25">
      <c r="A127" t="s">
        <v>244</v>
      </c>
      <c r="B127" t="s">
        <v>508</v>
      </c>
      <c r="C127" s="1">
        <v>2.8951188651015501E-12</v>
      </c>
      <c r="D127">
        <f t="shared" si="10"/>
        <v>1.7015048824794921E-6</v>
      </c>
      <c r="E127">
        <v>6.3176378324034901E-2</v>
      </c>
      <c r="F127">
        <f t="shared" si="11"/>
        <v>0.25134911641785196</v>
      </c>
      <c r="G127">
        <v>3.7543549352813801E-2</v>
      </c>
      <c r="H127">
        <f t="shared" si="12"/>
        <v>0.19376157862903007</v>
      </c>
      <c r="I127" s="3">
        <v>1306</v>
      </c>
      <c r="J127" s="2">
        <f t="shared" si="13"/>
        <v>7.1747243098363764</v>
      </c>
      <c r="K127" s="3">
        <v>1855.3039414028201</v>
      </c>
      <c r="L127" s="2">
        <f t="shared" si="14"/>
        <v>7.5258038114324624</v>
      </c>
      <c r="M127" s="3">
        <f t="shared" si="15"/>
        <v>1580.6519707014099</v>
      </c>
      <c r="N127" s="2">
        <f t="shared" si="16"/>
        <v>7.3655926805931076</v>
      </c>
      <c r="O127">
        <f t="shared" si="17"/>
        <v>2.3715264991391647E-7</v>
      </c>
      <c r="P127">
        <f t="shared" si="18"/>
        <v>3.3398308368871782E-2</v>
      </c>
      <c r="Q127">
        <f t="shared" si="19"/>
        <v>2.6306311933261505E-2</v>
      </c>
    </row>
    <row r="128" spans="1:17" x14ac:dyDescent="0.25">
      <c r="A128" t="s">
        <v>37</v>
      </c>
      <c r="B128" t="s">
        <v>301</v>
      </c>
      <c r="C128">
        <v>5.91263734287324E-2</v>
      </c>
      <c r="D128">
        <f t="shared" si="10"/>
        <v>0.24315915246754008</v>
      </c>
      <c r="E128" s="1">
        <v>6.4608577657905102E-11</v>
      </c>
      <c r="F128">
        <f t="shared" si="11"/>
        <v>8.0379461094178227E-6</v>
      </c>
      <c r="G128">
        <v>3.3343448117080302E-2</v>
      </c>
      <c r="H128">
        <f t="shared" si="12"/>
        <v>0.1826018842101042</v>
      </c>
      <c r="I128" s="3">
        <v>958</v>
      </c>
      <c r="J128" s="2">
        <f t="shared" si="13"/>
        <v>6.8648477779708603</v>
      </c>
      <c r="K128" s="3">
        <v>1095.35050198505</v>
      </c>
      <c r="L128" s="2">
        <f t="shared" si="14"/>
        <v>6.9988296841687543</v>
      </c>
      <c r="M128" s="3">
        <f t="shared" si="15"/>
        <v>1026.675250992525</v>
      </c>
      <c r="N128" s="2">
        <f t="shared" si="16"/>
        <v>6.9340809486209096</v>
      </c>
      <c r="O128">
        <f t="shared" si="17"/>
        <v>3.5420909586346874E-2</v>
      </c>
      <c r="P128">
        <f t="shared" si="18"/>
        <v>1.148470026010139E-6</v>
      </c>
      <c r="Q128">
        <f t="shared" si="19"/>
        <v>2.6333970653518422E-2</v>
      </c>
    </row>
    <row r="129" spans="1:17" x14ac:dyDescent="0.25">
      <c r="A129" t="s">
        <v>3</v>
      </c>
      <c r="B129" t="s">
        <v>267</v>
      </c>
      <c r="C129">
        <v>0.15604592065703399</v>
      </c>
      <c r="D129">
        <f t="shared" si="10"/>
        <v>0.3950264809566999</v>
      </c>
      <c r="E129" s="1">
        <v>3.5247622044630599E-10</v>
      </c>
      <c r="F129">
        <f t="shared" si="11"/>
        <v>1.8774350067214203E-5</v>
      </c>
      <c r="G129">
        <v>4.0563240502949502E-2</v>
      </c>
      <c r="H129">
        <f t="shared" si="12"/>
        <v>0.20140317897925419</v>
      </c>
      <c r="I129" s="3">
        <v>1439</v>
      </c>
      <c r="J129" s="2">
        <f t="shared" si="13"/>
        <v>7.2717037068873678</v>
      </c>
      <c r="K129" s="3">
        <v>2700.41320608159</v>
      </c>
      <c r="L129" s="2">
        <f t="shared" si="14"/>
        <v>7.9011600795725805</v>
      </c>
      <c r="M129" s="3">
        <f t="shared" si="15"/>
        <v>2069.706603040795</v>
      </c>
      <c r="N129" s="2">
        <f t="shared" si="16"/>
        <v>7.6351621385522312</v>
      </c>
      <c r="O129">
        <f t="shared" si="17"/>
        <v>5.432378667774266E-2</v>
      </c>
      <c r="P129">
        <f t="shared" si="18"/>
        <v>2.376151081377637E-6</v>
      </c>
      <c r="Q129">
        <f t="shared" si="19"/>
        <v>2.6378376166016036E-2</v>
      </c>
    </row>
    <row r="130" spans="1:17" x14ac:dyDescent="0.25">
      <c r="A130" t="s">
        <v>4</v>
      </c>
      <c r="B130" t="s">
        <v>268</v>
      </c>
      <c r="C130">
        <v>2.9012880988450399E-2</v>
      </c>
      <c r="D130">
        <f t="shared" ref="D130:D193" si="20">SQRT(C130)</f>
        <v>0.17033167934488991</v>
      </c>
      <c r="E130">
        <v>2.1595497885996202E-2</v>
      </c>
      <c r="F130">
        <f t="shared" ref="F130:F193" si="21">SQRT(E130)</f>
        <v>0.14695406726591884</v>
      </c>
      <c r="G130">
        <v>5.47640052508006E-2</v>
      </c>
      <c r="H130">
        <f t="shared" ref="H130:H193" si="22">SQRT(G130)</f>
        <v>0.23401710461160868</v>
      </c>
      <c r="I130" s="3">
        <v>5501</v>
      </c>
      <c r="J130" s="2">
        <f t="shared" ref="J130:J193" si="23">LN(I130)</f>
        <v>8.6126851728754588</v>
      </c>
      <c r="K130" s="3">
        <v>7164.5515816716197</v>
      </c>
      <c r="L130" s="2">
        <f t="shared" ref="L130:L193" si="24">LN(K130)</f>
        <v>8.8769007537499203</v>
      </c>
      <c r="M130" s="3">
        <f t="shared" ref="M130:M193" si="25">(I130+K130)/2</f>
        <v>6332.7757908358099</v>
      </c>
      <c r="N130" s="2">
        <f t="shared" ref="N130:N193" si="26">LN(M130)</f>
        <v>8.7534939325794081</v>
      </c>
      <c r="O130">
        <f t="shared" ref="O130:O193" si="27">D130/J130</f>
        <v>1.9776837992560969E-2</v>
      </c>
      <c r="P130">
        <f t="shared" ref="P130:P193" si="28">F130/L130</f>
        <v>1.6554659260309988E-2</v>
      </c>
      <c r="Q130">
        <f t="shared" ref="Q130:Q193" si="29">H130/N130</f>
        <v>2.6734136838848579E-2</v>
      </c>
    </row>
    <row r="131" spans="1:17" x14ac:dyDescent="0.25">
      <c r="A131" t="s">
        <v>143</v>
      </c>
      <c r="B131" t="s">
        <v>407</v>
      </c>
      <c r="C131" s="1">
        <v>2.6273142067683902E-19</v>
      </c>
      <c r="D131">
        <f t="shared" si="20"/>
        <v>5.1257333199927503E-10</v>
      </c>
      <c r="E131" s="1">
        <v>4.23497430654005E-13</v>
      </c>
      <c r="F131">
        <f t="shared" si="21"/>
        <v>6.5076680205278216E-7</v>
      </c>
      <c r="G131">
        <v>5.3802694912002999E-2</v>
      </c>
      <c r="H131">
        <f t="shared" si="22"/>
        <v>0.23195407931744377</v>
      </c>
      <c r="I131" s="3">
        <v>4271</v>
      </c>
      <c r="J131" s="2">
        <f t="shared" si="23"/>
        <v>8.3596032708414665</v>
      </c>
      <c r="K131" s="3">
        <v>7035.1201983651499</v>
      </c>
      <c r="L131" s="2">
        <f t="shared" si="24"/>
        <v>8.8586700551687194</v>
      </c>
      <c r="M131" s="3">
        <f t="shared" si="25"/>
        <v>5653.060099182575</v>
      </c>
      <c r="N131" s="2">
        <f t="shared" si="26"/>
        <v>8.6399522879972626</v>
      </c>
      <c r="O131">
        <f t="shared" si="27"/>
        <v>6.131550928823924E-11</v>
      </c>
      <c r="P131">
        <f t="shared" si="28"/>
        <v>7.346100464291283E-8</v>
      </c>
      <c r="Q131">
        <f t="shared" si="29"/>
        <v>2.6846685211407647E-2</v>
      </c>
    </row>
    <row r="132" spans="1:17" x14ac:dyDescent="0.25">
      <c r="A132" t="s">
        <v>79</v>
      </c>
      <c r="B132" t="s">
        <v>343</v>
      </c>
      <c r="C132">
        <v>7.6519241773427907E-2</v>
      </c>
      <c r="D132">
        <f t="shared" si="20"/>
        <v>0.27662111592108785</v>
      </c>
      <c r="E132" s="1">
        <v>3.7011028844048602E-10</v>
      </c>
      <c r="F132">
        <f t="shared" si="21"/>
        <v>1.9238250659571053E-5</v>
      </c>
      <c r="G132">
        <v>4.4587709160482498E-2</v>
      </c>
      <c r="H132">
        <f t="shared" si="22"/>
        <v>0.21115801940841011</v>
      </c>
      <c r="I132" s="3">
        <v>1869</v>
      </c>
      <c r="J132" s="2">
        <f t="shared" si="23"/>
        <v>7.5331588074555631</v>
      </c>
      <c r="K132" s="3">
        <v>2997.64450096569</v>
      </c>
      <c r="L132" s="2">
        <f t="shared" si="24"/>
        <v>8.0055820929009389</v>
      </c>
      <c r="M132" s="3">
        <f t="shared" si="25"/>
        <v>2433.322250482845</v>
      </c>
      <c r="N132" s="2">
        <f t="shared" si="26"/>
        <v>7.7970127838619092</v>
      </c>
      <c r="O132">
        <f t="shared" si="27"/>
        <v>3.6720467866324026E-2</v>
      </c>
      <c r="P132">
        <f t="shared" si="28"/>
        <v>2.4031045383484156E-6</v>
      </c>
      <c r="Q132">
        <f t="shared" si="29"/>
        <v>2.7081912683978214E-2</v>
      </c>
    </row>
    <row r="133" spans="1:17" x14ac:dyDescent="0.25">
      <c r="A133" t="s">
        <v>142</v>
      </c>
      <c r="B133" t="s">
        <v>406</v>
      </c>
      <c r="C133">
        <v>5.3988090838136299E-2</v>
      </c>
      <c r="D133">
        <f t="shared" si="20"/>
        <v>0.23235337492306046</v>
      </c>
      <c r="E133" s="1">
        <v>4.3846108368220802E-12</v>
      </c>
      <c r="F133">
        <f t="shared" si="21"/>
        <v>2.0939462354182069E-6</v>
      </c>
      <c r="G133">
        <v>4.8353990192235297E-2</v>
      </c>
      <c r="H133">
        <f t="shared" si="22"/>
        <v>0.21989540739232208</v>
      </c>
      <c r="I133" s="3">
        <v>2592</v>
      </c>
      <c r="J133" s="2">
        <f t="shared" si="23"/>
        <v>7.8601850574721652</v>
      </c>
      <c r="K133" s="3">
        <v>3683.5438485085601</v>
      </c>
      <c r="L133" s="2">
        <f t="shared" si="24"/>
        <v>8.2116305700858323</v>
      </c>
      <c r="M133" s="3">
        <f t="shared" si="25"/>
        <v>3137.7719242542798</v>
      </c>
      <c r="N133" s="2">
        <f t="shared" si="26"/>
        <v>8.0512682487695209</v>
      </c>
      <c r="O133">
        <f t="shared" si="27"/>
        <v>2.956080209615132E-2</v>
      </c>
      <c r="P133">
        <f t="shared" si="28"/>
        <v>2.5499761801830791E-7</v>
      </c>
      <c r="Q133">
        <f t="shared" si="29"/>
        <v>2.731189678420276E-2</v>
      </c>
    </row>
    <row r="134" spans="1:17" x14ac:dyDescent="0.25">
      <c r="A134" t="s">
        <v>228</v>
      </c>
      <c r="B134" t="s">
        <v>492</v>
      </c>
      <c r="C134" s="1">
        <v>1.5764792027642699E-11</v>
      </c>
      <c r="D134">
        <f t="shared" si="20"/>
        <v>3.970490149546111E-6</v>
      </c>
      <c r="E134">
        <v>7.5998710362001107E-2</v>
      </c>
      <c r="F134">
        <f t="shared" si="21"/>
        <v>0.27567863602753317</v>
      </c>
      <c r="G134">
        <v>2.91646845158967E-2</v>
      </c>
      <c r="H134">
        <f t="shared" si="22"/>
        <v>0.17077670952415233</v>
      </c>
      <c r="I134" s="3">
        <v>305</v>
      </c>
      <c r="J134" s="2">
        <f t="shared" si="23"/>
        <v>5.7203117766074119</v>
      </c>
      <c r="K134" s="3">
        <v>536.30499805878299</v>
      </c>
      <c r="L134" s="2">
        <f t="shared" si="24"/>
        <v>6.2847030254658387</v>
      </c>
      <c r="M134" s="3">
        <f t="shared" si="25"/>
        <v>420.65249902939149</v>
      </c>
      <c r="N134" s="2">
        <f t="shared" si="26"/>
        <v>6.0418070748549431</v>
      </c>
      <c r="O134">
        <f t="shared" si="27"/>
        <v>6.9410380143666219E-7</v>
      </c>
      <c r="P134">
        <f t="shared" si="28"/>
        <v>4.3865021928717017E-2</v>
      </c>
      <c r="Q134">
        <f t="shared" si="29"/>
        <v>2.8265832954994262E-2</v>
      </c>
    </row>
    <row r="135" spans="1:17" x14ac:dyDescent="0.25">
      <c r="A135" t="s">
        <v>188</v>
      </c>
      <c r="B135" t="s">
        <v>452</v>
      </c>
      <c r="C135">
        <v>3.22572698537903E-2</v>
      </c>
      <c r="D135">
        <f t="shared" si="20"/>
        <v>0.17960308976682529</v>
      </c>
      <c r="E135" s="1">
        <v>3.6259720949259802E-12</v>
      </c>
      <c r="F135">
        <f t="shared" si="21"/>
        <v>1.9041985439879898E-6</v>
      </c>
      <c r="G135">
        <v>3.4666535074360898E-2</v>
      </c>
      <c r="H135">
        <f t="shared" si="22"/>
        <v>0.18618951386788918</v>
      </c>
      <c r="I135" s="3">
        <v>531</v>
      </c>
      <c r="J135" s="2">
        <f t="shared" si="23"/>
        <v>6.2747620212419388</v>
      </c>
      <c r="K135" s="3">
        <v>842.61467567045804</v>
      </c>
      <c r="L135" s="2">
        <f t="shared" si="24"/>
        <v>6.7365097665193474</v>
      </c>
      <c r="M135" s="3">
        <f t="shared" si="25"/>
        <v>686.80733783522896</v>
      </c>
      <c r="N135" s="2">
        <f t="shared" si="26"/>
        <v>6.5320538130594743</v>
      </c>
      <c r="O135">
        <f t="shared" si="27"/>
        <v>2.8623091865287532E-2</v>
      </c>
      <c r="P135">
        <f t="shared" si="28"/>
        <v>2.82668415839299E-7</v>
      </c>
      <c r="Q135">
        <f t="shared" si="29"/>
        <v>2.8503977339507248E-2</v>
      </c>
    </row>
    <row r="136" spans="1:17" x14ac:dyDescent="0.25">
      <c r="A136" t="s">
        <v>70</v>
      </c>
      <c r="B136" t="s">
        <v>334</v>
      </c>
      <c r="C136">
        <v>5.8086278231232497E-2</v>
      </c>
      <c r="D136">
        <f t="shared" si="20"/>
        <v>0.24101095043842405</v>
      </c>
      <c r="E136">
        <v>3.1291476903524802E-2</v>
      </c>
      <c r="F136">
        <f t="shared" si="21"/>
        <v>0.17689397079472438</v>
      </c>
      <c r="G136">
        <v>4.53294041439391E-2</v>
      </c>
      <c r="H136">
        <f t="shared" si="22"/>
        <v>0.21290703169209582</v>
      </c>
      <c r="I136" s="3">
        <v>1306</v>
      </c>
      <c r="J136" s="2">
        <f t="shared" si="23"/>
        <v>7.1747243098363764</v>
      </c>
      <c r="K136" s="3">
        <v>2174.1144861561702</v>
      </c>
      <c r="L136" s="2">
        <f t="shared" si="24"/>
        <v>7.6843767278199628</v>
      </c>
      <c r="M136" s="3">
        <f t="shared" si="25"/>
        <v>1740.0572430780851</v>
      </c>
      <c r="N136" s="2">
        <f t="shared" si="26"/>
        <v>7.461673289988175</v>
      </c>
      <c r="O136">
        <f t="shared" si="27"/>
        <v>3.359166708440682E-2</v>
      </c>
      <c r="P136">
        <f t="shared" si="28"/>
        <v>2.3019950356456396E-2</v>
      </c>
      <c r="Q136">
        <f t="shared" si="29"/>
        <v>2.8533416489538263E-2</v>
      </c>
    </row>
    <row r="137" spans="1:17" x14ac:dyDescent="0.25">
      <c r="A137" t="s">
        <v>111</v>
      </c>
      <c r="B137" t="s">
        <v>375</v>
      </c>
      <c r="C137" s="1">
        <v>2.8570447297249498E-14</v>
      </c>
      <c r="D137">
        <f t="shared" si="20"/>
        <v>1.6902794827261408E-7</v>
      </c>
      <c r="E137" s="1">
        <v>3.4058918834202801E-13</v>
      </c>
      <c r="F137">
        <f t="shared" si="21"/>
        <v>5.8360019563227354E-7</v>
      </c>
      <c r="G137">
        <v>2.86326273215756E-2</v>
      </c>
      <c r="H137">
        <f t="shared" si="22"/>
        <v>0.1692117824549331</v>
      </c>
      <c r="I137" s="3">
        <v>278</v>
      </c>
      <c r="J137" s="2">
        <f t="shared" si="23"/>
        <v>5.6276211136906369</v>
      </c>
      <c r="K137" s="3">
        <v>468.25901383750102</v>
      </c>
      <c r="L137" s="2">
        <f t="shared" si="24"/>
        <v>6.1490215911923105</v>
      </c>
      <c r="M137" s="3">
        <f t="shared" si="25"/>
        <v>373.12950691875051</v>
      </c>
      <c r="N137" s="2">
        <f t="shared" si="26"/>
        <v>5.9219255629181404</v>
      </c>
      <c r="O137">
        <f t="shared" si="27"/>
        <v>3.0035417249645697E-8</v>
      </c>
      <c r="P137">
        <f t="shared" si="28"/>
        <v>9.4909439977931841E-8</v>
      </c>
      <c r="Q137">
        <f t="shared" si="29"/>
        <v>2.8573777339334E-2</v>
      </c>
    </row>
    <row r="138" spans="1:17" x14ac:dyDescent="0.25">
      <c r="A138" t="s">
        <v>107</v>
      </c>
      <c r="B138" t="s">
        <v>371</v>
      </c>
      <c r="C138" s="1">
        <v>5.4993920184057198E-18</v>
      </c>
      <c r="D138">
        <f t="shared" si="20"/>
        <v>2.3450782542179099E-9</v>
      </c>
      <c r="E138" s="1">
        <v>3.1263637536911901E-11</v>
      </c>
      <c r="F138">
        <f t="shared" si="21"/>
        <v>5.5913895890835494E-6</v>
      </c>
      <c r="G138">
        <v>6.3598628059452406E-2</v>
      </c>
      <c r="H138">
        <f t="shared" si="22"/>
        <v>0.25218768419463389</v>
      </c>
      <c r="I138" s="3">
        <v>5408</v>
      </c>
      <c r="J138" s="2">
        <f t="shared" si="23"/>
        <v>8.5956346177227996</v>
      </c>
      <c r="K138" s="3">
        <v>7891.5814425460003</v>
      </c>
      <c r="L138" s="2">
        <f t="shared" si="24"/>
        <v>8.9735518300728625</v>
      </c>
      <c r="M138" s="3">
        <f t="shared" si="25"/>
        <v>6649.7907212730006</v>
      </c>
      <c r="N138" s="2">
        <f t="shared" si="26"/>
        <v>8.8023406626694314</v>
      </c>
      <c r="O138">
        <f t="shared" si="27"/>
        <v>2.7282200308779302E-10</v>
      </c>
      <c r="P138">
        <f t="shared" si="28"/>
        <v>6.2309659485614728E-7</v>
      </c>
      <c r="Q138">
        <f t="shared" si="29"/>
        <v>2.8650070913996468E-2</v>
      </c>
    </row>
    <row r="139" spans="1:17" x14ac:dyDescent="0.25">
      <c r="A139" t="s">
        <v>235</v>
      </c>
      <c r="B139" t="s">
        <v>499</v>
      </c>
      <c r="C139" s="1">
        <v>6.1522851652792696E-13</v>
      </c>
      <c r="D139">
        <f t="shared" si="20"/>
        <v>7.8436504035297682E-7</v>
      </c>
      <c r="E139">
        <v>5.46675967041459E-2</v>
      </c>
      <c r="F139">
        <f t="shared" si="21"/>
        <v>0.23381102776418802</v>
      </c>
      <c r="G139">
        <v>3.6195807857275303E-2</v>
      </c>
      <c r="H139">
        <f t="shared" si="22"/>
        <v>0.19025195887894375</v>
      </c>
      <c r="I139" s="3">
        <v>612</v>
      </c>
      <c r="J139" s="2">
        <f t="shared" si="23"/>
        <v>6.4167322825123261</v>
      </c>
      <c r="K139" s="3">
        <v>784.93592009362499</v>
      </c>
      <c r="L139" s="2">
        <f t="shared" si="24"/>
        <v>6.6656020839964807</v>
      </c>
      <c r="M139" s="3">
        <f t="shared" si="25"/>
        <v>698.46796004681255</v>
      </c>
      <c r="N139" s="2">
        <f t="shared" si="26"/>
        <v>6.5488893079911605</v>
      </c>
      <c r="O139">
        <f t="shared" si="27"/>
        <v>1.2223745760605062E-7</v>
      </c>
      <c r="P139">
        <f t="shared" si="28"/>
        <v>3.5077255560386295E-2</v>
      </c>
      <c r="Q139">
        <f t="shared" si="29"/>
        <v>2.9051026812560769E-2</v>
      </c>
    </row>
    <row r="140" spans="1:17" x14ac:dyDescent="0.25">
      <c r="A140" t="s">
        <v>12</v>
      </c>
      <c r="B140" t="s">
        <v>276</v>
      </c>
      <c r="C140">
        <v>5.1372226139100502E-2</v>
      </c>
      <c r="D140">
        <f t="shared" si="20"/>
        <v>0.22665442007404246</v>
      </c>
      <c r="E140" s="1">
        <v>9.2748054293835095E-13</v>
      </c>
      <c r="F140">
        <f t="shared" si="21"/>
        <v>9.630579125568466E-7</v>
      </c>
      <c r="G140">
        <v>5.36563583659544E-2</v>
      </c>
      <c r="H140">
        <f t="shared" si="22"/>
        <v>0.23163842160996176</v>
      </c>
      <c r="I140" s="3">
        <v>2755</v>
      </c>
      <c r="J140" s="2">
        <f t="shared" si="23"/>
        <v>7.9211727215870145</v>
      </c>
      <c r="K140" s="3">
        <v>3020.9704574113498</v>
      </c>
      <c r="L140" s="2">
        <f t="shared" si="24"/>
        <v>8.0133334022628393</v>
      </c>
      <c r="M140" s="3">
        <f t="shared" si="25"/>
        <v>2887.9852287056747</v>
      </c>
      <c r="N140" s="2">
        <f t="shared" si="26"/>
        <v>7.9683143852855354</v>
      </c>
      <c r="O140">
        <f t="shared" si="27"/>
        <v>2.8613745469323895E-2</v>
      </c>
      <c r="P140">
        <f t="shared" si="28"/>
        <v>1.2018193480941329E-7</v>
      </c>
      <c r="Q140">
        <f t="shared" si="29"/>
        <v>2.9069940066334527E-2</v>
      </c>
    </row>
    <row r="141" spans="1:17" x14ac:dyDescent="0.25">
      <c r="A141" t="s">
        <v>198</v>
      </c>
      <c r="B141" t="s">
        <v>462</v>
      </c>
      <c r="C141">
        <v>0.114274547965768</v>
      </c>
      <c r="D141">
        <f t="shared" si="20"/>
        <v>0.33804518627805957</v>
      </c>
      <c r="E141" s="1">
        <v>1.39048647793126E-13</v>
      </c>
      <c r="F141">
        <f t="shared" si="21"/>
        <v>3.728922737106871E-7</v>
      </c>
      <c r="G141">
        <v>4.6998014792387598E-2</v>
      </c>
      <c r="H141">
        <f t="shared" si="22"/>
        <v>0.21679025529849721</v>
      </c>
      <c r="I141" s="3">
        <v>1373</v>
      </c>
      <c r="J141" s="2">
        <f t="shared" si="23"/>
        <v>7.224753405767971</v>
      </c>
      <c r="K141" s="3">
        <v>1940.56215501987</v>
      </c>
      <c r="L141" s="2">
        <f t="shared" si="24"/>
        <v>7.5707329807107726</v>
      </c>
      <c r="M141" s="3">
        <f t="shared" si="25"/>
        <v>1656.7810775099351</v>
      </c>
      <c r="N141" s="2">
        <f t="shared" si="26"/>
        <v>7.4126318889091607</v>
      </c>
      <c r="O141">
        <f t="shared" si="27"/>
        <v>4.6789858046667313E-2</v>
      </c>
      <c r="P141">
        <f t="shared" si="28"/>
        <v>4.9254447972312236E-8</v>
      </c>
      <c r="Q141">
        <f t="shared" si="29"/>
        <v>2.9246057074931851E-2</v>
      </c>
    </row>
    <row r="142" spans="1:17" x14ac:dyDescent="0.25">
      <c r="A142" t="s">
        <v>29</v>
      </c>
      <c r="B142" t="s">
        <v>293</v>
      </c>
      <c r="C142">
        <v>4.3973897976711397E-2</v>
      </c>
      <c r="D142">
        <f t="shared" si="20"/>
        <v>0.20969954214711914</v>
      </c>
      <c r="E142">
        <v>4.3429021219955802E-2</v>
      </c>
      <c r="F142">
        <f t="shared" si="21"/>
        <v>0.2083963080765967</v>
      </c>
      <c r="G142">
        <v>7.1053506450677206E-2</v>
      </c>
      <c r="H142">
        <f t="shared" si="22"/>
        <v>0.26655863604594993</v>
      </c>
      <c r="I142" s="3">
        <v>9417</v>
      </c>
      <c r="J142" s="2">
        <f t="shared" si="23"/>
        <v>9.1502718455100638</v>
      </c>
      <c r="K142" s="3">
        <v>8446.8920036977997</v>
      </c>
      <c r="L142" s="2">
        <f t="shared" si="24"/>
        <v>9.0415538424791748</v>
      </c>
      <c r="M142" s="3">
        <f t="shared" si="25"/>
        <v>8931.9460018489008</v>
      </c>
      <c r="N142" s="2">
        <f t="shared" si="26"/>
        <v>9.0973895674703122</v>
      </c>
      <c r="O142">
        <f t="shared" si="27"/>
        <v>2.2917301877759661E-2</v>
      </c>
      <c r="P142">
        <f t="shared" si="28"/>
        <v>2.304872721074842E-2</v>
      </c>
      <c r="Q142">
        <f t="shared" si="29"/>
        <v>2.9300562987770479E-2</v>
      </c>
    </row>
    <row r="143" spans="1:17" x14ac:dyDescent="0.25">
      <c r="A143" t="s">
        <v>137</v>
      </c>
      <c r="B143" t="s">
        <v>401</v>
      </c>
      <c r="C143" s="1">
        <v>1.0513066481348901E-12</v>
      </c>
      <c r="D143">
        <f t="shared" si="20"/>
        <v>1.0253324573692624E-6</v>
      </c>
      <c r="E143" s="1">
        <v>3.0571529369310598E-13</v>
      </c>
      <c r="F143">
        <f t="shared" si="21"/>
        <v>5.529152680954885E-7</v>
      </c>
      <c r="G143">
        <v>4.6846408597421299E-2</v>
      </c>
      <c r="H143">
        <f t="shared" si="22"/>
        <v>0.21644031185853826</v>
      </c>
      <c r="I143" s="3">
        <v>1699</v>
      </c>
      <c r="J143" s="2">
        <f t="shared" si="23"/>
        <v>7.4377951216719325</v>
      </c>
      <c r="K143" s="3">
        <v>1380.6825946480001</v>
      </c>
      <c r="L143" s="2">
        <f t="shared" si="24"/>
        <v>7.2303332896631742</v>
      </c>
      <c r="M143" s="3">
        <f t="shared" si="25"/>
        <v>1539.8412973240002</v>
      </c>
      <c r="N143" s="2">
        <f t="shared" si="26"/>
        <v>7.339434636411565</v>
      </c>
      <c r="O143">
        <f t="shared" si="27"/>
        <v>1.3785435610906947E-7</v>
      </c>
      <c r="P143">
        <f t="shared" si="28"/>
        <v>7.647161561500384E-8</v>
      </c>
      <c r="Q143">
        <f t="shared" si="29"/>
        <v>2.9490052378797586E-2</v>
      </c>
    </row>
    <row r="144" spans="1:17" x14ac:dyDescent="0.25">
      <c r="A144" t="s">
        <v>126</v>
      </c>
      <c r="B144" t="s">
        <v>390</v>
      </c>
      <c r="C144">
        <v>6.1064935505690698E-2</v>
      </c>
      <c r="D144">
        <f t="shared" si="20"/>
        <v>0.24711320382709359</v>
      </c>
      <c r="E144">
        <v>7.4355502899328393E-2</v>
      </c>
      <c r="F144">
        <f t="shared" si="21"/>
        <v>0.27268205459715972</v>
      </c>
      <c r="G144">
        <v>9.2443130877108606E-2</v>
      </c>
      <c r="H144">
        <f t="shared" si="22"/>
        <v>0.30404461987857739</v>
      </c>
      <c r="I144" s="3">
        <v>13586</v>
      </c>
      <c r="J144" s="2">
        <f t="shared" si="23"/>
        <v>9.5167951297512481</v>
      </c>
      <c r="K144" s="3">
        <v>45827.330812087603</v>
      </c>
      <c r="L144" s="2">
        <f t="shared" si="24"/>
        <v>10.7326359347442</v>
      </c>
      <c r="M144" s="3">
        <f t="shared" si="25"/>
        <v>29706.665406043801</v>
      </c>
      <c r="N144" s="2">
        <f t="shared" si="26"/>
        <v>10.299126724057311</v>
      </c>
      <c r="O144">
        <f t="shared" si="27"/>
        <v>2.5966010664091356E-2</v>
      </c>
      <c r="P144">
        <f t="shared" si="28"/>
        <v>2.5406811174356562E-2</v>
      </c>
      <c r="Q144">
        <f t="shared" si="29"/>
        <v>2.9521398078185788E-2</v>
      </c>
    </row>
    <row r="145" spans="1:17" x14ac:dyDescent="0.25">
      <c r="A145" t="s">
        <v>122</v>
      </c>
      <c r="B145" t="s">
        <v>386</v>
      </c>
      <c r="C145" s="1">
        <v>8.9411161180003693E-12</v>
      </c>
      <c r="D145">
        <f t="shared" si="20"/>
        <v>2.990169914570135E-6</v>
      </c>
      <c r="E145">
        <v>4.0173702971753898E-2</v>
      </c>
      <c r="F145">
        <f t="shared" si="21"/>
        <v>0.20043378700147813</v>
      </c>
      <c r="G145">
        <v>5.93181834925465E-2</v>
      </c>
      <c r="H145">
        <f t="shared" si="22"/>
        <v>0.2435532457031655</v>
      </c>
      <c r="I145" s="3">
        <v>4002</v>
      </c>
      <c r="J145" s="2">
        <f t="shared" si="23"/>
        <v>8.2945495151436788</v>
      </c>
      <c r="K145" s="3">
        <v>3619.5476591869901</v>
      </c>
      <c r="L145" s="2">
        <f t="shared" si="24"/>
        <v>8.1941043409864687</v>
      </c>
      <c r="M145" s="3">
        <f t="shared" si="25"/>
        <v>3810.7738295934951</v>
      </c>
      <c r="N145" s="2">
        <f t="shared" si="26"/>
        <v>8.2455875523779252</v>
      </c>
      <c r="O145">
        <f t="shared" si="27"/>
        <v>3.6049816920266333E-7</v>
      </c>
      <c r="P145">
        <f t="shared" si="28"/>
        <v>2.4460731601734568E-2</v>
      </c>
      <c r="Q145">
        <f t="shared" si="29"/>
        <v>2.9537403387697673E-2</v>
      </c>
    </row>
    <row r="146" spans="1:17" x14ac:dyDescent="0.25">
      <c r="A146" t="s">
        <v>177</v>
      </c>
      <c r="B146" t="s">
        <v>441</v>
      </c>
      <c r="C146" s="1">
        <v>1.5534850011209701E-11</v>
      </c>
      <c r="D146">
        <f t="shared" si="20"/>
        <v>3.9414274078320532E-6</v>
      </c>
      <c r="E146">
        <v>0.106000370194578</v>
      </c>
      <c r="F146">
        <f t="shared" si="21"/>
        <v>0.32557698044330163</v>
      </c>
      <c r="G146">
        <v>7.3737665262567503E-2</v>
      </c>
      <c r="H146">
        <f t="shared" si="22"/>
        <v>0.27154680123795882</v>
      </c>
      <c r="I146" s="3">
        <v>8941</v>
      </c>
      <c r="J146" s="2">
        <f t="shared" si="23"/>
        <v>9.0984027187353185</v>
      </c>
      <c r="K146" s="3">
        <v>10301.342919656399</v>
      </c>
      <c r="L146" s="2">
        <f t="shared" si="24"/>
        <v>9.2400295462680866</v>
      </c>
      <c r="M146" s="3">
        <f t="shared" si="25"/>
        <v>9621.1714598281997</v>
      </c>
      <c r="N146" s="2">
        <f t="shared" si="26"/>
        <v>9.1717213096168919</v>
      </c>
      <c r="O146">
        <f t="shared" si="27"/>
        <v>4.3319992856723244E-7</v>
      </c>
      <c r="P146">
        <f t="shared" si="28"/>
        <v>3.5235491273379903E-2</v>
      </c>
      <c r="Q146">
        <f t="shared" si="29"/>
        <v>2.9606961667406083E-2</v>
      </c>
    </row>
    <row r="147" spans="1:17" x14ac:dyDescent="0.25">
      <c r="A147" t="s">
        <v>192</v>
      </c>
      <c r="B147" t="s">
        <v>456</v>
      </c>
      <c r="C147" s="1">
        <v>6.9528847909670305E-13</v>
      </c>
      <c r="D147">
        <f t="shared" si="20"/>
        <v>8.3383960034091873E-7</v>
      </c>
      <c r="E147">
        <v>8.4456852942566593E-2</v>
      </c>
      <c r="F147">
        <f t="shared" si="21"/>
        <v>0.29061461240372377</v>
      </c>
      <c r="G147">
        <v>5.1567803899159201E-2</v>
      </c>
      <c r="H147">
        <f t="shared" si="22"/>
        <v>0.22708545505857305</v>
      </c>
      <c r="I147" s="3">
        <v>1723</v>
      </c>
      <c r="J147" s="2">
        <f t="shared" si="23"/>
        <v>7.4518222365279296</v>
      </c>
      <c r="K147" s="3">
        <v>2562.4495087915998</v>
      </c>
      <c r="L147" s="2">
        <f t="shared" si="24"/>
        <v>7.8487189193663349</v>
      </c>
      <c r="M147" s="3">
        <f t="shared" si="25"/>
        <v>2142.7247543958001</v>
      </c>
      <c r="N147" s="2">
        <f t="shared" si="26"/>
        <v>7.6698335478385316</v>
      </c>
      <c r="O147">
        <f t="shared" si="27"/>
        <v>1.1189740896576116E-7</v>
      </c>
      <c r="P147">
        <f t="shared" si="28"/>
        <v>3.70270123556911E-2</v>
      </c>
      <c r="Q147">
        <f t="shared" si="29"/>
        <v>2.9607611904767996E-2</v>
      </c>
    </row>
    <row r="148" spans="1:17" x14ac:dyDescent="0.25">
      <c r="A148" t="s">
        <v>74</v>
      </c>
      <c r="B148" t="s">
        <v>338</v>
      </c>
      <c r="C148" s="1">
        <v>1.58118620884136E-12</v>
      </c>
      <c r="D148">
        <f t="shared" si="20"/>
        <v>1.2574522690111781E-6</v>
      </c>
      <c r="E148" s="1">
        <v>1.4959155682742199E-12</v>
      </c>
      <c r="F148">
        <f t="shared" si="21"/>
        <v>1.223076272468001E-6</v>
      </c>
      <c r="G148">
        <v>4.6474505854376E-2</v>
      </c>
      <c r="H148">
        <f t="shared" si="22"/>
        <v>0.21557946528919678</v>
      </c>
      <c r="I148" s="3">
        <v>1249</v>
      </c>
      <c r="J148" s="2">
        <f t="shared" si="23"/>
        <v>7.1300985101255776</v>
      </c>
      <c r="K148" s="3">
        <v>1470.88328014286</v>
      </c>
      <c r="L148" s="2">
        <f t="shared" si="24"/>
        <v>7.2936183701676596</v>
      </c>
      <c r="M148" s="3">
        <f t="shared" si="25"/>
        <v>1359.9416400714299</v>
      </c>
      <c r="N148" s="2">
        <f t="shared" si="26"/>
        <v>7.21519706609718</v>
      </c>
      <c r="O148">
        <f t="shared" si="27"/>
        <v>1.7635833042495109E-7</v>
      </c>
      <c r="P148">
        <f t="shared" si="28"/>
        <v>1.6769128989125956E-7</v>
      </c>
      <c r="Q148">
        <f t="shared" si="29"/>
        <v>2.9878527684595493E-2</v>
      </c>
    </row>
    <row r="149" spans="1:17" x14ac:dyDescent="0.25">
      <c r="A149" t="s">
        <v>250</v>
      </c>
      <c r="B149" t="s">
        <v>513</v>
      </c>
      <c r="C149" s="1">
        <v>6.6143419401583103E-12</v>
      </c>
      <c r="D149">
        <f t="shared" si="20"/>
        <v>2.5718362973094363E-6</v>
      </c>
      <c r="E149">
        <v>6.3691695336105802E-2</v>
      </c>
      <c r="F149">
        <f t="shared" si="21"/>
        <v>0.2523721366080372</v>
      </c>
      <c r="G149">
        <v>3.9518326279944997E-2</v>
      </c>
      <c r="H149">
        <f t="shared" si="22"/>
        <v>0.19879216855788107</v>
      </c>
      <c r="I149" s="3">
        <v>442</v>
      </c>
      <c r="J149" s="2">
        <f t="shared" si="23"/>
        <v>6.0913098820776979</v>
      </c>
      <c r="K149" s="3">
        <v>1040.04390476244</v>
      </c>
      <c r="L149" s="2">
        <f t="shared" si="24"/>
        <v>6.9470182073620741</v>
      </c>
      <c r="M149" s="3">
        <f t="shared" si="25"/>
        <v>741.02195238121999</v>
      </c>
      <c r="N149" s="2">
        <f t="shared" si="26"/>
        <v>6.6080302502030408</v>
      </c>
      <c r="O149">
        <f t="shared" si="27"/>
        <v>4.2221399782606418E-7</v>
      </c>
      <c r="P149">
        <f t="shared" si="28"/>
        <v>3.6328123674785662E-2</v>
      </c>
      <c r="Q149">
        <f t="shared" si="29"/>
        <v>3.0083422900761221E-2</v>
      </c>
    </row>
    <row r="150" spans="1:17" x14ac:dyDescent="0.25">
      <c r="A150" t="s">
        <v>199</v>
      </c>
      <c r="B150" t="s">
        <v>463</v>
      </c>
      <c r="C150">
        <v>5.8608231273463499E-2</v>
      </c>
      <c r="D150">
        <f t="shared" si="20"/>
        <v>0.24209136967984526</v>
      </c>
      <c r="E150" s="1">
        <v>5.5108768429043201E-16</v>
      </c>
      <c r="F150">
        <f t="shared" si="21"/>
        <v>2.3475256852491134E-8</v>
      </c>
      <c r="G150">
        <v>3.34683198763202E-2</v>
      </c>
      <c r="H150">
        <f t="shared" si="22"/>
        <v>0.18294348820419981</v>
      </c>
      <c r="I150" s="3">
        <v>419</v>
      </c>
      <c r="J150" s="2">
        <f t="shared" si="23"/>
        <v>6.0378709199221374</v>
      </c>
      <c r="K150" s="3">
        <v>452.640549920252</v>
      </c>
      <c r="L150" s="2">
        <f t="shared" si="24"/>
        <v>6.1150983224700077</v>
      </c>
      <c r="M150" s="3">
        <f t="shared" si="25"/>
        <v>435.82027496012597</v>
      </c>
      <c r="N150" s="2">
        <f t="shared" si="26"/>
        <v>6.0772299449715312</v>
      </c>
      <c r="O150">
        <f t="shared" si="27"/>
        <v>4.0095486122609457E-2</v>
      </c>
      <c r="P150">
        <f t="shared" si="28"/>
        <v>3.8389009652111396E-9</v>
      </c>
      <c r="Q150">
        <f t="shared" si="29"/>
        <v>3.010310451648655E-2</v>
      </c>
    </row>
    <row r="151" spans="1:17" x14ac:dyDescent="0.25">
      <c r="A151" t="s">
        <v>5</v>
      </c>
      <c r="B151" t="s">
        <v>269</v>
      </c>
      <c r="C151">
        <v>8.30153182407255E-2</v>
      </c>
      <c r="D151">
        <f t="shared" si="20"/>
        <v>0.28812378978613601</v>
      </c>
      <c r="E151" s="1">
        <v>1.6637703208147599E-11</v>
      </c>
      <c r="F151">
        <f t="shared" si="21"/>
        <v>4.0789340774456747E-6</v>
      </c>
      <c r="G151">
        <v>6.1124967040857903E-2</v>
      </c>
      <c r="H151">
        <f t="shared" si="22"/>
        <v>0.2472346396459402</v>
      </c>
      <c r="I151" s="3">
        <v>3248</v>
      </c>
      <c r="J151" s="2">
        <f t="shared" si="23"/>
        <v>8.0857947012815679</v>
      </c>
      <c r="K151" s="3">
        <v>4073.66948790168</v>
      </c>
      <c r="L151" s="2">
        <f t="shared" si="24"/>
        <v>8.3122994663238643</v>
      </c>
      <c r="M151" s="3">
        <f t="shared" si="25"/>
        <v>3660.8347439508398</v>
      </c>
      <c r="N151" s="2">
        <f t="shared" si="26"/>
        <v>8.2054464725086369</v>
      </c>
      <c r="O151">
        <f t="shared" si="27"/>
        <v>3.5633329861871149E-2</v>
      </c>
      <c r="P151">
        <f t="shared" si="28"/>
        <v>4.9071067446149096E-7</v>
      </c>
      <c r="Q151">
        <f t="shared" si="29"/>
        <v>3.0130552977741084E-2</v>
      </c>
    </row>
    <row r="152" spans="1:17" x14ac:dyDescent="0.25">
      <c r="A152" t="s">
        <v>172</v>
      </c>
      <c r="B152" t="s">
        <v>436</v>
      </c>
      <c r="C152">
        <v>1.65974161830089E-2</v>
      </c>
      <c r="D152">
        <f t="shared" si="20"/>
        <v>0.12883095972245531</v>
      </c>
      <c r="E152">
        <v>4.6466734904567999E-2</v>
      </c>
      <c r="F152">
        <f t="shared" si="21"/>
        <v>0.21556144113585807</v>
      </c>
      <c r="G152">
        <v>6.2085325770159801E-2</v>
      </c>
      <c r="H152">
        <f t="shared" si="22"/>
        <v>0.24916927132004019</v>
      </c>
      <c r="I152" s="3">
        <v>3277</v>
      </c>
      <c r="J152" s="2">
        <f t="shared" si="23"/>
        <v>8.0946836486988154</v>
      </c>
      <c r="K152" s="3">
        <v>4007.1218320318799</v>
      </c>
      <c r="L152" s="2">
        <f t="shared" si="24"/>
        <v>8.2958285149734987</v>
      </c>
      <c r="M152" s="3">
        <f t="shared" si="25"/>
        <v>3642.0609160159402</v>
      </c>
      <c r="N152" s="2">
        <f t="shared" si="26"/>
        <v>8.2003049861267918</v>
      </c>
      <c r="O152">
        <f t="shared" si="27"/>
        <v>1.5915502731618712E-2</v>
      </c>
      <c r="P152">
        <f t="shared" si="28"/>
        <v>2.5984317388767369E-2</v>
      </c>
      <c r="Q152">
        <f t="shared" si="29"/>
        <v>3.0385366366444018E-2</v>
      </c>
    </row>
    <row r="153" spans="1:17" x14ac:dyDescent="0.25">
      <c r="A153" t="s">
        <v>254</v>
      </c>
      <c r="B153" t="s">
        <v>517</v>
      </c>
      <c r="C153">
        <v>2.1823093410973E-2</v>
      </c>
      <c r="D153">
        <f t="shared" si="20"/>
        <v>0.14772641405981871</v>
      </c>
      <c r="E153">
        <v>5.1598776409842902E-2</v>
      </c>
      <c r="F153">
        <f t="shared" si="21"/>
        <v>0.22715364053838738</v>
      </c>
      <c r="G153">
        <v>6.5201358360959596E-2</v>
      </c>
      <c r="H153">
        <f t="shared" si="22"/>
        <v>0.25534556655826157</v>
      </c>
      <c r="I153" s="3">
        <v>3569</v>
      </c>
      <c r="J153" s="2">
        <f t="shared" si="23"/>
        <v>8.1800407234901602</v>
      </c>
      <c r="K153" s="3">
        <v>5098.9494324487396</v>
      </c>
      <c r="L153" s="2">
        <f t="shared" si="24"/>
        <v>8.5367898038553118</v>
      </c>
      <c r="M153" s="3">
        <f t="shared" si="25"/>
        <v>4333.9747162243693</v>
      </c>
      <c r="N153" s="2">
        <f t="shared" si="26"/>
        <v>8.3742403482593453</v>
      </c>
      <c r="O153">
        <f t="shared" si="27"/>
        <v>1.8059373914313302E-2</v>
      </c>
      <c r="P153">
        <f t="shared" si="28"/>
        <v>2.6608789223766784E-2</v>
      </c>
      <c r="Q153">
        <f t="shared" si="29"/>
        <v>3.0491788620723936E-2</v>
      </c>
    </row>
    <row r="154" spans="1:17" x14ac:dyDescent="0.25">
      <c r="A154" t="s">
        <v>123</v>
      </c>
      <c r="B154" t="s">
        <v>387</v>
      </c>
      <c r="C154">
        <v>0.100073562905296</v>
      </c>
      <c r="D154">
        <f t="shared" si="20"/>
        <v>0.31634405779988345</v>
      </c>
      <c r="E154" s="1">
        <v>3.4889189017558601E-10</v>
      </c>
      <c r="F154">
        <f t="shared" si="21"/>
        <v>1.8678647975043217E-5</v>
      </c>
      <c r="G154">
        <v>5.7562594805763798E-2</v>
      </c>
      <c r="H154">
        <f t="shared" si="22"/>
        <v>0.23992205985645379</v>
      </c>
      <c r="I154" s="3">
        <v>2066</v>
      </c>
      <c r="J154" s="2">
        <f t="shared" si="23"/>
        <v>7.633369649679584</v>
      </c>
      <c r="K154" s="3">
        <v>3130.1261885436402</v>
      </c>
      <c r="L154" s="2">
        <f t="shared" si="24"/>
        <v>8.0488285985501768</v>
      </c>
      <c r="M154" s="3">
        <f t="shared" si="25"/>
        <v>2598.0630942718199</v>
      </c>
      <c r="N154" s="2">
        <f t="shared" si="26"/>
        <v>7.8625214826445893</v>
      </c>
      <c r="O154">
        <f t="shared" si="27"/>
        <v>4.1442255821210257E-2</v>
      </c>
      <c r="P154">
        <f t="shared" si="28"/>
        <v>2.320666634447623E-6</v>
      </c>
      <c r="Q154">
        <f t="shared" si="29"/>
        <v>3.0514646018589331E-2</v>
      </c>
    </row>
    <row r="155" spans="1:17" x14ac:dyDescent="0.25">
      <c r="A155" t="s">
        <v>226</v>
      </c>
      <c r="B155" t="s">
        <v>490</v>
      </c>
      <c r="C155" s="1">
        <v>2.86619161632484E-11</v>
      </c>
      <c r="D155">
        <f t="shared" si="20"/>
        <v>5.353682486219032E-6</v>
      </c>
      <c r="E155">
        <v>8.4359413120695004E-2</v>
      </c>
      <c r="F155">
        <f t="shared" si="21"/>
        <v>0.29044691962679686</v>
      </c>
      <c r="G155">
        <v>4.4491816544225599E-2</v>
      </c>
      <c r="H155">
        <f t="shared" si="22"/>
        <v>0.21093083355504383</v>
      </c>
      <c r="I155" s="3">
        <v>655</v>
      </c>
      <c r="J155" s="2">
        <f t="shared" si="23"/>
        <v>6.4846352356352517</v>
      </c>
      <c r="K155" s="3">
        <v>1249.4710403628701</v>
      </c>
      <c r="L155" s="2">
        <f t="shared" si="24"/>
        <v>7.1304755730259206</v>
      </c>
      <c r="M155" s="3">
        <f t="shared" si="25"/>
        <v>952.23552018143505</v>
      </c>
      <c r="N155" s="2">
        <f t="shared" si="26"/>
        <v>6.8588123993427983</v>
      </c>
      <c r="O155">
        <f t="shared" si="27"/>
        <v>8.255950090760304E-7</v>
      </c>
      <c r="P155">
        <f t="shared" si="28"/>
        <v>4.0733176441349411E-2</v>
      </c>
      <c r="Q155">
        <f t="shared" si="29"/>
        <v>3.0753258913344083E-2</v>
      </c>
    </row>
    <row r="156" spans="1:17" x14ac:dyDescent="0.25">
      <c r="A156" t="s">
        <v>33</v>
      </c>
      <c r="B156" t="s">
        <v>297</v>
      </c>
      <c r="C156" s="1">
        <v>2.25009020192183E-20</v>
      </c>
      <c r="D156">
        <f t="shared" si="20"/>
        <v>1.5000300670059351E-10</v>
      </c>
      <c r="E156" s="1">
        <v>9.08717979872732E-13</v>
      </c>
      <c r="F156">
        <f t="shared" si="21"/>
        <v>9.5326700345324658E-7</v>
      </c>
      <c r="G156">
        <v>4.60345581524675E-2</v>
      </c>
      <c r="H156">
        <f t="shared" si="22"/>
        <v>0.2145566548780706</v>
      </c>
      <c r="I156" s="3">
        <v>894</v>
      </c>
      <c r="J156" s="2">
        <f t="shared" si="23"/>
        <v>6.7957057751735137</v>
      </c>
      <c r="K156" s="3">
        <v>1125.6527608619799</v>
      </c>
      <c r="L156" s="2">
        <f t="shared" si="24"/>
        <v>7.0261183782464069</v>
      </c>
      <c r="M156" s="3">
        <f t="shared" si="25"/>
        <v>1009.82638043099</v>
      </c>
      <c r="N156" s="2">
        <f t="shared" si="26"/>
        <v>6.9175336944953338</v>
      </c>
      <c r="O156">
        <f t="shared" si="27"/>
        <v>2.2073205000810016E-11</v>
      </c>
      <c r="P156">
        <f t="shared" si="28"/>
        <v>1.3567477120861788E-7</v>
      </c>
      <c r="Q156">
        <f t="shared" si="29"/>
        <v>3.1016351253743118E-2</v>
      </c>
    </row>
    <row r="157" spans="1:17" x14ac:dyDescent="0.25">
      <c r="A157" t="s">
        <v>227</v>
      </c>
      <c r="B157" t="s">
        <v>491</v>
      </c>
      <c r="C157" s="1">
        <v>6.4341006328731898E-17</v>
      </c>
      <c r="D157">
        <f t="shared" si="20"/>
        <v>8.0212845809590807E-9</v>
      </c>
      <c r="E157">
        <v>0.12995849167479501</v>
      </c>
      <c r="F157">
        <f t="shared" si="21"/>
        <v>0.3604975612605375</v>
      </c>
      <c r="G157">
        <v>4.5597020236995599E-2</v>
      </c>
      <c r="H157">
        <f t="shared" si="22"/>
        <v>0.21353458791726365</v>
      </c>
      <c r="I157" s="3">
        <v>203</v>
      </c>
      <c r="J157" s="2">
        <f t="shared" si="23"/>
        <v>5.3132059790417872</v>
      </c>
      <c r="K157" s="3">
        <v>1748.38213177123</v>
      </c>
      <c r="L157" s="2">
        <f t="shared" si="24"/>
        <v>7.4664461431767162</v>
      </c>
      <c r="M157" s="3">
        <f t="shared" si="25"/>
        <v>975.69106588561499</v>
      </c>
      <c r="N157" s="2">
        <f t="shared" si="26"/>
        <v>6.8831460054517253</v>
      </c>
      <c r="O157">
        <f t="shared" si="27"/>
        <v>1.5096882395674944E-9</v>
      </c>
      <c r="P157">
        <f t="shared" si="28"/>
        <v>4.8282349373132714E-2</v>
      </c>
      <c r="Q157">
        <f t="shared" si="29"/>
        <v>3.1022818308392087E-2</v>
      </c>
    </row>
    <row r="158" spans="1:17" x14ac:dyDescent="0.25">
      <c r="A158" t="s">
        <v>259</v>
      </c>
      <c r="B158" t="s">
        <v>522</v>
      </c>
      <c r="C158">
        <v>7.2743630747364604E-2</v>
      </c>
      <c r="D158">
        <f t="shared" si="20"/>
        <v>0.26971027186105578</v>
      </c>
      <c r="E158">
        <v>6.6923393230196304E-2</v>
      </c>
      <c r="F158">
        <f t="shared" si="21"/>
        <v>0.25869556090160556</v>
      </c>
      <c r="G158">
        <v>9.2531667443131502E-2</v>
      </c>
      <c r="H158">
        <f t="shared" si="22"/>
        <v>0.3041901830157106</v>
      </c>
      <c r="I158" s="3">
        <v>16666</v>
      </c>
      <c r="J158" s="2">
        <f t="shared" si="23"/>
        <v>9.7211259949421525</v>
      </c>
      <c r="K158" s="3">
        <v>19590.639113439</v>
      </c>
      <c r="L158" s="2">
        <f t="shared" si="24"/>
        <v>9.8828071348800801</v>
      </c>
      <c r="M158" s="3">
        <f t="shared" si="25"/>
        <v>18128.3195567195</v>
      </c>
      <c r="N158" s="2">
        <f t="shared" si="26"/>
        <v>9.8052306109102734</v>
      </c>
      <c r="O158">
        <f t="shared" si="27"/>
        <v>2.774475631746616E-2</v>
      </c>
      <c r="P158">
        <f t="shared" si="28"/>
        <v>2.6176323930128444E-2</v>
      </c>
      <c r="Q158">
        <f t="shared" si="29"/>
        <v>3.1023256370659797E-2</v>
      </c>
    </row>
    <row r="159" spans="1:17" x14ac:dyDescent="0.25">
      <c r="A159" t="s">
        <v>181</v>
      </c>
      <c r="B159" t="s">
        <v>445</v>
      </c>
      <c r="C159" s="1">
        <v>9.7164017383997906E-12</v>
      </c>
      <c r="D159">
        <f t="shared" si="20"/>
        <v>3.1171143287341566E-6</v>
      </c>
      <c r="E159">
        <v>0.16043174795146101</v>
      </c>
      <c r="F159">
        <f t="shared" si="21"/>
        <v>0.40053932135492143</v>
      </c>
      <c r="G159">
        <v>0.10756145910434101</v>
      </c>
      <c r="H159">
        <f t="shared" si="22"/>
        <v>0.32796563707855281</v>
      </c>
      <c r="I159" s="3">
        <v>26068</v>
      </c>
      <c r="J159" s="2">
        <f t="shared" si="23"/>
        <v>10.168463787452271</v>
      </c>
      <c r="K159" s="3">
        <v>45410.280437398003</v>
      </c>
      <c r="L159" s="2">
        <f t="shared" si="24"/>
        <v>10.723493799747844</v>
      </c>
      <c r="M159" s="3">
        <f t="shared" si="25"/>
        <v>35739.140218699002</v>
      </c>
      <c r="N159" s="2">
        <f t="shared" si="26"/>
        <v>10.484001731868348</v>
      </c>
      <c r="O159">
        <f t="shared" si="27"/>
        <v>3.0654722226386133E-7</v>
      </c>
      <c r="P159">
        <f t="shared" si="28"/>
        <v>3.7351569258550772E-2</v>
      </c>
      <c r="Q159">
        <f t="shared" si="29"/>
        <v>3.1282485969229827E-2</v>
      </c>
    </row>
    <row r="160" spans="1:17" x14ac:dyDescent="0.25">
      <c r="A160" t="s">
        <v>161</v>
      </c>
      <c r="B160" t="s">
        <v>425</v>
      </c>
      <c r="C160" s="1">
        <v>6.2374788652641994E-23</v>
      </c>
      <c r="D160">
        <f t="shared" si="20"/>
        <v>7.8977711192868833E-12</v>
      </c>
      <c r="E160" s="1">
        <v>1.91728401588897E-11</v>
      </c>
      <c r="F160">
        <f t="shared" si="21"/>
        <v>4.378680184586413E-6</v>
      </c>
      <c r="G160">
        <v>5.9950772098867899E-2</v>
      </c>
      <c r="H160">
        <f t="shared" si="22"/>
        <v>0.24484846762613791</v>
      </c>
      <c r="I160" s="3">
        <v>1579</v>
      </c>
      <c r="J160" s="2">
        <f t="shared" si="23"/>
        <v>7.364547014255642</v>
      </c>
      <c r="K160" s="3">
        <v>3228.3436563150399</v>
      </c>
      <c r="L160" s="2">
        <f t="shared" si="24"/>
        <v>8.0797244847874019</v>
      </c>
      <c r="M160" s="3">
        <f t="shared" si="25"/>
        <v>2403.6718281575199</v>
      </c>
      <c r="N160" s="2">
        <f t="shared" si="26"/>
        <v>7.784752775586874</v>
      </c>
      <c r="O160">
        <f t="shared" si="27"/>
        <v>1.0724041959402355E-12</v>
      </c>
      <c r="P160">
        <f t="shared" si="28"/>
        <v>5.4193434353246112E-7</v>
      </c>
      <c r="Q160">
        <f t="shared" si="29"/>
        <v>3.1452311291629856E-2</v>
      </c>
    </row>
    <row r="161" spans="1:17" x14ac:dyDescent="0.25">
      <c r="A161" t="s">
        <v>66</v>
      </c>
      <c r="B161" t="s">
        <v>330</v>
      </c>
      <c r="C161" s="1">
        <v>1.2601130157259301E-13</v>
      </c>
      <c r="D161">
        <f t="shared" si="20"/>
        <v>3.549807059159596E-7</v>
      </c>
      <c r="E161" s="1">
        <v>1.9675029691262901E-13</v>
      </c>
      <c r="F161">
        <f t="shared" si="21"/>
        <v>4.4356543701310748E-7</v>
      </c>
      <c r="G161">
        <v>4.5932424445481602E-2</v>
      </c>
      <c r="H161">
        <f t="shared" si="22"/>
        <v>0.21431851167242089</v>
      </c>
      <c r="I161" s="3">
        <v>693</v>
      </c>
      <c r="J161" s="2">
        <f t="shared" si="23"/>
        <v>6.5410299991899032</v>
      </c>
      <c r="K161" s="3">
        <v>1115.78376128682</v>
      </c>
      <c r="L161" s="2">
        <f t="shared" si="24"/>
        <v>7.0173123618791236</v>
      </c>
      <c r="M161" s="3">
        <f t="shared" si="25"/>
        <v>904.39188064340999</v>
      </c>
      <c r="N161" s="2">
        <f t="shared" si="26"/>
        <v>6.8072627627467641</v>
      </c>
      <c r="O161">
        <f t="shared" si="27"/>
        <v>5.4269848320512734E-8</v>
      </c>
      <c r="P161">
        <f t="shared" si="28"/>
        <v>6.3210159978446194E-8</v>
      </c>
      <c r="Q161">
        <f t="shared" si="29"/>
        <v>3.1483801807283593E-2</v>
      </c>
    </row>
    <row r="162" spans="1:17" x14ac:dyDescent="0.25">
      <c r="A162" t="s">
        <v>81</v>
      </c>
      <c r="B162" t="s">
        <v>345</v>
      </c>
      <c r="C162" s="1">
        <v>8.5831726262133901E-15</v>
      </c>
      <c r="D162">
        <f t="shared" si="20"/>
        <v>9.2645413411638408E-8</v>
      </c>
      <c r="E162" s="1">
        <v>5.9553209345156596E-11</v>
      </c>
      <c r="F162">
        <f t="shared" si="21"/>
        <v>7.7170725890817308E-6</v>
      </c>
      <c r="G162">
        <v>5.95287102697993E-2</v>
      </c>
      <c r="H162">
        <f t="shared" si="22"/>
        <v>0.24398506157098901</v>
      </c>
      <c r="I162" s="3">
        <v>2265</v>
      </c>
      <c r="J162" s="2">
        <f t="shared" si="23"/>
        <v>7.7253300379171348</v>
      </c>
      <c r="K162" s="3">
        <v>2296.97104836374</v>
      </c>
      <c r="L162" s="2">
        <f t="shared" si="24"/>
        <v>7.7393465985015855</v>
      </c>
      <c r="M162" s="3">
        <f t="shared" si="25"/>
        <v>2280.98552418187</v>
      </c>
      <c r="N162" s="2">
        <f t="shared" si="26"/>
        <v>7.7323628760046583</v>
      </c>
      <c r="O162">
        <f t="shared" si="27"/>
        <v>1.1992421418492175E-8</v>
      </c>
      <c r="P162">
        <f t="shared" si="28"/>
        <v>9.9712197804603206E-7</v>
      </c>
      <c r="Q162">
        <f t="shared" si="29"/>
        <v>3.1553752130300566E-2</v>
      </c>
    </row>
    <row r="163" spans="1:17" x14ac:dyDescent="0.25">
      <c r="A163" t="s">
        <v>168</v>
      </c>
      <c r="B163" t="s">
        <v>432</v>
      </c>
      <c r="C163">
        <v>8.0274344483313304E-2</v>
      </c>
      <c r="D163">
        <f t="shared" si="20"/>
        <v>0.28332727451361489</v>
      </c>
      <c r="E163" s="1">
        <v>8.8089540159355294E-11</v>
      </c>
      <c r="F163">
        <f t="shared" si="21"/>
        <v>9.3856028127848718E-6</v>
      </c>
      <c r="G163">
        <v>7.2967434452954796E-2</v>
      </c>
      <c r="H163">
        <f t="shared" si="22"/>
        <v>0.27012484975091572</v>
      </c>
      <c r="I163" s="3">
        <v>3940</v>
      </c>
      <c r="J163" s="2">
        <f t="shared" si="23"/>
        <v>8.2789360022919798</v>
      </c>
      <c r="K163" s="3">
        <v>6328.9998930585898</v>
      </c>
      <c r="L163" s="2">
        <f t="shared" si="24"/>
        <v>8.7528975078782576</v>
      </c>
      <c r="M163" s="3">
        <f t="shared" si="25"/>
        <v>5134.4999465292949</v>
      </c>
      <c r="N163" s="2">
        <f t="shared" si="26"/>
        <v>8.5437377362243456</v>
      </c>
      <c r="O163">
        <f t="shared" si="27"/>
        <v>3.4222667554765156E-2</v>
      </c>
      <c r="P163">
        <f t="shared" si="28"/>
        <v>1.0722852408973295E-6</v>
      </c>
      <c r="Q163">
        <f t="shared" si="29"/>
        <v>3.1616706655872781E-2</v>
      </c>
    </row>
    <row r="164" spans="1:17" x14ac:dyDescent="0.25">
      <c r="A164" t="s">
        <v>232</v>
      </c>
      <c r="B164" t="s">
        <v>496</v>
      </c>
      <c r="C164" s="1">
        <v>1.7009815905580601E-12</v>
      </c>
      <c r="D164">
        <f t="shared" si="20"/>
        <v>1.304216849514704E-6</v>
      </c>
      <c r="E164">
        <v>0.109368947361937</v>
      </c>
      <c r="F164">
        <f t="shared" si="21"/>
        <v>0.33070976302785043</v>
      </c>
      <c r="G164">
        <v>5.1410872560203401E-2</v>
      </c>
      <c r="H164">
        <f t="shared" si="22"/>
        <v>0.22673965811080204</v>
      </c>
      <c r="I164" s="3">
        <v>911</v>
      </c>
      <c r="J164" s="2">
        <f t="shared" si="23"/>
        <v>6.8145428972599582</v>
      </c>
      <c r="K164" s="3">
        <v>1691.45895240254</v>
      </c>
      <c r="L164" s="2">
        <f t="shared" si="24"/>
        <v>7.4333467209458481</v>
      </c>
      <c r="M164" s="3">
        <f t="shared" si="25"/>
        <v>1301.22947620127</v>
      </c>
      <c r="N164" s="2">
        <f t="shared" si="26"/>
        <v>7.1710648474330512</v>
      </c>
      <c r="O164">
        <f t="shared" si="27"/>
        <v>1.9138728292973445E-7</v>
      </c>
      <c r="P164">
        <f t="shared" si="28"/>
        <v>4.4490022521883603E-2</v>
      </c>
      <c r="Q164">
        <f t="shared" si="29"/>
        <v>3.1618687452249938E-2</v>
      </c>
    </row>
    <row r="165" spans="1:17" x14ac:dyDescent="0.25">
      <c r="A165" t="s">
        <v>167</v>
      </c>
      <c r="B165" t="s">
        <v>431</v>
      </c>
      <c r="C165">
        <v>8.3693068724950498E-2</v>
      </c>
      <c r="D165">
        <f t="shared" si="20"/>
        <v>0.28929754358609838</v>
      </c>
      <c r="E165" s="1">
        <v>6.6812803767685901E-11</v>
      </c>
      <c r="F165">
        <f t="shared" si="21"/>
        <v>8.1739099436980525E-6</v>
      </c>
      <c r="G165">
        <v>7.6522684575898101E-2</v>
      </c>
      <c r="H165">
        <f t="shared" si="22"/>
        <v>0.27662733880782303</v>
      </c>
      <c r="I165" s="3">
        <v>4983</v>
      </c>
      <c r="J165" s="2">
        <f t="shared" si="23"/>
        <v>8.513787398281405</v>
      </c>
      <c r="K165" s="3">
        <v>7139.4255485551203</v>
      </c>
      <c r="L165" s="2">
        <f t="shared" si="24"/>
        <v>8.8733875967124849</v>
      </c>
      <c r="M165" s="3">
        <f t="shared" si="25"/>
        <v>6061.2127742775601</v>
      </c>
      <c r="N165" s="2">
        <f t="shared" si="26"/>
        <v>8.709665186809044</v>
      </c>
      <c r="O165">
        <f t="shared" si="27"/>
        <v>3.3979888157002376E-2</v>
      </c>
      <c r="P165">
        <f t="shared" si="28"/>
        <v>9.2117129502225475E-7</v>
      </c>
      <c r="Q165">
        <f t="shared" si="29"/>
        <v>3.1760961285490108E-2</v>
      </c>
    </row>
    <row r="166" spans="1:17" x14ac:dyDescent="0.25">
      <c r="A166" t="s">
        <v>230</v>
      </c>
      <c r="B166" t="s">
        <v>494</v>
      </c>
      <c r="C166" s="1">
        <v>1.1160759485965E-13</v>
      </c>
      <c r="D166">
        <f t="shared" si="20"/>
        <v>3.3407722888525339E-7</v>
      </c>
      <c r="E166">
        <v>4.33530059641246E-2</v>
      </c>
      <c r="F166">
        <f t="shared" si="21"/>
        <v>0.20821384671564136</v>
      </c>
      <c r="G166">
        <v>5.4088284366163003E-2</v>
      </c>
      <c r="H166">
        <f t="shared" si="22"/>
        <v>0.23256888090663164</v>
      </c>
      <c r="I166" s="3">
        <v>993</v>
      </c>
      <c r="J166" s="2">
        <f t="shared" si="23"/>
        <v>6.9007306640451729</v>
      </c>
      <c r="K166" s="3">
        <v>1998.6586306474301</v>
      </c>
      <c r="L166" s="2">
        <f t="shared" si="24"/>
        <v>7.6002315498562174</v>
      </c>
      <c r="M166" s="3">
        <f t="shared" si="25"/>
        <v>1495.829315323715</v>
      </c>
      <c r="N166" s="2">
        <f t="shared" si="26"/>
        <v>7.3104360579902528</v>
      </c>
      <c r="O166">
        <f t="shared" si="27"/>
        <v>4.8411863199630958E-8</v>
      </c>
      <c r="P166">
        <f t="shared" si="28"/>
        <v>2.7395724110481922E-2</v>
      </c>
      <c r="Q166">
        <f t="shared" si="29"/>
        <v>3.1813270653319722E-2</v>
      </c>
    </row>
    <row r="167" spans="1:17" x14ac:dyDescent="0.25">
      <c r="A167" t="s">
        <v>135</v>
      </c>
      <c r="B167" t="s">
        <v>399</v>
      </c>
      <c r="C167" s="1">
        <v>7.8262928988606096E-16</v>
      </c>
      <c r="D167">
        <f t="shared" si="20"/>
        <v>2.7975512325711947E-8</v>
      </c>
      <c r="E167">
        <v>6.05903221223454E-2</v>
      </c>
      <c r="F167">
        <f t="shared" si="21"/>
        <v>0.24615101487165436</v>
      </c>
      <c r="G167">
        <v>6.2931611018199607E-2</v>
      </c>
      <c r="H167">
        <f t="shared" si="22"/>
        <v>0.25086173685558266</v>
      </c>
      <c r="I167" s="3">
        <v>2146</v>
      </c>
      <c r="J167" s="2">
        <f t="shared" si="23"/>
        <v>7.6713609231906439</v>
      </c>
      <c r="K167" s="3">
        <v>2942.5908093387802</v>
      </c>
      <c r="L167" s="2">
        <f t="shared" si="24"/>
        <v>7.9870456999458375</v>
      </c>
      <c r="M167" s="3">
        <f t="shared" si="25"/>
        <v>2544.2954046693903</v>
      </c>
      <c r="N167" s="2">
        <f t="shared" si="26"/>
        <v>7.8416090359064716</v>
      </c>
      <c r="O167">
        <f t="shared" si="27"/>
        <v>3.646746986071472E-9</v>
      </c>
      <c r="P167">
        <f t="shared" si="28"/>
        <v>3.0818781326532735E-2</v>
      </c>
      <c r="Q167">
        <f t="shared" si="29"/>
        <v>3.1991104849386776E-2</v>
      </c>
    </row>
    <row r="168" spans="1:17" x14ac:dyDescent="0.25">
      <c r="A168" t="s">
        <v>25</v>
      </c>
      <c r="B168" t="s">
        <v>289</v>
      </c>
      <c r="C168" s="1">
        <v>1.59415241497684E-21</v>
      </c>
      <c r="D168">
        <f t="shared" si="20"/>
        <v>3.99268382792432E-11</v>
      </c>
      <c r="E168" s="1">
        <v>2.15129546301802E-17</v>
      </c>
      <c r="F168">
        <f t="shared" si="21"/>
        <v>4.6382059710819439E-9</v>
      </c>
      <c r="G168">
        <v>6.57056802666032E-2</v>
      </c>
      <c r="H168">
        <f t="shared" si="22"/>
        <v>0.25633119253536663</v>
      </c>
      <c r="I168" s="3">
        <v>2486</v>
      </c>
      <c r="J168" s="2">
        <f t="shared" si="23"/>
        <v>7.818430272070656</v>
      </c>
      <c r="K168" s="3">
        <v>3015.1444521000399</v>
      </c>
      <c r="L168" s="2">
        <f t="shared" si="24"/>
        <v>8.0114030191578749</v>
      </c>
      <c r="M168" s="3">
        <f t="shared" si="25"/>
        <v>2750.5722260500197</v>
      </c>
      <c r="N168" s="2">
        <f t="shared" si="26"/>
        <v>7.9195642512145259</v>
      </c>
      <c r="O168">
        <f t="shared" si="27"/>
        <v>5.1067588876339573E-12</v>
      </c>
      <c r="P168">
        <f t="shared" si="28"/>
        <v>5.7895052339652394E-10</v>
      </c>
      <c r="Q168">
        <f t="shared" si="29"/>
        <v>3.2366830346260055E-2</v>
      </c>
    </row>
    <row r="169" spans="1:17" x14ac:dyDescent="0.25">
      <c r="A169" t="s">
        <v>240</v>
      </c>
      <c r="B169" t="s">
        <v>504</v>
      </c>
      <c r="C169" s="1">
        <v>1.18599548531205E-28</v>
      </c>
      <c r="D169">
        <f t="shared" si="20"/>
        <v>1.089034198412543E-14</v>
      </c>
      <c r="E169" s="1">
        <v>2.8440834678021699E-13</v>
      </c>
      <c r="F169">
        <f t="shared" si="21"/>
        <v>5.33299490699379E-7</v>
      </c>
      <c r="G169">
        <v>4.9938080403557898E-2</v>
      </c>
      <c r="H169">
        <f t="shared" si="22"/>
        <v>0.22346829843080182</v>
      </c>
      <c r="I169" s="3">
        <v>722</v>
      </c>
      <c r="J169" s="2">
        <f t="shared" si="23"/>
        <v>6.5820251388928259</v>
      </c>
      <c r="K169" s="3">
        <v>1260.6147061947299</v>
      </c>
      <c r="L169" s="2">
        <f t="shared" si="24"/>
        <v>7.1393547430388296</v>
      </c>
      <c r="M169" s="3">
        <f t="shared" si="25"/>
        <v>991.30735309736497</v>
      </c>
      <c r="N169" s="2">
        <f t="shared" si="26"/>
        <v>6.8990246306420939</v>
      </c>
      <c r="O169">
        <f t="shared" si="27"/>
        <v>1.6545579444501048E-15</v>
      </c>
      <c r="P169">
        <f t="shared" si="28"/>
        <v>7.4698556087210595E-8</v>
      </c>
      <c r="Q169">
        <f t="shared" si="29"/>
        <v>3.2391288681339808E-2</v>
      </c>
    </row>
    <row r="170" spans="1:17" x14ac:dyDescent="0.25">
      <c r="A170" t="s">
        <v>258</v>
      </c>
      <c r="B170" t="s">
        <v>521</v>
      </c>
      <c r="C170">
        <v>0.111376648792946</v>
      </c>
      <c r="D170">
        <f t="shared" si="20"/>
        <v>0.3337314021678901</v>
      </c>
      <c r="E170" s="1">
        <v>2.4721981106650299E-11</v>
      </c>
      <c r="F170">
        <f t="shared" si="21"/>
        <v>4.9721203833626454E-6</v>
      </c>
      <c r="G170">
        <v>6.1709986902822797E-2</v>
      </c>
      <c r="H170">
        <f t="shared" si="22"/>
        <v>0.24841494903250649</v>
      </c>
      <c r="I170" s="3">
        <v>1384</v>
      </c>
      <c r="J170" s="2">
        <f t="shared" si="23"/>
        <v>7.2327331361776146</v>
      </c>
      <c r="K170" s="3">
        <v>2807.0064713749098</v>
      </c>
      <c r="L170" s="2">
        <f t="shared" si="24"/>
        <v>7.9398738818009456</v>
      </c>
      <c r="M170" s="3">
        <f t="shared" si="25"/>
        <v>2095.5032356874549</v>
      </c>
      <c r="N170" s="2">
        <f t="shared" si="26"/>
        <v>7.6475490114762961</v>
      </c>
      <c r="O170">
        <f t="shared" si="27"/>
        <v>4.6141810555485517E-2</v>
      </c>
      <c r="P170">
        <f t="shared" si="28"/>
        <v>6.2622158202780605E-7</v>
      </c>
      <c r="Q170">
        <f t="shared" si="29"/>
        <v>3.2482949590741106E-2</v>
      </c>
    </row>
    <row r="171" spans="1:17" x14ac:dyDescent="0.25">
      <c r="A171" t="s">
        <v>152</v>
      </c>
      <c r="B171" t="s">
        <v>416</v>
      </c>
      <c r="C171" s="1">
        <v>1.7618497711737399E-13</v>
      </c>
      <c r="D171">
        <f t="shared" si="20"/>
        <v>4.1974394232361945E-7</v>
      </c>
      <c r="E171">
        <v>7.44709203768254E-2</v>
      </c>
      <c r="F171">
        <f t="shared" si="21"/>
        <v>0.27289360633189153</v>
      </c>
      <c r="G171">
        <v>5.8862642474289802E-2</v>
      </c>
      <c r="H171">
        <f t="shared" si="22"/>
        <v>0.24261624528108131</v>
      </c>
      <c r="I171" s="3">
        <v>1368</v>
      </c>
      <c r="J171" s="2">
        <f t="shared" si="23"/>
        <v>7.2211050981824956</v>
      </c>
      <c r="K171" s="3">
        <v>1999.3837470531</v>
      </c>
      <c r="L171" s="2">
        <f t="shared" si="24"/>
        <v>7.6005942855879169</v>
      </c>
      <c r="M171" s="3">
        <f t="shared" si="25"/>
        <v>1683.6918735265499</v>
      </c>
      <c r="N171" s="2">
        <f t="shared" si="26"/>
        <v>7.4287442050954455</v>
      </c>
      <c r="O171">
        <f t="shared" si="27"/>
        <v>5.8127383082856142E-8</v>
      </c>
      <c r="P171">
        <f t="shared" si="28"/>
        <v>3.5904245915263033E-2</v>
      </c>
      <c r="Q171">
        <f t="shared" si="29"/>
        <v>3.2659119574297436E-2</v>
      </c>
    </row>
    <row r="172" spans="1:17" x14ac:dyDescent="0.25">
      <c r="A172" t="s">
        <v>223</v>
      </c>
      <c r="B172" t="s">
        <v>487</v>
      </c>
      <c r="C172" s="1">
        <v>2.2270701830794299E-12</v>
      </c>
      <c r="D172">
        <f t="shared" si="20"/>
        <v>1.4923371546267385E-6</v>
      </c>
      <c r="E172" s="1">
        <v>5.1595907530858303E-13</v>
      </c>
      <c r="F172">
        <f t="shared" si="21"/>
        <v>7.1830291333711228E-7</v>
      </c>
      <c r="G172">
        <v>8.8682157628666297E-2</v>
      </c>
      <c r="H172">
        <f t="shared" si="22"/>
        <v>0.29779549632032098</v>
      </c>
      <c r="I172" s="3">
        <v>6424</v>
      </c>
      <c r="J172" s="2">
        <f t="shared" si="23"/>
        <v>8.7677962556265978</v>
      </c>
      <c r="K172" s="3">
        <v>11605.023621780199</v>
      </c>
      <c r="L172" s="2">
        <f t="shared" si="24"/>
        <v>9.3591933541894647</v>
      </c>
      <c r="M172" s="3">
        <f t="shared" si="25"/>
        <v>9014.5118108901006</v>
      </c>
      <c r="N172" s="2">
        <f t="shared" si="26"/>
        <v>9.1065909811916246</v>
      </c>
      <c r="O172">
        <f t="shared" si="27"/>
        <v>1.7020664156846187E-7</v>
      </c>
      <c r="P172">
        <f t="shared" si="28"/>
        <v>7.6748378428956981E-8</v>
      </c>
      <c r="Q172">
        <f t="shared" si="29"/>
        <v>3.2701094947096609E-2</v>
      </c>
    </row>
    <row r="173" spans="1:17" x14ac:dyDescent="0.25">
      <c r="A173" t="s">
        <v>26</v>
      </c>
      <c r="B173" t="s">
        <v>290</v>
      </c>
      <c r="C173">
        <v>8.1612127139332996E-2</v>
      </c>
      <c r="D173">
        <f t="shared" si="20"/>
        <v>0.28567836309271483</v>
      </c>
      <c r="E173" s="1">
        <v>4.0013692614034601E-13</v>
      </c>
      <c r="F173">
        <f t="shared" si="21"/>
        <v>6.3256377239006192E-7</v>
      </c>
      <c r="G173">
        <v>7.5648946662192698E-2</v>
      </c>
      <c r="H173">
        <f t="shared" si="22"/>
        <v>0.27504353593966302</v>
      </c>
      <c r="I173" s="3">
        <v>3266</v>
      </c>
      <c r="J173" s="2">
        <f t="shared" si="23"/>
        <v>8.0913212735304096</v>
      </c>
      <c r="K173" s="3">
        <v>5567.64519122809</v>
      </c>
      <c r="L173" s="2">
        <f t="shared" si="24"/>
        <v>8.6247274771440861</v>
      </c>
      <c r="M173" s="3">
        <f t="shared" si="25"/>
        <v>4416.822595614045</v>
      </c>
      <c r="N173" s="2">
        <f t="shared" si="26"/>
        <v>8.3931758467903936</v>
      </c>
      <c r="O173">
        <f t="shared" si="27"/>
        <v>3.5306763065665228E-2</v>
      </c>
      <c r="P173">
        <f t="shared" si="28"/>
        <v>7.3343044643020229E-8</v>
      </c>
      <c r="Q173">
        <f t="shared" si="29"/>
        <v>3.2769900328591534E-2</v>
      </c>
    </row>
    <row r="174" spans="1:17" x14ac:dyDescent="0.25">
      <c r="A174" t="s">
        <v>229</v>
      </c>
      <c r="B174" t="s">
        <v>493</v>
      </c>
      <c r="C174">
        <v>3.1666270579466402E-2</v>
      </c>
      <c r="D174">
        <f t="shared" si="20"/>
        <v>0.17795019128808601</v>
      </c>
      <c r="E174">
        <v>2.5546044481148399E-2</v>
      </c>
      <c r="F174">
        <f t="shared" si="21"/>
        <v>0.15983130006712828</v>
      </c>
      <c r="G174">
        <v>4.3443216369721802E-2</v>
      </c>
      <c r="H174">
        <f t="shared" si="22"/>
        <v>0.20843036335841714</v>
      </c>
      <c r="I174" s="3">
        <v>423</v>
      </c>
      <c r="J174" s="2">
        <f t="shared" si="23"/>
        <v>6.0473721790462776</v>
      </c>
      <c r="K174" s="3">
        <v>719.04808344279604</v>
      </c>
      <c r="L174" s="2">
        <f t="shared" si="24"/>
        <v>6.5779282309269815</v>
      </c>
      <c r="M174" s="3">
        <f t="shared" si="25"/>
        <v>571.02404172139802</v>
      </c>
      <c r="N174" s="2">
        <f t="shared" si="26"/>
        <v>6.3474313133605262</v>
      </c>
      <c r="O174">
        <f t="shared" si="27"/>
        <v>2.9426035973884823E-2</v>
      </c>
      <c r="P174">
        <f t="shared" si="28"/>
        <v>2.4298121605471571E-2</v>
      </c>
      <c r="Q174">
        <f t="shared" si="29"/>
        <v>3.283696239763919E-2</v>
      </c>
    </row>
    <row r="175" spans="1:17" x14ac:dyDescent="0.25">
      <c r="A175" t="s">
        <v>64</v>
      </c>
      <c r="B175" t="s">
        <v>328</v>
      </c>
      <c r="C175" s="1">
        <v>3.8513590625096302E-12</v>
      </c>
      <c r="D175">
        <f t="shared" si="20"/>
        <v>1.9624879776726354E-6</v>
      </c>
      <c r="E175">
        <v>3.6605020775053398E-2</v>
      </c>
      <c r="F175">
        <f t="shared" si="21"/>
        <v>0.19132438625291184</v>
      </c>
      <c r="G175">
        <v>4.0990949955204997E-2</v>
      </c>
      <c r="H175">
        <f t="shared" si="22"/>
        <v>0.20246221858708602</v>
      </c>
      <c r="I175" s="3">
        <v>364</v>
      </c>
      <c r="J175" s="2">
        <f t="shared" si="23"/>
        <v>5.8971538676367405</v>
      </c>
      <c r="K175" s="3">
        <v>544.23202542403601</v>
      </c>
      <c r="L175" s="2">
        <f t="shared" si="24"/>
        <v>6.29937567324688</v>
      </c>
      <c r="M175" s="3">
        <f t="shared" si="25"/>
        <v>454.11601271201801</v>
      </c>
      <c r="N175" s="2">
        <f t="shared" si="26"/>
        <v>6.1183527000059099</v>
      </c>
      <c r="O175">
        <f t="shared" si="27"/>
        <v>3.3278561518339595E-7</v>
      </c>
      <c r="P175">
        <f t="shared" si="28"/>
        <v>3.0371960044462267E-2</v>
      </c>
      <c r="Q175">
        <f t="shared" si="29"/>
        <v>3.3090968846384169E-2</v>
      </c>
    </row>
    <row r="176" spans="1:17" x14ac:dyDescent="0.25">
      <c r="A176" t="s">
        <v>17</v>
      </c>
      <c r="B176" t="s">
        <v>281</v>
      </c>
      <c r="C176">
        <v>8.4710813645939201E-2</v>
      </c>
      <c r="D176">
        <f t="shared" si="20"/>
        <v>0.29105122168776271</v>
      </c>
      <c r="E176" s="1">
        <v>1.8802568737840402E-12</v>
      </c>
      <c r="F176">
        <f t="shared" si="21"/>
        <v>1.3712245891115138E-6</v>
      </c>
      <c r="G176">
        <v>6.1395639913281903E-2</v>
      </c>
      <c r="H176">
        <f t="shared" si="22"/>
        <v>0.24778143577209716</v>
      </c>
      <c r="I176" s="3">
        <v>1566</v>
      </c>
      <c r="J176" s="2">
        <f t="shared" si="23"/>
        <v>7.3562798765507482</v>
      </c>
      <c r="K176" s="3">
        <v>1953.9371742790199</v>
      </c>
      <c r="L176" s="2">
        <f t="shared" si="24"/>
        <v>7.5776016797209476</v>
      </c>
      <c r="M176" s="3">
        <f t="shared" si="25"/>
        <v>1759.96858713951</v>
      </c>
      <c r="N176" s="2">
        <f t="shared" si="26"/>
        <v>7.473051239656729</v>
      </c>
      <c r="O176">
        <f t="shared" si="27"/>
        <v>3.956500113807964E-2</v>
      </c>
      <c r="P176">
        <f t="shared" si="28"/>
        <v>1.8095759675269848E-7</v>
      </c>
      <c r="Q176">
        <f t="shared" si="29"/>
        <v>3.3156662228837987E-2</v>
      </c>
    </row>
    <row r="177" spans="1:17" x14ac:dyDescent="0.25">
      <c r="A177" t="s">
        <v>204</v>
      </c>
      <c r="B177" t="s">
        <v>468</v>
      </c>
      <c r="C177" s="1">
        <v>1.09530934326753E-11</v>
      </c>
      <c r="D177">
        <f t="shared" si="20"/>
        <v>3.3095458045894002E-6</v>
      </c>
      <c r="E177" s="1">
        <v>2.3175770636843301E-10</v>
      </c>
      <c r="F177">
        <f t="shared" si="21"/>
        <v>1.5223590455882377E-5</v>
      </c>
      <c r="G177">
        <v>7.8038512829266896E-2</v>
      </c>
      <c r="H177">
        <f t="shared" si="22"/>
        <v>0.27935374139120978</v>
      </c>
      <c r="I177" s="3">
        <v>3154</v>
      </c>
      <c r="J177" s="2">
        <f t="shared" si="23"/>
        <v>8.0564267675229839</v>
      </c>
      <c r="K177" s="3">
        <v>3887.4047671882199</v>
      </c>
      <c r="L177" s="2">
        <f t="shared" si="24"/>
        <v>8.2654970590011185</v>
      </c>
      <c r="M177" s="3">
        <f t="shared" si="25"/>
        <v>3520.70238359411</v>
      </c>
      <c r="N177" s="2">
        <f t="shared" si="26"/>
        <v>8.1664157894803076</v>
      </c>
      <c r="O177">
        <f t="shared" si="27"/>
        <v>4.1079574110085876E-7</v>
      </c>
      <c r="P177">
        <f t="shared" si="28"/>
        <v>1.8418239516888947E-6</v>
      </c>
      <c r="Q177">
        <f t="shared" si="29"/>
        <v>3.4207631425167397E-2</v>
      </c>
    </row>
    <row r="178" spans="1:17" x14ac:dyDescent="0.25">
      <c r="A178" t="s">
        <v>156</v>
      </c>
      <c r="B178" t="s">
        <v>420</v>
      </c>
      <c r="C178">
        <v>2.50010772271804E-2</v>
      </c>
      <c r="D178">
        <f t="shared" si="20"/>
        <v>0.15811728946317161</v>
      </c>
      <c r="E178">
        <v>7.5464310247388006E-2</v>
      </c>
      <c r="F178">
        <f t="shared" si="21"/>
        <v>0.27470768144955104</v>
      </c>
      <c r="G178">
        <v>5.8891544550506401E-2</v>
      </c>
      <c r="H178">
        <f t="shared" si="22"/>
        <v>0.24267580132865824</v>
      </c>
      <c r="I178" s="3">
        <v>847</v>
      </c>
      <c r="J178" s="2">
        <f t="shared" si="23"/>
        <v>6.7417006946520548</v>
      </c>
      <c r="K178" s="3">
        <v>1498.60047610949</v>
      </c>
      <c r="L178" s="2">
        <f t="shared" si="24"/>
        <v>7.3122869356330096</v>
      </c>
      <c r="M178" s="3">
        <f t="shared" si="25"/>
        <v>1172.800238054745</v>
      </c>
      <c r="N178" s="2">
        <f t="shared" si="26"/>
        <v>7.0671495341121968</v>
      </c>
      <c r="O178">
        <f t="shared" si="27"/>
        <v>2.345362047718913E-2</v>
      </c>
      <c r="P178">
        <f t="shared" si="28"/>
        <v>3.7567957038295595E-2</v>
      </c>
      <c r="Q178">
        <f t="shared" si="29"/>
        <v>3.4338568917679502E-2</v>
      </c>
    </row>
    <row r="179" spans="1:17" x14ac:dyDescent="0.25">
      <c r="A179" t="s">
        <v>140</v>
      </c>
      <c r="B179" t="s">
        <v>404</v>
      </c>
      <c r="C179">
        <v>0.118410973827884</v>
      </c>
      <c r="D179">
        <f t="shared" si="20"/>
        <v>0.34410895633197924</v>
      </c>
      <c r="E179" s="1">
        <v>2.2806051798338001E-13</v>
      </c>
      <c r="F179">
        <f t="shared" si="21"/>
        <v>4.7755682173263951E-7</v>
      </c>
      <c r="G179">
        <v>8.5206174469388399E-2</v>
      </c>
      <c r="H179">
        <f t="shared" si="22"/>
        <v>0.2919009668866967</v>
      </c>
      <c r="I179" s="3">
        <v>3459</v>
      </c>
      <c r="J179" s="2">
        <f t="shared" si="23"/>
        <v>8.1487348089371689</v>
      </c>
      <c r="K179" s="3">
        <v>5941.1853986060796</v>
      </c>
      <c r="L179" s="2">
        <f t="shared" si="24"/>
        <v>8.6896639545017287</v>
      </c>
      <c r="M179" s="3">
        <f t="shared" si="25"/>
        <v>4700.0926993030398</v>
      </c>
      <c r="N179" s="2">
        <f t="shared" si="26"/>
        <v>8.4553375107596143</v>
      </c>
      <c r="O179">
        <f t="shared" si="27"/>
        <v>4.2228513309155169E-2</v>
      </c>
      <c r="P179">
        <f t="shared" si="28"/>
        <v>5.4956880292849361E-8</v>
      </c>
      <c r="Q179">
        <f t="shared" si="29"/>
        <v>3.4522686588825804E-2</v>
      </c>
    </row>
    <row r="180" spans="1:17" x14ac:dyDescent="0.25">
      <c r="A180" t="s">
        <v>110</v>
      </c>
      <c r="B180" t="s">
        <v>374</v>
      </c>
      <c r="C180">
        <v>3.9764267056060003E-2</v>
      </c>
      <c r="D180">
        <f t="shared" si="20"/>
        <v>0.19940979679057899</v>
      </c>
      <c r="E180">
        <v>5.8641494880203503E-2</v>
      </c>
      <c r="F180">
        <f t="shared" si="21"/>
        <v>0.24216006045630956</v>
      </c>
      <c r="G180">
        <v>6.6199374043183698E-2</v>
      </c>
      <c r="H180">
        <f t="shared" si="22"/>
        <v>0.25729239017736943</v>
      </c>
      <c r="I180" s="3">
        <v>1373</v>
      </c>
      <c r="J180" s="2">
        <f t="shared" si="23"/>
        <v>7.224753405767971</v>
      </c>
      <c r="K180" s="3">
        <v>1998.16213170061</v>
      </c>
      <c r="L180" s="2">
        <f t="shared" si="24"/>
        <v>7.599983102913562</v>
      </c>
      <c r="M180" s="3">
        <f t="shared" si="25"/>
        <v>1685.5810658503051</v>
      </c>
      <c r="N180" s="2">
        <f t="shared" si="26"/>
        <v>7.429865629542638</v>
      </c>
      <c r="O180">
        <f t="shared" si="27"/>
        <v>2.7600913912352736E-2</v>
      </c>
      <c r="P180">
        <f t="shared" si="28"/>
        <v>3.186323669107554E-2</v>
      </c>
      <c r="Q180">
        <f t="shared" si="29"/>
        <v>3.4629480936280085E-2</v>
      </c>
    </row>
    <row r="181" spans="1:17" x14ac:dyDescent="0.25">
      <c r="A181" t="s">
        <v>104</v>
      </c>
      <c r="B181" t="s">
        <v>368</v>
      </c>
      <c r="C181" s="1">
        <v>3.1418651857488197E-14</v>
      </c>
      <c r="D181">
        <f t="shared" si="20"/>
        <v>1.7725307291409138E-7</v>
      </c>
      <c r="E181" s="1">
        <v>1.5676519056041101E-10</v>
      </c>
      <c r="F181">
        <f t="shared" si="21"/>
        <v>1.2520590663399671E-5</v>
      </c>
      <c r="G181">
        <v>0.110964508221382</v>
      </c>
      <c r="H181">
        <f t="shared" si="22"/>
        <v>0.33311335641397211</v>
      </c>
      <c r="I181" s="3">
        <v>12994</v>
      </c>
      <c r="J181" s="2">
        <f t="shared" si="23"/>
        <v>9.472242991440476</v>
      </c>
      <c r="K181" s="3">
        <v>15346.1226913228</v>
      </c>
      <c r="L181" s="2">
        <f t="shared" si="24"/>
        <v>9.6386181277090905</v>
      </c>
      <c r="M181" s="3">
        <f t="shared" si="25"/>
        <v>14170.061345661401</v>
      </c>
      <c r="N181" s="2">
        <f t="shared" si="26"/>
        <v>9.5588866619386863</v>
      </c>
      <c r="O181">
        <f t="shared" si="27"/>
        <v>1.8712893353165122E-8</v>
      </c>
      <c r="P181">
        <f t="shared" si="28"/>
        <v>1.2990026679660114E-6</v>
      </c>
      <c r="Q181">
        <f t="shared" si="29"/>
        <v>3.4848551739854156E-2</v>
      </c>
    </row>
    <row r="182" spans="1:17" x14ac:dyDescent="0.25">
      <c r="A182" t="s">
        <v>84</v>
      </c>
      <c r="B182" t="s">
        <v>348</v>
      </c>
      <c r="C182">
        <v>0.146864471239087</v>
      </c>
      <c r="D182">
        <f t="shared" si="20"/>
        <v>0.38322900626007811</v>
      </c>
      <c r="E182" s="1">
        <v>1.0205210286613401E-12</v>
      </c>
      <c r="F182">
        <f t="shared" si="21"/>
        <v>1.0102084085283295E-6</v>
      </c>
      <c r="G182">
        <v>9.6833915290714806E-2</v>
      </c>
      <c r="H182">
        <f t="shared" si="22"/>
        <v>0.31118148288533304</v>
      </c>
      <c r="I182" s="3">
        <v>5691</v>
      </c>
      <c r="J182" s="2">
        <f t="shared" si="23"/>
        <v>8.6466412586031236</v>
      </c>
      <c r="K182" s="3">
        <v>9103.2226907161003</v>
      </c>
      <c r="L182" s="2">
        <f t="shared" si="24"/>
        <v>9.1163837716484561</v>
      </c>
      <c r="M182" s="3">
        <f t="shared" si="25"/>
        <v>7397.1113453580501</v>
      </c>
      <c r="N182" s="2">
        <f t="shared" si="26"/>
        <v>8.9088448442470582</v>
      </c>
      <c r="O182">
        <f t="shared" si="27"/>
        <v>4.4321140983937302E-2</v>
      </c>
      <c r="P182">
        <f t="shared" si="28"/>
        <v>1.1081240476843815E-7</v>
      </c>
      <c r="Q182">
        <f t="shared" si="29"/>
        <v>3.4929498529349783E-2</v>
      </c>
    </row>
    <row r="183" spans="1:17" x14ac:dyDescent="0.25">
      <c r="A183" t="s">
        <v>237</v>
      </c>
      <c r="B183" t="s">
        <v>501</v>
      </c>
      <c r="C183" s="1">
        <v>1.38579194856409E-11</v>
      </c>
      <c r="D183">
        <f t="shared" si="20"/>
        <v>3.7226226622692904E-6</v>
      </c>
      <c r="E183">
        <v>4.0600361443773297E-2</v>
      </c>
      <c r="F183">
        <f t="shared" si="21"/>
        <v>0.20149531370176652</v>
      </c>
      <c r="G183">
        <v>5.1260100814995602E-2</v>
      </c>
      <c r="H183">
        <f t="shared" si="22"/>
        <v>0.22640693632262154</v>
      </c>
      <c r="I183" s="3">
        <v>310</v>
      </c>
      <c r="J183" s="2">
        <f t="shared" si="23"/>
        <v>5.7365722974791922</v>
      </c>
      <c r="K183" s="3">
        <v>944.92752230604299</v>
      </c>
      <c r="L183" s="2">
        <f t="shared" si="24"/>
        <v>6.8511082285800153</v>
      </c>
      <c r="M183" s="3">
        <f t="shared" si="25"/>
        <v>627.46376115302155</v>
      </c>
      <c r="N183" s="2">
        <f t="shared" si="26"/>
        <v>6.441685918187714</v>
      </c>
      <c r="O183">
        <f t="shared" si="27"/>
        <v>6.4892804783530984E-7</v>
      </c>
      <c r="P183">
        <f t="shared" si="28"/>
        <v>2.9410616060801763E-2</v>
      </c>
      <c r="Q183">
        <f t="shared" si="29"/>
        <v>3.5147155449379353E-2</v>
      </c>
    </row>
    <row r="184" spans="1:17" x14ac:dyDescent="0.25">
      <c r="A184" t="s">
        <v>2</v>
      </c>
      <c r="B184" t="s">
        <v>266</v>
      </c>
      <c r="C184" s="1">
        <v>1.4906693681048101E-14</v>
      </c>
      <c r="D184">
        <f t="shared" si="20"/>
        <v>1.2209297146456918E-7</v>
      </c>
      <c r="E184">
        <v>3.2062147161188E-2</v>
      </c>
      <c r="F184">
        <f t="shared" si="21"/>
        <v>0.17905906053921986</v>
      </c>
      <c r="G184">
        <v>0.13262658634799601</v>
      </c>
      <c r="H184">
        <f t="shared" si="22"/>
        <v>0.36417933267553226</v>
      </c>
      <c r="I184" s="3">
        <v>23655</v>
      </c>
      <c r="J184" s="2">
        <f t="shared" si="23"/>
        <v>10.071329788065249</v>
      </c>
      <c r="K184" s="3">
        <v>30767.182725896899</v>
      </c>
      <c r="L184" s="2">
        <f t="shared" si="24"/>
        <v>10.334203905004923</v>
      </c>
      <c r="M184" s="3">
        <f t="shared" si="25"/>
        <v>27211.091362948449</v>
      </c>
      <c r="N184" s="2">
        <f t="shared" si="26"/>
        <v>10.211379939864846</v>
      </c>
      <c r="O184">
        <f t="shared" si="27"/>
        <v>1.2122825290583977E-8</v>
      </c>
      <c r="P184">
        <f t="shared" si="28"/>
        <v>1.7326836414801181E-2</v>
      </c>
      <c r="Q184">
        <f t="shared" si="29"/>
        <v>3.5664066445494767E-2</v>
      </c>
    </row>
    <row r="185" spans="1:17" x14ac:dyDescent="0.25">
      <c r="A185" t="s">
        <v>256</v>
      </c>
      <c r="B185" t="s">
        <v>519</v>
      </c>
      <c r="C185">
        <v>0.12877937729436501</v>
      </c>
      <c r="D185">
        <f t="shared" si="20"/>
        <v>0.35885843628701974</v>
      </c>
      <c r="E185" s="1">
        <v>1.4505201126556099E-10</v>
      </c>
      <c r="F185">
        <f t="shared" si="21"/>
        <v>1.2043754035414414E-5</v>
      </c>
      <c r="G185">
        <v>6.8474937467877695E-2</v>
      </c>
      <c r="H185">
        <f t="shared" si="22"/>
        <v>0.26167716267927871</v>
      </c>
      <c r="I185" s="3">
        <v>841</v>
      </c>
      <c r="J185" s="2">
        <f t="shared" si="23"/>
        <v>6.7345916599729483</v>
      </c>
      <c r="K185" s="3">
        <v>2124.9478456614202</v>
      </c>
      <c r="L185" s="2">
        <f t="shared" si="24"/>
        <v>7.6615025378391719</v>
      </c>
      <c r="M185" s="3">
        <f t="shared" si="25"/>
        <v>1482.9739228307101</v>
      </c>
      <c r="N185" s="2">
        <f t="shared" si="26"/>
        <v>7.3018047579177274</v>
      </c>
      <c r="O185">
        <f t="shared" si="27"/>
        <v>5.3285849299504702E-2</v>
      </c>
      <c r="P185">
        <f t="shared" si="28"/>
        <v>1.5719832990894238E-6</v>
      </c>
      <c r="Q185">
        <f t="shared" si="29"/>
        <v>3.5837326709609499E-2</v>
      </c>
    </row>
    <row r="186" spans="1:17" x14ac:dyDescent="0.25">
      <c r="A186" t="s">
        <v>119</v>
      </c>
      <c r="B186" t="s">
        <v>383</v>
      </c>
      <c r="C186" s="1">
        <v>7.9176665687724702E-13</v>
      </c>
      <c r="D186">
        <f t="shared" si="20"/>
        <v>8.8981270887600103E-7</v>
      </c>
      <c r="E186" s="1">
        <v>5.4418709639817205E-13</v>
      </c>
      <c r="F186">
        <f t="shared" si="21"/>
        <v>7.3769037976523189E-7</v>
      </c>
      <c r="G186">
        <v>8.6397453048604203E-2</v>
      </c>
      <c r="H186">
        <f t="shared" si="22"/>
        <v>0.29393443664974711</v>
      </c>
      <c r="I186" s="3">
        <v>3594</v>
      </c>
      <c r="J186" s="2">
        <f t="shared" si="23"/>
        <v>8.1870210673435047</v>
      </c>
      <c r="K186" s="3">
        <v>3543.2204310841298</v>
      </c>
      <c r="L186" s="2">
        <f t="shared" si="24"/>
        <v>8.1727913188725996</v>
      </c>
      <c r="M186" s="3">
        <f t="shared" si="25"/>
        <v>3568.6102155420649</v>
      </c>
      <c r="N186" s="2">
        <f t="shared" si="26"/>
        <v>8.1799315036122042</v>
      </c>
      <c r="O186">
        <f t="shared" si="27"/>
        <v>1.0868577246311207E-7</v>
      </c>
      <c r="P186">
        <f t="shared" si="28"/>
        <v>9.0261741794600607E-8</v>
      </c>
      <c r="Q186">
        <f t="shared" si="29"/>
        <v>3.5933606109042303E-2</v>
      </c>
    </row>
    <row r="187" spans="1:17" x14ac:dyDescent="0.25">
      <c r="A187" t="s">
        <v>55</v>
      </c>
      <c r="B187" t="s">
        <v>319</v>
      </c>
      <c r="C187">
        <v>5.3626752545439603E-2</v>
      </c>
      <c r="D187">
        <f t="shared" si="20"/>
        <v>0.23157450754657691</v>
      </c>
      <c r="E187">
        <v>3.5584104793132197E-2</v>
      </c>
      <c r="F187">
        <f t="shared" si="21"/>
        <v>0.18863749572429178</v>
      </c>
      <c r="G187">
        <v>6.9578040426102702E-2</v>
      </c>
      <c r="H187">
        <f t="shared" si="22"/>
        <v>0.26377649710712042</v>
      </c>
      <c r="I187" s="3">
        <v>1490</v>
      </c>
      <c r="J187" s="2">
        <f t="shared" si="23"/>
        <v>7.3065313989395051</v>
      </c>
      <c r="K187" s="3">
        <v>1492.3436005543001</v>
      </c>
      <c r="L187" s="2">
        <f t="shared" si="24"/>
        <v>7.3081030495275003</v>
      </c>
      <c r="M187" s="3">
        <f t="shared" si="25"/>
        <v>1491.1718002771499</v>
      </c>
      <c r="N187" s="2">
        <f t="shared" si="26"/>
        <v>7.3073175329941673</v>
      </c>
      <c r="O187">
        <f t="shared" si="27"/>
        <v>3.1694178113049434E-2</v>
      </c>
      <c r="P187">
        <f t="shared" si="28"/>
        <v>2.5812101231452667E-2</v>
      </c>
      <c r="Q187">
        <f t="shared" si="29"/>
        <v>3.6097582446104295E-2</v>
      </c>
    </row>
    <row r="188" spans="1:17" x14ac:dyDescent="0.25">
      <c r="A188" t="s">
        <v>83</v>
      </c>
      <c r="B188" t="s">
        <v>347</v>
      </c>
      <c r="C188" s="1">
        <v>1.0889923931222501E-15</v>
      </c>
      <c r="D188">
        <f t="shared" si="20"/>
        <v>3.2999884744075246E-8</v>
      </c>
      <c r="E188" s="1">
        <v>1.06170277358865E-10</v>
      </c>
      <c r="F188">
        <f t="shared" si="21"/>
        <v>1.0303896222248407E-5</v>
      </c>
      <c r="G188">
        <v>7.3887714859214804E-2</v>
      </c>
      <c r="H188">
        <f t="shared" si="22"/>
        <v>0.27182294763175313</v>
      </c>
      <c r="I188" s="3">
        <v>1872</v>
      </c>
      <c r="J188" s="2">
        <f t="shared" si="23"/>
        <v>7.534762657037537</v>
      </c>
      <c r="K188" s="3">
        <v>1617.8888195214299</v>
      </c>
      <c r="L188" s="2">
        <f t="shared" si="24"/>
        <v>7.3888773804993919</v>
      </c>
      <c r="M188" s="3">
        <f t="shared" si="25"/>
        <v>1744.944409760715</v>
      </c>
      <c r="N188" s="2">
        <f t="shared" si="26"/>
        <v>7.4644779772584364</v>
      </c>
      <c r="O188">
        <f t="shared" si="27"/>
        <v>4.37968470224514E-9</v>
      </c>
      <c r="P188">
        <f t="shared" si="28"/>
        <v>1.3945144426732925E-6</v>
      </c>
      <c r="Q188">
        <f t="shared" si="29"/>
        <v>3.6415533471985492E-2</v>
      </c>
    </row>
    <row r="189" spans="1:17" x14ac:dyDescent="0.25">
      <c r="A189" t="s">
        <v>132</v>
      </c>
      <c r="B189" t="s">
        <v>396</v>
      </c>
      <c r="C189">
        <v>0.118381067102195</v>
      </c>
      <c r="D189">
        <f t="shared" si="20"/>
        <v>0.34406549827350458</v>
      </c>
      <c r="E189" s="1">
        <v>1.9468496295773898E-12</v>
      </c>
      <c r="F189">
        <f t="shared" si="21"/>
        <v>1.3952955348518069E-6</v>
      </c>
      <c r="G189">
        <v>7.5281165043211404E-2</v>
      </c>
      <c r="H189">
        <f t="shared" si="22"/>
        <v>0.27437413333477956</v>
      </c>
      <c r="I189" s="3">
        <v>1880</v>
      </c>
      <c r="J189" s="2">
        <f t="shared" si="23"/>
        <v>7.5390270558239951</v>
      </c>
      <c r="K189" s="3">
        <v>1811.8739893749</v>
      </c>
      <c r="L189" s="2">
        <f t="shared" si="24"/>
        <v>7.5021169418971647</v>
      </c>
      <c r="M189" s="3">
        <f t="shared" si="25"/>
        <v>1845.9369946874499</v>
      </c>
      <c r="N189" s="2">
        <f t="shared" si="26"/>
        <v>7.520742283758473</v>
      </c>
      <c r="O189">
        <f t="shared" si="27"/>
        <v>4.5637917960210737E-2</v>
      </c>
      <c r="P189">
        <f t="shared" si="28"/>
        <v>1.8598690818313998E-7</v>
      </c>
      <c r="Q189">
        <f t="shared" si="29"/>
        <v>3.6482320891025363E-2</v>
      </c>
    </row>
    <row r="190" spans="1:17" x14ac:dyDescent="0.25">
      <c r="A190" t="s">
        <v>139</v>
      </c>
      <c r="B190" t="s">
        <v>403</v>
      </c>
      <c r="C190">
        <v>0.101924180572141</v>
      </c>
      <c r="D190">
        <f t="shared" si="20"/>
        <v>0.31925566646833536</v>
      </c>
      <c r="E190" s="1">
        <v>3.7569876464751601E-13</v>
      </c>
      <c r="F190">
        <f t="shared" si="21"/>
        <v>6.1294270910707144E-7</v>
      </c>
      <c r="G190">
        <v>0.105731298773089</v>
      </c>
      <c r="H190">
        <f t="shared" si="22"/>
        <v>0.32516349544973372</v>
      </c>
      <c r="I190" s="3">
        <v>6503</v>
      </c>
      <c r="J190" s="2">
        <f t="shared" si="23"/>
        <v>8.7800188878691525</v>
      </c>
      <c r="K190" s="3">
        <v>8019.67433391947</v>
      </c>
      <c r="L190" s="2">
        <f t="shared" si="24"/>
        <v>8.9896530932928762</v>
      </c>
      <c r="M190" s="3">
        <f t="shared" si="25"/>
        <v>7261.3371669597345</v>
      </c>
      <c r="N190" s="2">
        <f t="shared" si="26"/>
        <v>8.8903192736361003</v>
      </c>
      <c r="O190">
        <f t="shared" si="27"/>
        <v>3.6361614997142272E-2</v>
      </c>
      <c r="P190">
        <f t="shared" si="28"/>
        <v>6.8183132624370589E-8</v>
      </c>
      <c r="Q190">
        <f t="shared" si="29"/>
        <v>3.6575007650624373E-2</v>
      </c>
    </row>
    <row r="191" spans="1:17" x14ac:dyDescent="0.25">
      <c r="A191" t="s">
        <v>166</v>
      </c>
      <c r="B191" t="s">
        <v>430</v>
      </c>
      <c r="C191" s="1">
        <v>6.8976285076065105E-13</v>
      </c>
      <c r="D191">
        <f t="shared" si="20"/>
        <v>8.3051962695691363E-7</v>
      </c>
      <c r="E191" s="1">
        <v>2.5273219140169501E-13</v>
      </c>
      <c r="F191">
        <f t="shared" si="21"/>
        <v>5.0272476704623871E-7</v>
      </c>
      <c r="G191">
        <v>8.1339786239029599E-2</v>
      </c>
      <c r="H191">
        <f t="shared" si="22"/>
        <v>0.28520130827019291</v>
      </c>
      <c r="I191" s="3">
        <v>1374</v>
      </c>
      <c r="J191" s="2">
        <f t="shared" si="23"/>
        <v>7.2254814727822945</v>
      </c>
      <c r="K191" s="3">
        <v>3379.2124819870901</v>
      </c>
      <c r="L191" s="2">
        <f t="shared" si="24"/>
        <v>8.1253979678349193</v>
      </c>
      <c r="M191" s="3">
        <f t="shared" si="25"/>
        <v>2376.6062409935448</v>
      </c>
      <c r="N191" s="2">
        <f t="shared" si="26"/>
        <v>7.7734287998701275</v>
      </c>
      <c r="O191">
        <f t="shared" si="27"/>
        <v>1.1494315362725689E-7</v>
      </c>
      <c r="P191">
        <f t="shared" si="28"/>
        <v>6.1870787010841512E-8</v>
      </c>
      <c r="Q191">
        <f t="shared" si="29"/>
        <v>3.6689254589294985E-2</v>
      </c>
    </row>
    <row r="192" spans="1:17" x14ac:dyDescent="0.25">
      <c r="A192" t="s">
        <v>247</v>
      </c>
      <c r="B192" t="s">
        <v>510</v>
      </c>
      <c r="C192" s="1">
        <v>6.2562471716147598E-14</v>
      </c>
      <c r="D192">
        <f t="shared" si="20"/>
        <v>2.5012491222616669E-7</v>
      </c>
      <c r="E192">
        <v>7.4171808117137597E-2</v>
      </c>
      <c r="F192">
        <f t="shared" si="21"/>
        <v>0.27234501669231548</v>
      </c>
      <c r="G192">
        <v>9.0356427712565301E-2</v>
      </c>
      <c r="H192">
        <f t="shared" si="22"/>
        <v>0.30059345919790953</v>
      </c>
      <c r="I192" s="3">
        <v>3153</v>
      </c>
      <c r="J192" s="2">
        <f t="shared" si="23"/>
        <v>8.0561096595450614</v>
      </c>
      <c r="K192" s="3">
        <v>3939.8052971082502</v>
      </c>
      <c r="L192" s="2">
        <f t="shared" si="24"/>
        <v>8.2788865840933195</v>
      </c>
      <c r="M192" s="3">
        <f t="shared" si="25"/>
        <v>3546.4026485541253</v>
      </c>
      <c r="N192" s="2">
        <f t="shared" si="26"/>
        <v>8.1736890302594976</v>
      </c>
      <c r="O192">
        <f t="shared" si="27"/>
        <v>3.1047853467313845E-8</v>
      </c>
      <c r="P192">
        <f t="shared" si="28"/>
        <v>3.2896333815659096E-2</v>
      </c>
      <c r="Q192">
        <f t="shared" si="29"/>
        <v>3.6775739581612919E-2</v>
      </c>
    </row>
    <row r="193" spans="1:17" x14ac:dyDescent="0.25">
      <c r="A193" t="s">
        <v>101</v>
      </c>
      <c r="B193" t="s">
        <v>365</v>
      </c>
      <c r="C193" s="1">
        <v>6.9578458848473505E-18</v>
      </c>
      <c r="D193">
        <f t="shared" si="20"/>
        <v>2.6377729024401156E-9</v>
      </c>
      <c r="E193" s="1">
        <v>1.0023415070356101E-11</v>
      </c>
      <c r="F193">
        <f t="shared" si="21"/>
        <v>3.1659777431871029E-6</v>
      </c>
      <c r="G193">
        <v>6.8960787751699296E-2</v>
      </c>
      <c r="H193">
        <f t="shared" si="22"/>
        <v>0.26260386088498261</v>
      </c>
      <c r="I193" s="3">
        <v>861</v>
      </c>
      <c r="J193" s="2">
        <f t="shared" si="23"/>
        <v>6.7580945044277305</v>
      </c>
      <c r="K193" s="3">
        <v>1519.6751325973601</v>
      </c>
      <c r="L193" s="2">
        <f t="shared" si="24"/>
        <v>7.3262518624427511</v>
      </c>
      <c r="M193" s="3">
        <f t="shared" si="25"/>
        <v>1190.33756629868</v>
      </c>
      <c r="N193" s="2">
        <f t="shared" si="26"/>
        <v>7.0819922150376415</v>
      </c>
      <c r="O193">
        <f t="shared" si="27"/>
        <v>3.9031311277341776E-10</v>
      </c>
      <c r="P193">
        <f t="shared" si="28"/>
        <v>4.3214153739610704E-7</v>
      </c>
      <c r="Q193">
        <f t="shared" si="29"/>
        <v>3.7080506856161072E-2</v>
      </c>
    </row>
    <row r="194" spans="1:17" x14ac:dyDescent="0.25">
      <c r="A194" t="s">
        <v>178</v>
      </c>
      <c r="B194" t="s">
        <v>442</v>
      </c>
      <c r="C194" s="1">
        <v>1.0379080837440801E-12</v>
      </c>
      <c r="D194">
        <f t="shared" ref="D194:D257" si="30">SQRT(C194)</f>
        <v>1.0187777401102166E-6</v>
      </c>
      <c r="E194">
        <v>5.6947149591998397E-2</v>
      </c>
      <c r="F194">
        <f t="shared" ref="F194:F257" si="31">SQRT(E194)</f>
        <v>0.23863601905831064</v>
      </c>
      <c r="G194">
        <v>6.5929863711884404E-2</v>
      </c>
      <c r="H194">
        <f t="shared" ref="H194:H257" si="32">SQRT(G194)</f>
        <v>0.25676811272407718</v>
      </c>
      <c r="I194" s="3">
        <v>884</v>
      </c>
      <c r="J194" s="2">
        <f t="shared" ref="J194:J257" si="33">LN(I194)</f>
        <v>6.7844570626376433</v>
      </c>
      <c r="K194" s="3">
        <v>1126.3638549755899</v>
      </c>
      <c r="L194" s="2">
        <f t="shared" ref="L194:L257" si="34">LN(K194)</f>
        <v>7.0267498959112791</v>
      </c>
      <c r="M194" s="3">
        <f t="shared" ref="M194:M257" si="35">(I194+K194)/2</f>
        <v>1005.181927487795</v>
      </c>
      <c r="N194" s="2">
        <f t="shared" ref="N194:N257" si="36">LN(M194)</f>
        <v>6.9129238264865185</v>
      </c>
      <c r="O194">
        <f t="shared" ref="O194:O257" si="37">D194/J194</f>
        <v>1.5016348850089692E-7</v>
      </c>
      <c r="P194">
        <f t="shared" ref="P194:P257" si="38">F194/L194</f>
        <v>3.3961080527025449E-2</v>
      </c>
      <c r="Q194">
        <f t="shared" ref="Q194:Q257" si="39">H194/N194</f>
        <v>3.7143200065402587E-2</v>
      </c>
    </row>
    <row r="195" spans="1:17" x14ac:dyDescent="0.25">
      <c r="A195" t="s">
        <v>87</v>
      </c>
      <c r="B195" t="s">
        <v>351</v>
      </c>
      <c r="C195">
        <v>0.185094741248579</v>
      </c>
      <c r="D195">
        <f t="shared" si="30"/>
        <v>0.4302263837197563</v>
      </c>
      <c r="E195" s="1">
        <v>3.4820092710415601E-11</v>
      </c>
      <c r="F195">
        <f t="shared" si="31"/>
        <v>5.9008552524541388E-6</v>
      </c>
      <c r="G195">
        <v>9.8696754824298696E-2</v>
      </c>
      <c r="H195">
        <f t="shared" si="32"/>
        <v>0.31416039665161283</v>
      </c>
      <c r="I195" s="3">
        <v>4876</v>
      </c>
      <c r="J195" s="2">
        <f t="shared" si="33"/>
        <v>8.4920804906011629</v>
      </c>
      <c r="K195" s="3">
        <v>4403.9245879812297</v>
      </c>
      <c r="L195" s="2">
        <f t="shared" si="34"/>
        <v>8.3902513741676295</v>
      </c>
      <c r="M195" s="3">
        <f t="shared" si="35"/>
        <v>4639.9622939906149</v>
      </c>
      <c r="N195" s="2">
        <f t="shared" si="36"/>
        <v>8.4424615188921557</v>
      </c>
      <c r="O195">
        <f t="shared" si="37"/>
        <v>5.0662070878381434E-2</v>
      </c>
      <c r="P195">
        <f t="shared" si="38"/>
        <v>7.0329898227149885E-7</v>
      </c>
      <c r="Q195">
        <f t="shared" si="39"/>
        <v>3.7211942979970832E-2</v>
      </c>
    </row>
    <row r="196" spans="1:17" x14ac:dyDescent="0.25">
      <c r="A196" t="s">
        <v>262</v>
      </c>
      <c r="B196" t="s">
        <v>525</v>
      </c>
      <c r="C196">
        <v>6.4570135001318904E-2</v>
      </c>
      <c r="D196">
        <f t="shared" si="30"/>
        <v>0.25410654261808946</v>
      </c>
      <c r="E196" s="1">
        <v>7.9150319229459801E-11</v>
      </c>
      <c r="F196">
        <f t="shared" si="31"/>
        <v>8.8966465159328314E-6</v>
      </c>
      <c r="G196">
        <v>3.6033891379559403E-2</v>
      </c>
      <c r="H196">
        <f t="shared" si="32"/>
        <v>0.18982595022693657</v>
      </c>
      <c r="I196" s="3">
        <v>108</v>
      </c>
      <c r="J196" s="2">
        <f t="shared" si="33"/>
        <v>4.6821312271242199</v>
      </c>
      <c r="K196" s="3">
        <v>198.88105685689499</v>
      </c>
      <c r="L196" s="2">
        <f t="shared" si="34"/>
        <v>5.2927069417913977</v>
      </c>
      <c r="M196" s="3">
        <f t="shared" si="35"/>
        <v>153.44052842844749</v>
      </c>
      <c r="N196" s="2">
        <f t="shared" si="36"/>
        <v>5.0333130550059408</v>
      </c>
      <c r="O196">
        <f t="shared" si="37"/>
        <v>5.4271555044424186E-2</v>
      </c>
      <c r="P196">
        <f t="shared" si="38"/>
        <v>1.6809255856742421E-6</v>
      </c>
      <c r="Q196">
        <f t="shared" si="39"/>
        <v>3.7713916887832544E-2</v>
      </c>
    </row>
    <row r="197" spans="1:17" x14ac:dyDescent="0.25">
      <c r="A197" t="s">
        <v>30</v>
      </c>
      <c r="B197" t="s">
        <v>294</v>
      </c>
      <c r="C197">
        <v>0.134275629368455</v>
      </c>
      <c r="D197">
        <f t="shared" si="30"/>
        <v>0.36643639198154843</v>
      </c>
      <c r="E197" s="1">
        <v>4.3794528679277599E-11</v>
      </c>
      <c r="F197">
        <f t="shared" si="31"/>
        <v>6.6177434733659477E-6</v>
      </c>
      <c r="G197">
        <v>4.9551160446165698E-2</v>
      </c>
      <c r="H197">
        <f t="shared" si="32"/>
        <v>0.22260089947294845</v>
      </c>
      <c r="I197" s="3">
        <v>343</v>
      </c>
      <c r="J197" s="2">
        <f t="shared" si="33"/>
        <v>5.8377304471659395</v>
      </c>
      <c r="K197" s="3">
        <v>387.913185501405</v>
      </c>
      <c r="L197" s="2">
        <f t="shared" si="34"/>
        <v>5.9607815658800778</v>
      </c>
      <c r="M197" s="3">
        <f t="shared" si="35"/>
        <v>365.4565927507025</v>
      </c>
      <c r="N197" s="2">
        <f t="shared" si="36"/>
        <v>5.9011475108531659</v>
      </c>
      <c r="O197">
        <f t="shared" si="37"/>
        <v>6.2770351474423322E-2</v>
      </c>
      <c r="P197">
        <f t="shared" si="38"/>
        <v>1.1102140550236507E-6</v>
      </c>
      <c r="Q197">
        <f t="shared" si="39"/>
        <v>3.772162940572988E-2</v>
      </c>
    </row>
    <row r="198" spans="1:17" x14ac:dyDescent="0.25">
      <c r="A198" t="s">
        <v>206</v>
      </c>
      <c r="B198" t="s">
        <v>470</v>
      </c>
      <c r="C198" s="1">
        <v>1.0617727757454101E-11</v>
      </c>
      <c r="D198">
        <f t="shared" si="30"/>
        <v>3.2584855005744769E-6</v>
      </c>
      <c r="E198" s="1">
        <v>1.15623974994155E-10</v>
      </c>
      <c r="F198">
        <f t="shared" si="31"/>
        <v>1.0752858921893982E-5</v>
      </c>
      <c r="G198">
        <v>8.4321229785151303E-2</v>
      </c>
      <c r="H198">
        <f t="shared" si="32"/>
        <v>0.29038118014973235</v>
      </c>
      <c r="I198" s="3">
        <v>1457</v>
      </c>
      <c r="J198" s="2">
        <f t="shared" si="33"/>
        <v>7.2841348061952047</v>
      </c>
      <c r="K198" s="3">
        <v>2730.4658972749598</v>
      </c>
      <c r="L198" s="2">
        <f t="shared" si="34"/>
        <v>7.9122275319610029</v>
      </c>
      <c r="M198" s="3">
        <f t="shared" si="35"/>
        <v>2093.7329486374801</v>
      </c>
      <c r="N198" s="2">
        <f t="shared" si="36"/>
        <v>7.646703851605877</v>
      </c>
      <c r="O198">
        <f t="shared" si="37"/>
        <v>4.4734008736399465E-7</v>
      </c>
      <c r="P198">
        <f t="shared" si="38"/>
        <v>1.3590179097426619E-6</v>
      </c>
      <c r="Q198">
        <f t="shared" si="39"/>
        <v>3.7974686320400609E-2</v>
      </c>
    </row>
    <row r="199" spans="1:17" x14ac:dyDescent="0.25">
      <c r="A199" t="s">
        <v>263</v>
      </c>
      <c r="B199" t="s">
        <v>526</v>
      </c>
      <c r="C199">
        <v>7.1304684066480897E-2</v>
      </c>
      <c r="D199">
        <f t="shared" si="30"/>
        <v>0.26702936929574039</v>
      </c>
      <c r="E199">
        <v>0.17349791749730401</v>
      </c>
      <c r="F199">
        <f t="shared" si="31"/>
        <v>0.41653081218236904</v>
      </c>
      <c r="G199">
        <v>0.14113298008737599</v>
      </c>
      <c r="H199">
        <f t="shared" si="32"/>
        <v>0.37567669622612471</v>
      </c>
      <c r="I199" s="3">
        <v>16071</v>
      </c>
      <c r="J199" s="2">
        <f t="shared" si="33"/>
        <v>9.6847716845490694</v>
      </c>
      <c r="K199" s="3">
        <v>22200.849987673399</v>
      </c>
      <c r="L199" s="2">
        <f t="shared" si="34"/>
        <v>10.007885854860451</v>
      </c>
      <c r="M199" s="3">
        <f t="shared" si="35"/>
        <v>19135.924993836699</v>
      </c>
      <c r="N199" s="2">
        <f t="shared" si="36"/>
        <v>9.8593227371062166</v>
      </c>
      <c r="O199">
        <f t="shared" si="37"/>
        <v>2.7572087189391858E-2</v>
      </c>
      <c r="P199">
        <f t="shared" si="38"/>
        <v>4.1620260085208284E-2</v>
      </c>
      <c r="Q199">
        <f t="shared" si="39"/>
        <v>3.8103702074001544E-2</v>
      </c>
    </row>
    <row r="200" spans="1:17" x14ac:dyDescent="0.25">
      <c r="A200" t="s">
        <v>24</v>
      </c>
      <c r="B200" t="s">
        <v>288</v>
      </c>
      <c r="C200">
        <v>7.0024718194230395E-2</v>
      </c>
      <c r="D200">
        <f t="shared" si="30"/>
        <v>0.26462183997967814</v>
      </c>
      <c r="E200">
        <v>7.2281052753898498E-2</v>
      </c>
      <c r="F200">
        <f t="shared" si="31"/>
        <v>0.26885135810313193</v>
      </c>
      <c r="G200">
        <v>9.1109021819503699E-2</v>
      </c>
      <c r="H200">
        <f t="shared" si="32"/>
        <v>0.30184271039649724</v>
      </c>
      <c r="I200" s="3">
        <v>2083</v>
      </c>
      <c r="J200" s="2">
        <f t="shared" si="33"/>
        <v>7.6415644412609716</v>
      </c>
      <c r="K200" s="3">
        <v>2956.3865143333001</v>
      </c>
      <c r="L200" s="2">
        <f t="shared" si="34"/>
        <v>7.9917230293840582</v>
      </c>
      <c r="M200" s="3">
        <f t="shared" si="35"/>
        <v>2519.6932571666503</v>
      </c>
      <c r="N200" s="2">
        <f t="shared" si="36"/>
        <v>7.831892449750014</v>
      </c>
      <c r="O200">
        <f t="shared" si="37"/>
        <v>3.4629275459726626E-2</v>
      </c>
      <c r="P200">
        <f t="shared" si="38"/>
        <v>3.3641225692459087E-2</v>
      </c>
      <c r="Q200">
        <f t="shared" si="39"/>
        <v>3.8540201149740223E-2</v>
      </c>
    </row>
    <row r="201" spans="1:17" x14ac:dyDescent="0.25">
      <c r="A201" t="s">
        <v>103</v>
      </c>
      <c r="B201" t="s">
        <v>367</v>
      </c>
      <c r="C201" s="1">
        <v>1.1447124343657501E-23</v>
      </c>
      <c r="D201">
        <f t="shared" si="30"/>
        <v>3.3833599193194775E-12</v>
      </c>
      <c r="E201">
        <v>0.12878640167441799</v>
      </c>
      <c r="F201">
        <f t="shared" si="31"/>
        <v>0.35886822327202222</v>
      </c>
      <c r="G201">
        <v>0.127081161443379</v>
      </c>
      <c r="H201">
        <f t="shared" si="32"/>
        <v>0.35648444768794474</v>
      </c>
      <c r="I201" s="3">
        <v>7939</v>
      </c>
      <c r="J201" s="2">
        <f t="shared" si="33"/>
        <v>8.9795426017251128</v>
      </c>
      <c r="K201" s="3">
        <v>11701.9434611418</v>
      </c>
      <c r="L201" s="2">
        <f t="shared" si="34"/>
        <v>9.3675102147813742</v>
      </c>
      <c r="M201" s="3">
        <f t="shared" si="35"/>
        <v>9820.4717305709</v>
      </c>
      <c r="N201" s="2">
        <f t="shared" si="36"/>
        <v>9.1922244379310811</v>
      </c>
      <c r="O201">
        <f t="shared" si="37"/>
        <v>3.767853296524792E-13</v>
      </c>
      <c r="P201">
        <f t="shared" si="38"/>
        <v>3.8309883314111524E-2</v>
      </c>
      <c r="Q201">
        <f t="shared" si="39"/>
        <v>3.8781086133725828E-2</v>
      </c>
    </row>
    <row r="202" spans="1:17" x14ac:dyDescent="0.25">
      <c r="A202" t="s">
        <v>8</v>
      </c>
      <c r="B202" t="s">
        <v>272</v>
      </c>
      <c r="C202">
        <v>5.0469879643872798E-2</v>
      </c>
      <c r="D202">
        <f t="shared" si="30"/>
        <v>0.22465502363373224</v>
      </c>
      <c r="E202" s="1">
        <v>2.0508073669408399E-13</v>
      </c>
      <c r="F202">
        <f t="shared" si="31"/>
        <v>4.5285840689346156E-7</v>
      </c>
      <c r="G202">
        <v>8.6217067766545696E-2</v>
      </c>
      <c r="H202">
        <f t="shared" si="32"/>
        <v>0.29362743020117466</v>
      </c>
      <c r="I202" s="3">
        <v>1704</v>
      </c>
      <c r="J202" s="2">
        <f t="shared" si="33"/>
        <v>7.4407337073892608</v>
      </c>
      <c r="K202" s="3">
        <v>2077.26837673821</v>
      </c>
      <c r="L202" s="2">
        <f t="shared" si="34"/>
        <v>7.6388090291725668</v>
      </c>
      <c r="M202" s="3">
        <f t="shared" si="35"/>
        <v>1890.634188369105</v>
      </c>
      <c r="N202" s="2">
        <f t="shared" si="36"/>
        <v>7.5446676011712208</v>
      </c>
      <c r="O202">
        <f t="shared" si="37"/>
        <v>3.0192590202580603E-2</v>
      </c>
      <c r="P202">
        <f t="shared" si="38"/>
        <v>5.9283902132387126E-8</v>
      </c>
      <c r="Q202">
        <f t="shared" si="39"/>
        <v>3.891853766434885E-2</v>
      </c>
    </row>
    <row r="203" spans="1:17" x14ac:dyDescent="0.25">
      <c r="A203" t="s">
        <v>114</v>
      </c>
      <c r="B203" t="s">
        <v>378</v>
      </c>
      <c r="C203" s="1">
        <v>3.6186981202937701E-14</v>
      </c>
      <c r="D203">
        <f t="shared" si="30"/>
        <v>1.9022876018872043E-7</v>
      </c>
      <c r="E203">
        <v>0.104214719899129</v>
      </c>
      <c r="F203">
        <f t="shared" si="31"/>
        <v>0.32282304734812384</v>
      </c>
      <c r="G203">
        <v>9.7736326663271894E-2</v>
      </c>
      <c r="H203">
        <f t="shared" si="32"/>
        <v>0.31262809640733169</v>
      </c>
      <c r="I203" s="3">
        <v>1975</v>
      </c>
      <c r="J203" s="2">
        <f t="shared" si="33"/>
        <v>7.5883236773352225</v>
      </c>
      <c r="K203" s="3">
        <v>4028.1171952008299</v>
      </c>
      <c r="L203" s="2">
        <f t="shared" si="34"/>
        <v>8.3010543485494654</v>
      </c>
      <c r="M203" s="3">
        <f t="shared" si="35"/>
        <v>3001.5585976004149</v>
      </c>
      <c r="N203" s="2">
        <f t="shared" si="36"/>
        <v>8.0068869652734165</v>
      </c>
      <c r="O203">
        <f t="shared" si="37"/>
        <v>2.5068614397260756E-8</v>
      </c>
      <c r="P203">
        <f t="shared" si="38"/>
        <v>3.8889402935246925E-2</v>
      </c>
      <c r="Q203">
        <f t="shared" si="39"/>
        <v>3.9044899442595815E-2</v>
      </c>
    </row>
    <row r="204" spans="1:17" x14ac:dyDescent="0.25">
      <c r="A204" t="s">
        <v>6</v>
      </c>
      <c r="B204" t="s">
        <v>270</v>
      </c>
      <c r="C204">
        <v>7.3757568252548103E-2</v>
      </c>
      <c r="D204">
        <f t="shared" si="30"/>
        <v>0.27158344620493369</v>
      </c>
      <c r="E204">
        <v>8.2657028716758604E-2</v>
      </c>
      <c r="F204">
        <f t="shared" si="31"/>
        <v>0.28750135428682522</v>
      </c>
      <c r="G204">
        <v>0.13134446403046601</v>
      </c>
      <c r="H204">
        <f t="shared" si="32"/>
        <v>0.36241476795305405</v>
      </c>
      <c r="I204" s="3">
        <v>8065</v>
      </c>
      <c r="J204" s="2">
        <f t="shared" si="33"/>
        <v>8.9952889905593096</v>
      </c>
      <c r="K204" s="3">
        <v>12926.1685473324</v>
      </c>
      <c r="L204" s="2">
        <f t="shared" si="34"/>
        <v>9.4670091051415426</v>
      </c>
      <c r="M204" s="3">
        <f t="shared" si="35"/>
        <v>10495.5842736662</v>
      </c>
      <c r="N204" s="2">
        <f t="shared" si="36"/>
        <v>9.2587099023264887</v>
      </c>
      <c r="O204">
        <f t="shared" si="37"/>
        <v>3.0191742198606913E-2</v>
      </c>
      <c r="P204">
        <f t="shared" si="38"/>
        <v>3.0368762836689669E-2</v>
      </c>
      <c r="Q204">
        <f t="shared" si="39"/>
        <v>3.9143117321559888E-2</v>
      </c>
    </row>
    <row r="205" spans="1:17" x14ac:dyDescent="0.25">
      <c r="A205" t="s">
        <v>11</v>
      </c>
      <c r="B205" t="s">
        <v>275</v>
      </c>
      <c r="C205">
        <v>0.13501204722920099</v>
      </c>
      <c r="D205">
        <f t="shared" si="30"/>
        <v>0.36743985525416401</v>
      </c>
      <c r="E205" s="1">
        <v>1.9405519960518001E-12</v>
      </c>
      <c r="F205">
        <f t="shared" si="31"/>
        <v>1.3930369686594108E-6</v>
      </c>
      <c r="G205">
        <v>7.2745608902920103E-2</v>
      </c>
      <c r="H205">
        <f t="shared" si="32"/>
        <v>0.26971393902229102</v>
      </c>
      <c r="I205" s="3">
        <v>767</v>
      </c>
      <c r="J205" s="2">
        <f t="shared" si="33"/>
        <v>6.642486801367256</v>
      </c>
      <c r="K205" s="3">
        <v>1067.1619382500701</v>
      </c>
      <c r="L205" s="2">
        <f t="shared" si="34"/>
        <v>6.9727580094673156</v>
      </c>
      <c r="M205" s="3">
        <f t="shared" si="35"/>
        <v>917.08096912503504</v>
      </c>
      <c r="N205" s="2">
        <f t="shared" si="36"/>
        <v>6.8211957662047151</v>
      </c>
      <c r="O205">
        <f t="shared" si="37"/>
        <v>5.5316610516792E-2</v>
      </c>
      <c r="P205">
        <f t="shared" si="38"/>
        <v>1.9978277845982954E-7</v>
      </c>
      <c r="Q205">
        <f t="shared" si="39"/>
        <v>3.9540565652517366E-2</v>
      </c>
    </row>
    <row r="206" spans="1:17" x14ac:dyDescent="0.25">
      <c r="A206" t="s">
        <v>58</v>
      </c>
      <c r="B206" t="s">
        <v>322</v>
      </c>
      <c r="C206">
        <v>0.170639623230015</v>
      </c>
      <c r="D206">
        <f t="shared" si="30"/>
        <v>0.41308549143006101</v>
      </c>
      <c r="E206" s="1">
        <v>2.7972207834146002E-10</v>
      </c>
      <c r="F206">
        <f t="shared" si="31"/>
        <v>1.6724893971008007E-5</v>
      </c>
      <c r="G206">
        <v>9.9055619600010802E-2</v>
      </c>
      <c r="H206">
        <f t="shared" si="32"/>
        <v>0.31473102738689557</v>
      </c>
      <c r="I206" s="3">
        <v>2308</v>
      </c>
      <c r="J206" s="2">
        <f t="shared" si="33"/>
        <v>7.7441366276279906</v>
      </c>
      <c r="K206" s="3">
        <v>3154.4926018166302</v>
      </c>
      <c r="L206" s="2">
        <f t="shared" si="34"/>
        <v>8.0565829385288712</v>
      </c>
      <c r="M206" s="3">
        <f t="shared" si="35"/>
        <v>2731.2463009083149</v>
      </c>
      <c r="N206" s="2">
        <f t="shared" si="36"/>
        <v>7.9125133044844711</v>
      </c>
      <c r="O206">
        <f t="shared" si="37"/>
        <v>5.3341710159959824E-2</v>
      </c>
      <c r="P206">
        <f t="shared" si="38"/>
        <v>2.0759289761698856E-6</v>
      </c>
      <c r="Q206">
        <f t="shared" si="39"/>
        <v>3.9776366279032936E-2</v>
      </c>
    </row>
    <row r="207" spans="1:17" x14ac:dyDescent="0.25">
      <c r="A207" t="s">
        <v>16</v>
      </c>
      <c r="B207" t="s">
        <v>280</v>
      </c>
      <c r="C207" s="1">
        <v>3.5970833603180102E-15</v>
      </c>
      <c r="D207">
        <f t="shared" si="30"/>
        <v>5.9975689744412369E-8</v>
      </c>
      <c r="E207">
        <v>5.7775360390083901E-2</v>
      </c>
      <c r="F207">
        <f t="shared" si="31"/>
        <v>0.24036505650797893</v>
      </c>
      <c r="G207">
        <v>5.73453339216939E-2</v>
      </c>
      <c r="H207">
        <f t="shared" si="32"/>
        <v>0.23946885793708939</v>
      </c>
      <c r="I207" s="3">
        <v>375</v>
      </c>
      <c r="J207" s="2">
        <f t="shared" si="33"/>
        <v>5.9269260259704106</v>
      </c>
      <c r="K207" s="3">
        <v>441.10198580465197</v>
      </c>
      <c r="L207" s="2">
        <f t="shared" si="34"/>
        <v>6.0892761090383072</v>
      </c>
      <c r="M207" s="3">
        <f t="shared" si="35"/>
        <v>408.05099290232602</v>
      </c>
      <c r="N207" s="2">
        <f t="shared" si="36"/>
        <v>6.011392149198227</v>
      </c>
      <c r="O207">
        <f t="shared" si="37"/>
        <v>1.0119189860243379E-8</v>
      </c>
      <c r="P207">
        <f t="shared" si="38"/>
        <v>3.947350263050238E-2</v>
      </c>
      <c r="Q207">
        <f t="shared" si="39"/>
        <v>3.9835840350064121E-2</v>
      </c>
    </row>
    <row r="208" spans="1:17" x14ac:dyDescent="0.25">
      <c r="A208" t="s">
        <v>251</v>
      </c>
      <c r="B208" t="s">
        <v>514</v>
      </c>
      <c r="C208" s="1">
        <v>4.6166742618560502E-14</v>
      </c>
      <c r="D208">
        <f t="shared" si="30"/>
        <v>2.1486447500357174E-7</v>
      </c>
      <c r="E208">
        <v>5.7782055357851303E-2</v>
      </c>
      <c r="F208">
        <f t="shared" si="31"/>
        <v>0.24037898277064762</v>
      </c>
      <c r="G208">
        <v>7.4827510295268407E-2</v>
      </c>
      <c r="H208">
        <f t="shared" si="32"/>
        <v>0.27354617580084795</v>
      </c>
      <c r="I208" s="3">
        <v>710</v>
      </c>
      <c r="J208" s="2">
        <f t="shared" si="33"/>
        <v>6.5652649700353614</v>
      </c>
      <c r="K208" s="3">
        <v>1002.36776270926</v>
      </c>
      <c r="L208" s="2">
        <f t="shared" si="34"/>
        <v>6.9101202429582269</v>
      </c>
      <c r="M208" s="3">
        <f t="shared" si="35"/>
        <v>856.18388135462999</v>
      </c>
      <c r="N208" s="2">
        <f t="shared" si="36"/>
        <v>6.7524851677389988</v>
      </c>
      <c r="O208">
        <f t="shared" si="37"/>
        <v>3.2727464311682523E-8</v>
      </c>
      <c r="P208">
        <f t="shared" si="38"/>
        <v>3.4786512291968628E-2</v>
      </c>
      <c r="Q208">
        <f t="shared" si="39"/>
        <v>4.0510444526076925E-2</v>
      </c>
    </row>
    <row r="209" spans="1:17" x14ac:dyDescent="0.25">
      <c r="A209" t="s">
        <v>7</v>
      </c>
      <c r="B209" t="s">
        <v>271</v>
      </c>
      <c r="C209" s="1">
        <v>2.7014896996575399E-14</v>
      </c>
      <c r="D209">
        <f t="shared" si="30"/>
        <v>1.6436209111767653E-7</v>
      </c>
      <c r="E209" s="1">
        <v>5.8634013512843497E-18</v>
      </c>
      <c r="F209">
        <f t="shared" si="31"/>
        <v>2.4214461280987337E-9</v>
      </c>
      <c r="G209">
        <v>8.4367516734953102E-2</v>
      </c>
      <c r="H209">
        <f t="shared" si="32"/>
        <v>0.29046086954175621</v>
      </c>
      <c r="I209" s="3">
        <v>1155</v>
      </c>
      <c r="J209" s="2">
        <f t="shared" si="33"/>
        <v>7.0518556229558937</v>
      </c>
      <c r="K209" s="3">
        <v>1415.65917652753</v>
      </c>
      <c r="L209" s="2">
        <f t="shared" si="34"/>
        <v>7.2553505507393803</v>
      </c>
      <c r="M209" s="3">
        <f t="shared" si="35"/>
        <v>1285.3295882637649</v>
      </c>
      <c r="N209" s="2">
        <f t="shared" si="36"/>
        <v>7.1587704533628784</v>
      </c>
      <c r="O209">
        <f t="shared" si="37"/>
        <v>2.3307637011544718E-8</v>
      </c>
      <c r="P209">
        <f t="shared" si="38"/>
        <v>3.3374626231560491E-10</v>
      </c>
      <c r="Q209">
        <f t="shared" si="39"/>
        <v>4.0574128117952205E-2</v>
      </c>
    </row>
    <row r="210" spans="1:17" x14ac:dyDescent="0.25">
      <c r="A210" t="s">
        <v>92</v>
      </c>
      <c r="B210" t="s">
        <v>356</v>
      </c>
      <c r="C210">
        <v>6.7412754873442393E-2</v>
      </c>
      <c r="D210">
        <f t="shared" si="30"/>
        <v>0.25963966352127787</v>
      </c>
      <c r="E210" s="1">
        <v>5.9149459040391895E-14</v>
      </c>
      <c r="F210">
        <f t="shared" si="31"/>
        <v>2.4320661800286581E-7</v>
      </c>
      <c r="G210">
        <v>0.106173454962389</v>
      </c>
      <c r="H210">
        <f t="shared" si="32"/>
        <v>0.32584268437758274</v>
      </c>
      <c r="I210" s="3">
        <v>2712</v>
      </c>
      <c r="J210" s="2">
        <f t="shared" si="33"/>
        <v>7.9054416490602861</v>
      </c>
      <c r="K210" s="3">
        <v>3337.2222517525202</v>
      </c>
      <c r="L210" s="2">
        <f t="shared" si="34"/>
        <v>8.112894078796808</v>
      </c>
      <c r="M210" s="3">
        <f t="shared" si="35"/>
        <v>3024.6111258762603</v>
      </c>
      <c r="N210" s="2">
        <f t="shared" si="36"/>
        <v>8.0145378087719052</v>
      </c>
      <c r="O210">
        <f t="shared" si="37"/>
        <v>3.2843157289275678E-2</v>
      </c>
      <c r="P210">
        <f t="shared" si="38"/>
        <v>2.9977787906598038E-8</v>
      </c>
      <c r="Q210">
        <f t="shared" si="39"/>
        <v>4.0656453578763851E-2</v>
      </c>
    </row>
    <row r="211" spans="1:17" x14ac:dyDescent="0.25">
      <c r="A211" t="s">
        <v>95</v>
      </c>
      <c r="B211" t="s">
        <v>359</v>
      </c>
      <c r="C211">
        <v>0.13199122937192501</v>
      </c>
      <c r="D211">
        <f t="shared" si="30"/>
        <v>0.36330597211155918</v>
      </c>
      <c r="E211" s="1">
        <v>1.8255251549574301E-10</v>
      </c>
      <c r="F211">
        <f t="shared" si="31"/>
        <v>1.3511199631999484E-5</v>
      </c>
      <c r="G211">
        <v>0.109939058574182</v>
      </c>
      <c r="H211">
        <f t="shared" si="32"/>
        <v>0.33157059365115898</v>
      </c>
      <c r="I211" s="3">
        <v>2823</v>
      </c>
      <c r="J211" s="2">
        <f t="shared" si="33"/>
        <v>7.9455554282534893</v>
      </c>
      <c r="K211" s="3">
        <v>3361.7773982629201</v>
      </c>
      <c r="L211" s="2">
        <f t="shared" si="34"/>
        <v>8.1202251006708934</v>
      </c>
      <c r="M211" s="3">
        <f t="shared" si="35"/>
        <v>3092.3886991314603</v>
      </c>
      <c r="N211" s="2">
        <f t="shared" si="36"/>
        <v>8.0366991130390026</v>
      </c>
      <c r="O211">
        <f t="shared" si="37"/>
        <v>4.572442737227464E-2</v>
      </c>
      <c r="P211">
        <f t="shared" si="38"/>
        <v>1.6638947152934453E-6</v>
      </c>
      <c r="Q211">
        <f t="shared" si="39"/>
        <v>4.1257062008606002E-2</v>
      </c>
    </row>
    <row r="212" spans="1:17" x14ac:dyDescent="0.25">
      <c r="A212" t="s">
        <v>113</v>
      </c>
      <c r="B212" t="s">
        <v>377</v>
      </c>
      <c r="C212" s="1">
        <v>5.1751419897059903E-14</v>
      </c>
      <c r="D212">
        <f t="shared" si="30"/>
        <v>2.2748938414145812E-7</v>
      </c>
      <c r="E212">
        <v>5.6021773864464899E-2</v>
      </c>
      <c r="F212">
        <f t="shared" si="31"/>
        <v>0.23668919253836856</v>
      </c>
      <c r="G212">
        <v>6.2889102941633093E-2</v>
      </c>
      <c r="H212">
        <f t="shared" si="32"/>
        <v>0.25077699843014528</v>
      </c>
      <c r="I212" s="3">
        <v>356</v>
      </c>
      <c r="J212" s="2">
        <f t="shared" si="33"/>
        <v>5.8749307308520304</v>
      </c>
      <c r="K212" s="3">
        <v>498.02962770468599</v>
      </c>
      <c r="L212" s="2">
        <f t="shared" si="34"/>
        <v>6.2106595686378956</v>
      </c>
      <c r="M212" s="3">
        <f t="shared" si="35"/>
        <v>427.01481385234297</v>
      </c>
      <c r="N212" s="2">
        <f t="shared" si="36"/>
        <v>6.0568187054894711</v>
      </c>
      <c r="O212">
        <f t="shared" si="37"/>
        <v>3.8722053852789133E-8</v>
      </c>
      <c r="P212">
        <f t="shared" si="38"/>
        <v>3.8110153989695909E-2</v>
      </c>
      <c r="Q212">
        <f t="shared" si="39"/>
        <v>4.1404078712618357E-2</v>
      </c>
    </row>
    <row r="213" spans="1:17" x14ac:dyDescent="0.25">
      <c r="A213" t="s">
        <v>159</v>
      </c>
      <c r="B213" t="s">
        <v>423</v>
      </c>
      <c r="C213">
        <v>0.201424778927939</v>
      </c>
      <c r="D213">
        <f t="shared" si="30"/>
        <v>0.44880371982408857</v>
      </c>
      <c r="E213" s="1">
        <v>9.1956498332357505E-11</v>
      </c>
      <c r="F213">
        <f t="shared" si="31"/>
        <v>9.5893950973123167E-6</v>
      </c>
      <c r="G213">
        <v>7.95029054285874E-2</v>
      </c>
      <c r="H213">
        <f t="shared" si="32"/>
        <v>0.28196259579700889</v>
      </c>
      <c r="I213" s="3">
        <v>668</v>
      </c>
      <c r="J213" s="2">
        <f t="shared" si="33"/>
        <v>6.5042881735366453</v>
      </c>
      <c r="K213" s="3">
        <v>1052.7018251750801</v>
      </c>
      <c r="L213" s="2">
        <f t="shared" si="34"/>
        <v>6.959115305059405</v>
      </c>
      <c r="M213" s="3">
        <f t="shared" si="35"/>
        <v>860.35091258754005</v>
      </c>
      <c r="N213" s="2">
        <f t="shared" si="36"/>
        <v>6.7573403439152191</v>
      </c>
      <c r="O213">
        <f t="shared" si="37"/>
        <v>6.9001204720616771E-2</v>
      </c>
      <c r="P213">
        <f t="shared" si="38"/>
        <v>1.377961806487191E-6</v>
      </c>
      <c r="Q213">
        <f t="shared" si="39"/>
        <v>4.1726860191511249E-2</v>
      </c>
    </row>
    <row r="214" spans="1:17" x14ac:dyDescent="0.25">
      <c r="A214" t="s">
        <v>200</v>
      </c>
      <c r="B214" t="s">
        <v>464</v>
      </c>
      <c r="C214">
        <v>0.105356088662773</v>
      </c>
      <c r="D214">
        <f t="shared" si="30"/>
        <v>0.324586026598147</v>
      </c>
      <c r="E214">
        <v>7.4803731634666595E-2</v>
      </c>
      <c r="F214">
        <f t="shared" si="31"/>
        <v>0.27350270864228493</v>
      </c>
      <c r="G214">
        <v>8.36144330449069E-2</v>
      </c>
      <c r="H214">
        <f t="shared" si="32"/>
        <v>0.28916160368366145</v>
      </c>
      <c r="I214" s="3">
        <v>732</v>
      </c>
      <c r="J214" s="2">
        <f t="shared" si="33"/>
        <v>6.5957805139613113</v>
      </c>
      <c r="K214" s="3">
        <v>1166.9974263142799</v>
      </c>
      <c r="L214" s="2">
        <f t="shared" si="34"/>
        <v>7.0621894268979029</v>
      </c>
      <c r="M214" s="3">
        <f t="shared" si="35"/>
        <v>949.49871315713995</v>
      </c>
      <c r="N214" s="2">
        <f t="shared" si="36"/>
        <v>6.8559341749666824</v>
      </c>
      <c r="O214">
        <f t="shared" si="37"/>
        <v>4.9211162486546459E-2</v>
      </c>
      <c r="P214">
        <f t="shared" si="38"/>
        <v>3.872775029236538E-2</v>
      </c>
      <c r="Q214">
        <f t="shared" si="39"/>
        <v>4.2176834885534281E-2</v>
      </c>
    </row>
    <row r="215" spans="1:17" x14ac:dyDescent="0.25">
      <c r="A215" t="s">
        <v>106</v>
      </c>
      <c r="B215" t="s">
        <v>370</v>
      </c>
      <c r="C215">
        <v>7.1247191868151094E-2</v>
      </c>
      <c r="D215">
        <f t="shared" si="30"/>
        <v>0.26692169613605987</v>
      </c>
      <c r="E215" s="1">
        <v>1.8164573113455101E-12</v>
      </c>
      <c r="F215">
        <f t="shared" si="31"/>
        <v>1.3477601089754476E-6</v>
      </c>
      <c r="G215">
        <v>9.6050508631806697E-2</v>
      </c>
      <c r="H215">
        <f t="shared" si="32"/>
        <v>0.30992016493253016</v>
      </c>
      <c r="I215" s="3">
        <v>1201</v>
      </c>
      <c r="J215" s="2">
        <f t="shared" si="33"/>
        <v>7.0909098220799835</v>
      </c>
      <c r="K215" s="3">
        <v>1776.623465572</v>
      </c>
      <c r="L215" s="2">
        <f t="shared" si="34"/>
        <v>7.4824699123830127</v>
      </c>
      <c r="M215" s="3">
        <f t="shared" si="35"/>
        <v>1488.811732786</v>
      </c>
      <c r="N215" s="2">
        <f t="shared" si="36"/>
        <v>7.3057335859968813</v>
      </c>
      <c r="O215">
        <f t="shared" si="37"/>
        <v>3.7642799419745472E-2</v>
      </c>
      <c r="P215">
        <f t="shared" si="38"/>
        <v>1.8012235595428057E-7</v>
      </c>
      <c r="Q215">
        <f t="shared" si="39"/>
        <v>4.2421498304641633E-2</v>
      </c>
    </row>
    <row r="216" spans="1:17" x14ac:dyDescent="0.25">
      <c r="A216" t="s">
        <v>32</v>
      </c>
      <c r="B216" t="s">
        <v>296</v>
      </c>
      <c r="C216">
        <v>4.0580526392712403E-2</v>
      </c>
      <c r="D216">
        <f t="shared" si="30"/>
        <v>0.2014460880551231</v>
      </c>
      <c r="E216" s="1">
        <v>2.2501067112648098E-12</v>
      </c>
      <c r="F216">
        <f t="shared" si="31"/>
        <v>1.5000355699998616E-6</v>
      </c>
      <c r="G216">
        <v>7.2773180388931505E-2</v>
      </c>
      <c r="H216">
        <f t="shared" si="32"/>
        <v>0.26976504664046358</v>
      </c>
      <c r="I216" s="3">
        <v>430</v>
      </c>
      <c r="J216" s="2">
        <f t="shared" si="33"/>
        <v>6.0637852086876078</v>
      </c>
      <c r="K216" s="3">
        <v>591.31375413353999</v>
      </c>
      <c r="L216" s="2">
        <f t="shared" si="34"/>
        <v>6.382346763394307</v>
      </c>
      <c r="M216" s="3">
        <f t="shared" si="35"/>
        <v>510.65687706676999</v>
      </c>
      <c r="N216" s="2">
        <f t="shared" si="36"/>
        <v>6.2356978912138912</v>
      </c>
      <c r="O216">
        <f t="shared" si="37"/>
        <v>3.3221178046760384E-2</v>
      </c>
      <c r="P216">
        <f t="shared" si="38"/>
        <v>2.350288421499213E-7</v>
      </c>
      <c r="Q216">
        <f t="shared" si="39"/>
        <v>4.3261404151821239E-2</v>
      </c>
    </row>
    <row r="217" spans="1:17" x14ac:dyDescent="0.25">
      <c r="A217" t="s">
        <v>176</v>
      </c>
      <c r="B217" t="s">
        <v>440</v>
      </c>
      <c r="C217" s="1">
        <v>2.95889682078493E-12</v>
      </c>
      <c r="D217">
        <f t="shared" si="30"/>
        <v>1.7201444185837798E-6</v>
      </c>
      <c r="E217">
        <v>7.2825194089898806E-2</v>
      </c>
      <c r="F217">
        <f t="shared" si="31"/>
        <v>0.26986143498080417</v>
      </c>
      <c r="G217">
        <v>0.12772969259888101</v>
      </c>
      <c r="H217">
        <f t="shared" si="32"/>
        <v>0.35739291067238732</v>
      </c>
      <c r="I217" s="3">
        <v>3124</v>
      </c>
      <c r="J217" s="2">
        <f t="shared" si="33"/>
        <v>8.046869510959576</v>
      </c>
      <c r="K217" s="3">
        <v>4125.2241224254903</v>
      </c>
      <c r="L217" s="2">
        <f t="shared" si="34"/>
        <v>8.3248756300020226</v>
      </c>
      <c r="M217" s="3">
        <f t="shared" si="35"/>
        <v>3624.6120612127452</v>
      </c>
      <c r="N217" s="2">
        <f t="shared" si="36"/>
        <v>8.1955025439654996</v>
      </c>
      <c r="O217">
        <f t="shared" si="37"/>
        <v>2.1376566579599666E-7</v>
      </c>
      <c r="P217">
        <f t="shared" si="38"/>
        <v>3.2416272263365763E-2</v>
      </c>
      <c r="Q217">
        <f t="shared" si="39"/>
        <v>4.3608419222021029E-2</v>
      </c>
    </row>
    <row r="218" spans="1:17" x14ac:dyDescent="0.25">
      <c r="A218" t="s">
        <v>0</v>
      </c>
      <c r="B218" t="s">
        <v>264</v>
      </c>
      <c r="C218">
        <v>7.6019606156106298E-2</v>
      </c>
      <c r="D218">
        <f t="shared" si="30"/>
        <v>0.27571653225025572</v>
      </c>
      <c r="E218">
        <v>0.11656129666278001</v>
      </c>
      <c r="F218">
        <f t="shared" si="31"/>
        <v>0.3414107447969088</v>
      </c>
      <c r="G218">
        <v>0.18171835716058099</v>
      </c>
      <c r="H218">
        <f t="shared" si="32"/>
        <v>0.42628436185318946</v>
      </c>
      <c r="I218" s="3">
        <v>16100</v>
      </c>
      <c r="J218" s="2">
        <f t="shared" si="33"/>
        <v>9.6865745509725549</v>
      </c>
      <c r="K218" s="3">
        <v>18388.219948883099</v>
      </c>
      <c r="L218" s="2">
        <f t="shared" si="34"/>
        <v>9.8194655183992339</v>
      </c>
      <c r="M218" s="3">
        <f t="shared" si="35"/>
        <v>17244.109974441548</v>
      </c>
      <c r="N218" s="2">
        <f t="shared" si="36"/>
        <v>9.7552259133949111</v>
      </c>
      <c r="O218">
        <f t="shared" si="37"/>
        <v>2.8463780544854541E-2</v>
      </c>
      <c r="P218">
        <f t="shared" si="38"/>
        <v>3.4768770678728904E-2</v>
      </c>
      <c r="Q218">
        <f t="shared" si="39"/>
        <v>4.3698051243268282E-2</v>
      </c>
    </row>
    <row r="219" spans="1:17" x14ac:dyDescent="0.25">
      <c r="A219" t="s">
        <v>157</v>
      </c>
      <c r="B219" t="s">
        <v>421</v>
      </c>
      <c r="C219">
        <v>0.10563086553826601</v>
      </c>
      <c r="D219">
        <f t="shared" si="30"/>
        <v>0.32500902377974983</v>
      </c>
      <c r="E219" s="1">
        <v>1.1044608625490101E-12</v>
      </c>
      <c r="F219">
        <f t="shared" si="31"/>
        <v>1.0509333292597633E-6</v>
      </c>
      <c r="G219">
        <v>6.2921778563944694E-2</v>
      </c>
      <c r="H219">
        <f t="shared" si="32"/>
        <v>0.25084213873259947</v>
      </c>
      <c r="I219" s="3">
        <v>264</v>
      </c>
      <c r="J219" s="2">
        <f t="shared" si="33"/>
        <v>5.575949103146316</v>
      </c>
      <c r="K219" s="3">
        <v>344.72150425730098</v>
      </c>
      <c r="L219" s="2">
        <f t="shared" si="34"/>
        <v>5.8427368570057112</v>
      </c>
      <c r="M219" s="3">
        <f t="shared" si="35"/>
        <v>304.36075212865046</v>
      </c>
      <c r="N219" s="2">
        <f t="shared" si="36"/>
        <v>5.7182136824862733</v>
      </c>
      <c r="O219">
        <f t="shared" si="37"/>
        <v>5.8287659691218921E-2</v>
      </c>
      <c r="P219">
        <f t="shared" si="38"/>
        <v>1.7987004292340253E-7</v>
      </c>
      <c r="Q219">
        <f t="shared" si="39"/>
        <v>4.3867220195159547E-2</v>
      </c>
    </row>
    <row r="220" spans="1:17" x14ac:dyDescent="0.25">
      <c r="A220" t="s">
        <v>257</v>
      </c>
      <c r="B220" t="s">
        <v>520</v>
      </c>
      <c r="C220">
        <v>0.11107665906339501</v>
      </c>
      <c r="D220">
        <f t="shared" si="30"/>
        <v>0.33328165125520337</v>
      </c>
      <c r="E220" s="1">
        <v>1.2433259695146799E-10</v>
      </c>
      <c r="F220">
        <f t="shared" si="31"/>
        <v>1.1150452768899924E-5</v>
      </c>
      <c r="G220">
        <v>5.7658309890003701E-2</v>
      </c>
      <c r="H220">
        <f t="shared" si="32"/>
        <v>0.24012144820903381</v>
      </c>
      <c r="I220" s="3">
        <v>124</v>
      </c>
      <c r="J220" s="2">
        <f t="shared" si="33"/>
        <v>4.8202815656050371</v>
      </c>
      <c r="K220" s="3">
        <v>345.48566669429698</v>
      </c>
      <c r="L220" s="2">
        <f t="shared" si="34"/>
        <v>5.844951156657725</v>
      </c>
      <c r="M220" s="3">
        <f t="shared" si="35"/>
        <v>234.74283334714849</v>
      </c>
      <c r="N220" s="2">
        <f t="shared" si="36"/>
        <v>5.4584905887497195</v>
      </c>
      <c r="O220">
        <f t="shared" si="37"/>
        <v>6.9141531821154137E-2</v>
      </c>
      <c r="P220">
        <f t="shared" si="38"/>
        <v>1.9077067489604145E-6</v>
      </c>
      <c r="Q220">
        <f t="shared" si="39"/>
        <v>4.3990448330888159E-2</v>
      </c>
    </row>
    <row r="221" spans="1:17" x14ac:dyDescent="0.25">
      <c r="A221" t="s">
        <v>201</v>
      </c>
      <c r="B221" t="s">
        <v>465</v>
      </c>
      <c r="C221" s="1">
        <v>9.1416757666564994E-18</v>
      </c>
      <c r="D221">
        <f t="shared" si="30"/>
        <v>3.0235204260359313E-9</v>
      </c>
      <c r="E221" s="1">
        <v>1.0874160784807899E-12</v>
      </c>
      <c r="F221">
        <f t="shared" si="31"/>
        <v>1.0427924426657445E-6</v>
      </c>
      <c r="G221">
        <v>0.104003408452259</v>
      </c>
      <c r="H221">
        <f t="shared" si="32"/>
        <v>0.32249559446953535</v>
      </c>
      <c r="I221" s="3">
        <v>1308</v>
      </c>
      <c r="J221" s="2">
        <f t="shared" si="33"/>
        <v>7.1762545320171442</v>
      </c>
      <c r="K221" s="3">
        <v>1733.2551403080499</v>
      </c>
      <c r="L221" s="2">
        <f t="shared" si="34"/>
        <v>7.4577565035231208</v>
      </c>
      <c r="M221" s="3">
        <f t="shared" si="35"/>
        <v>1520.6275701540249</v>
      </c>
      <c r="N221" s="2">
        <f t="shared" si="36"/>
        <v>7.3268784037321826</v>
      </c>
      <c r="O221">
        <f t="shared" si="37"/>
        <v>4.2132290772942555E-10</v>
      </c>
      <c r="P221">
        <f t="shared" si="38"/>
        <v>1.3982656073218784E-7</v>
      </c>
      <c r="Q221">
        <f t="shared" si="39"/>
        <v>4.4015415119385871E-2</v>
      </c>
    </row>
    <row r="222" spans="1:17" x14ac:dyDescent="0.25">
      <c r="A222" t="s">
        <v>39</v>
      </c>
      <c r="B222" t="s">
        <v>303</v>
      </c>
      <c r="C222">
        <v>0.103617159807638</v>
      </c>
      <c r="D222">
        <f t="shared" si="30"/>
        <v>0.32189619414904241</v>
      </c>
      <c r="E222">
        <v>7.4071608007472506E-2</v>
      </c>
      <c r="F222">
        <f t="shared" si="31"/>
        <v>0.27216099648456704</v>
      </c>
      <c r="G222">
        <v>0.115350088177145</v>
      </c>
      <c r="H222">
        <f t="shared" si="32"/>
        <v>0.33963228376752552</v>
      </c>
      <c r="I222" s="3">
        <v>2200</v>
      </c>
      <c r="J222" s="2">
        <f t="shared" si="33"/>
        <v>7.696212639346407</v>
      </c>
      <c r="K222" s="3">
        <v>2125.1497531452301</v>
      </c>
      <c r="L222" s="2">
        <f t="shared" si="34"/>
        <v>7.6615975509438208</v>
      </c>
      <c r="M222" s="3">
        <f t="shared" si="35"/>
        <v>2162.5748765726148</v>
      </c>
      <c r="N222" s="2">
        <f t="shared" si="36"/>
        <v>7.6790548632112801</v>
      </c>
      <c r="O222">
        <f t="shared" si="37"/>
        <v>4.1825272927539479E-2</v>
      </c>
      <c r="P222">
        <f t="shared" si="38"/>
        <v>3.5522747661294207E-2</v>
      </c>
      <c r="Q222">
        <f t="shared" si="39"/>
        <v>4.4228396569300686E-2</v>
      </c>
    </row>
    <row r="223" spans="1:17" x14ac:dyDescent="0.25">
      <c r="A223" t="s">
        <v>169</v>
      </c>
      <c r="B223" t="s">
        <v>433</v>
      </c>
      <c r="C223" s="1">
        <v>1.9135445916351302E-12</v>
      </c>
      <c r="D223">
        <f t="shared" si="30"/>
        <v>1.3833092899402975E-6</v>
      </c>
      <c r="E223">
        <v>7.1899682405121207E-2</v>
      </c>
      <c r="F223">
        <f t="shared" si="31"/>
        <v>0.26814116134066623</v>
      </c>
      <c r="G223">
        <v>0.10699862185110399</v>
      </c>
      <c r="H223">
        <f t="shared" si="32"/>
        <v>0.32710643810708462</v>
      </c>
      <c r="I223" s="3">
        <v>1099</v>
      </c>
      <c r="J223" s="2">
        <f t="shared" si="33"/>
        <v>7.0021559544036212</v>
      </c>
      <c r="K223" s="3">
        <v>1748.9503243194299</v>
      </c>
      <c r="L223" s="2">
        <f t="shared" si="34"/>
        <v>7.4667710722821603</v>
      </c>
      <c r="M223" s="3">
        <f t="shared" si="35"/>
        <v>1423.975162159715</v>
      </c>
      <c r="N223" s="2">
        <f t="shared" si="36"/>
        <v>7.2612076495162317</v>
      </c>
      <c r="O223">
        <f t="shared" si="37"/>
        <v>1.9755476726712166E-7</v>
      </c>
      <c r="P223">
        <f t="shared" si="38"/>
        <v>3.5911260536170553E-2</v>
      </c>
      <c r="Q223">
        <f t="shared" si="39"/>
        <v>4.5048489713536512E-2</v>
      </c>
    </row>
    <row r="224" spans="1:17" x14ac:dyDescent="0.25">
      <c r="A224" t="s">
        <v>121</v>
      </c>
      <c r="B224" t="s">
        <v>385</v>
      </c>
      <c r="C224">
        <v>7.8933212302808906E-2</v>
      </c>
      <c r="D224">
        <f t="shared" si="30"/>
        <v>0.28095055134811342</v>
      </c>
      <c r="E224" s="1">
        <v>4.8393100443870399E-13</v>
      </c>
      <c r="F224">
        <f t="shared" si="31"/>
        <v>6.956514963965103E-7</v>
      </c>
      <c r="G224">
        <v>0.13736161397177901</v>
      </c>
      <c r="H224">
        <f t="shared" si="32"/>
        <v>0.37062327769822961</v>
      </c>
      <c r="I224" s="3">
        <v>2980</v>
      </c>
      <c r="J224" s="2">
        <f t="shared" si="33"/>
        <v>7.9996785794994505</v>
      </c>
      <c r="K224" s="3">
        <v>4415.5552333729802</v>
      </c>
      <c r="L224" s="2">
        <f t="shared" si="34"/>
        <v>8.3928888658042311</v>
      </c>
      <c r="M224" s="3">
        <f t="shared" si="35"/>
        <v>3697.7776166864901</v>
      </c>
      <c r="N224" s="2">
        <f t="shared" si="36"/>
        <v>8.2154872740345741</v>
      </c>
      <c r="O224">
        <f t="shared" si="37"/>
        <v>3.5120229963750971E-2</v>
      </c>
      <c r="P224">
        <f t="shared" si="38"/>
        <v>8.2885822452725989E-8</v>
      </c>
      <c r="Q224">
        <f t="shared" si="39"/>
        <v>4.5112756594438599E-2</v>
      </c>
    </row>
    <row r="225" spans="1:17" x14ac:dyDescent="0.25">
      <c r="A225" t="s">
        <v>21</v>
      </c>
      <c r="B225" t="s">
        <v>285</v>
      </c>
      <c r="C225">
        <v>4.35735823395497E-2</v>
      </c>
      <c r="D225">
        <f t="shared" si="30"/>
        <v>0.20874286176909068</v>
      </c>
      <c r="E225" s="1">
        <v>4.3860361675676401E-13</v>
      </c>
      <c r="F225">
        <f t="shared" si="31"/>
        <v>6.6227155816686258E-7</v>
      </c>
      <c r="G225">
        <v>9.0535938622664194E-2</v>
      </c>
      <c r="H225">
        <f t="shared" si="32"/>
        <v>0.30089190521292558</v>
      </c>
      <c r="I225" s="3">
        <v>797</v>
      </c>
      <c r="J225" s="2">
        <f t="shared" si="33"/>
        <v>6.6808546787902152</v>
      </c>
      <c r="K225" s="3">
        <v>705.934114104983</v>
      </c>
      <c r="L225" s="2">
        <f t="shared" si="34"/>
        <v>6.5595219103409246</v>
      </c>
      <c r="M225" s="3">
        <f t="shared" si="35"/>
        <v>751.46705705249155</v>
      </c>
      <c r="N225" s="2">
        <f t="shared" si="36"/>
        <v>6.6220273719746965</v>
      </c>
      <c r="O225">
        <f t="shared" si="37"/>
        <v>3.1244933740557028E-2</v>
      </c>
      <c r="P225">
        <f t="shared" si="38"/>
        <v>1.0096338837176651E-7</v>
      </c>
      <c r="Q225">
        <f t="shared" si="39"/>
        <v>4.5438034050771257E-2</v>
      </c>
    </row>
    <row r="226" spans="1:17" x14ac:dyDescent="0.25">
      <c r="A226" t="s">
        <v>165</v>
      </c>
      <c r="B226" t="s">
        <v>429</v>
      </c>
      <c r="C226">
        <v>9.20737902509665E-2</v>
      </c>
      <c r="D226">
        <f t="shared" si="30"/>
        <v>0.30343663300756307</v>
      </c>
      <c r="E226" s="1">
        <v>2.9027597271228701E-11</v>
      </c>
      <c r="F226">
        <f t="shared" si="31"/>
        <v>5.3877265401306983E-6</v>
      </c>
      <c r="G226">
        <v>0.145986038662692</v>
      </c>
      <c r="H226">
        <f t="shared" si="32"/>
        <v>0.38208119380923733</v>
      </c>
      <c r="I226" s="3">
        <v>3506</v>
      </c>
      <c r="J226" s="2">
        <f t="shared" si="33"/>
        <v>8.1622310654811798</v>
      </c>
      <c r="K226" s="3">
        <v>5215.85922499962</v>
      </c>
      <c r="L226" s="2">
        <f t="shared" si="34"/>
        <v>8.5594591141701191</v>
      </c>
      <c r="M226" s="3">
        <f t="shared" si="35"/>
        <v>4360.92961249981</v>
      </c>
      <c r="N226" s="2">
        <f t="shared" si="36"/>
        <v>8.3804405274923344</v>
      </c>
      <c r="O226">
        <f t="shared" si="37"/>
        <v>3.7175697499036056E-2</v>
      </c>
      <c r="P226">
        <f t="shared" si="38"/>
        <v>6.2944707933838464E-7</v>
      </c>
      <c r="Q226">
        <f t="shared" si="39"/>
        <v>4.5592017812883023E-2</v>
      </c>
    </row>
    <row r="227" spans="1:17" x14ac:dyDescent="0.25">
      <c r="A227" t="s">
        <v>242</v>
      </c>
      <c r="B227" t="s">
        <v>506</v>
      </c>
      <c r="C227" s="1">
        <v>1.7273161195299401E-13</v>
      </c>
      <c r="D227">
        <f t="shared" si="30"/>
        <v>4.1560992764008178E-7</v>
      </c>
      <c r="E227" s="1">
        <v>1.2329476438312499E-11</v>
      </c>
      <c r="F227">
        <f t="shared" si="31"/>
        <v>3.5113354209349608E-6</v>
      </c>
      <c r="G227">
        <v>8.8439746327708804E-2</v>
      </c>
      <c r="H227">
        <f t="shared" si="32"/>
        <v>0.29738820811812428</v>
      </c>
      <c r="I227" s="3">
        <v>311</v>
      </c>
      <c r="J227" s="2">
        <f t="shared" si="33"/>
        <v>5.7397929121792339</v>
      </c>
      <c r="K227" s="3">
        <v>1047.3827495457101</v>
      </c>
      <c r="L227" s="2">
        <f t="shared" si="34"/>
        <v>6.9540497119233446</v>
      </c>
      <c r="M227" s="3">
        <f t="shared" si="35"/>
        <v>679.19137477285506</v>
      </c>
      <c r="N227" s="2">
        <f t="shared" si="36"/>
        <v>6.520902935818822</v>
      </c>
      <c r="O227">
        <f t="shared" si="37"/>
        <v>7.2408523094657547E-8</v>
      </c>
      <c r="P227">
        <f t="shared" si="38"/>
        <v>5.0493389699450377E-7</v>
      </c>
      <c r="Q227">
        <f t="shared" si="39"/>
        <v>4.5605372606390679E-2</v>
      </c>
    </row>
    <row r="228" spans="1:17" x14ac:dyDescent="0.25">
      <c r="A228" t="s">
        <v>38</v>
      </c>
      <c r="B228" t="s">
        <v>302</v>
      </c>
      <c r="C228">
        <v>0.160452705993087</v>
      </c>
      <c r="D228">
        <f t="shared" si="30"/>
        <v>0.40056548277789361</v>
      </c>
      <c r="E228">
        <v>0.10870031940659999</v>
      </c>
      <c r="F228">
        <f t="shared" si="31"/>
        <v>0.32969731483073983</v>
      </c>
      <c r="G228">
        <v>0.14276349384077</v>
      </c>
      <c r="H228">
        <f t="shared" si="32"/>
        <v>0.37784056669549126</v>
      </c>
      <c r="I228" s="3">
        <v>2507</v>
      </c>
      <c r="J228" s="2">
        <f t="shared" si="33"/>
        <v>7.8268420981582931</v>
      </c>
      <c r="K228" s="3">
        <v>5382.1939607267304</v>
      </c>
      <c r="L228" s="2">
        <f t="shared" si="34"/>
        <v>8.590851369419843</v>
      </c>
      <c r="M228" s="3">
        <f t="shared" si="35"/>
        <v>3944.5969803633652</v>
      </c>
      <c r="N228" s="2">
        <f t="shared" si="36"/>
        <v>8.2801020684576176</v>
      </c>
      <c r="O228">
        <f t="shared" si="37"/>
        <v>5.1178429020837059E-2</v>
      </c>
      <c r="P228">
        <f t="shared" si="38"/>
        <v>3.8377723074611278E-2</v>
      </c>
      <c r="Q228">
        <f t="shared" si="39"/>
        <v>4.5632356168028951E-2</v>
      </c>
    </row>
    <row r="229" spans="1:17" x14ac:dyDescent="0.25">
      <c r="A229" t="s">
        <v>197</v>
      </c>
      <c r="B229" t="s">
        <v>461</v>
      </c>
      <c r="C229">
        <v>7.3213105573253806E-2</v>
      </c>
      <c r="D229">
        <f t="shared" si="30"/>
        <v>0.27057920388169859</v>
      </c>
      <c r="E229">
        <v>3.7345022742787802E-2</v>
      </c>
      <c r="F229">
        <f t="shared" si="31"/>
        <v>0.19324860346917855</v>
      </c>
      <c r="G229">
        <v>0.101776868183498</v>
      </c>
      <c r="H229">
        <f t="shared" si="32"/>
        <v>0.3190248707914447</v>
      </c>
      <c r="I229" s="3">
        <v>838</v>
      </c>
      <c r="J229" s="2">
        <f t="shared" si="33"/>
        <v>6.7310181004820828</v>
      </c>
      <c r="K229" s="3">
        <v>1080.1286541371501</v>
      </c>
      <c r="L229" s="2">
        <f t="shared" si="34"/>
        <v>6.9848354372246062</v>
      </c>
      <c r="M229" s="3">
        <f t="shared" si="35"/>
        <v>959.06432706857504</v>
      </c>
      <c r="N229" s="2">
        <f t="shared" si="36"/>
        <v>6.8659581498690798</v>
      </c>
      <c r="O229">
        <f t="shared" si="37"/>
        <v>4.0198852512715634E-2</v>
      </c>
      <c r="P229">
        <f t="shared" si="38"/>
        <v>2.7666879943840886E-2</v>
      </c>
      <c r="Q229">
        <f t="shared" si="39"/>
        <v>4.646472696567891E-2</v>
      </c>
    </row>
    <row r="230" spans="1:17" x14ac:dyDescent="0.25">
      <c r="A230" t="s">
        <v>102</v>
      </c>
      <c r="B230" t="s">
        <v>366</v>
      </c>
      <c r="C230">
        <v>0.172664412459578</v>
      </c>
      <c r="D230">
        <f t="shared" si="30"/>
        <v>0.41552907534801703</v>
      </c>
      <c r="E230">
        <v>0.20889097599203599</v>
      </c>
      <c r="F230">
        <f t="shared" si="31"/>
        <v>0.45704592328565408</v>
      </c>
      <c r="G230">
        <v>0.17129735551828101</v>
      </c>
      <c r="H230">
        <f t="shared" si="32"/>
        <v>0.41388084700585143</v>
      </c>
      <c r="I230" s="3">
        <v>5764</v>
      </c>
      <c r="J230" s="2">
        <f t="shared" si="33"/>
        <v>8.6593869571194126</v>
      </c>
      <c r="K230" s="3">
        <v>7731.09339667314</v>
      </c>
      <c r="L230" s="2">
        <f t="shared" si="34"/>
        <v>8.9530055800485808</v>
      </c>
      <c r="M230" s="3">
        <f t="shared" si="35"/>
        <v>6747.5466983365695</v>
      </c>
      <c r="N230" s="2">
        <f t="shared" si="36"/>
        <v>8.8169342657035674</v>
      </c>
      <c r="O230">
        <f t="shared" si="37"/>
        <v>4.7985969146047358E-2</v>
      </c>
      <c r="P230">
        <f t="shared" si="38"/>
        <v>5.104944023537334E-2</v>
      </c>
      <c r="Q230">
        <f t="shared" si="39"/>
        <v>4.6941582474509337E-2</v>
      </c>
    </row>
    <row r="231" spans="1:17" x14ac:dyDescent="0.25">
      <c r="A231" t="s">
        <v>112</v>
      </c>
      <c r="B231" t="s">
        <v>376</v>
      </c>
      <c r="C231">
        <v>9.1300957265357405E-2</v>
      </c>
      <c r="D231">
        <f t="shared" si="30"/>
        <v>0.30216048263357903</v>
      </c>
      <c r="E231" s="1">
        <v>4.9445257832498998E-20</v>
      </c>
      <c r="F231">
        <f t="shared" si="31"/>
        <v>2.2236289670828404E-10</v>
      </c>
      <c r="G231">
        <v>0.118256247698295</v>
      </c>
      <c r="H231">
        <f t="shared" si="32"/>
        <v>0.34388406141939032</v>
      </c>
      <c r="I231" s="3">
        <v>1040</v>
      </c>
      <c r="J231" s="2">
        <f t="shared" si="33"/>
        <v>6.9469759921354184</v>
      </c>
      <c r="K231" s="3">
        <v>1985.5270947229101</v>
      </c>
      <c r="L231" s="2">
        <f t="shared" si="34"/>
        <v>7.5936396967753055</v>
      </c>
      <c r="M231" s="3">
        <f t="shared" si="35"/>
        <v>1512.763547361455</v>
      </c>
      <c r="N231" s="2">
        <f t="shared" si="36"/>
        <v>7.3216934209152846</v>
      </c>
      <c r="O231">
        <f t="shared" si="37"/>
        <v>4.3495253614760004E-2</v>
      </c>
      <c r="P231">
        <f t="shared" si="38"/>
        <v>2.9282782116026923E-11</v>
      </c>
      <c r="Q231">
        <f t="shared" si="39"/>
        <v>4.69678312993883E-2</v>
      </c>
    </row>
    <row r="232" spans="1:17" x14ac:dyDescent="0.25">
      <c r="A232" t="s">
        <v>180</v>
      </c>
      <c r="B232" t="s">
        <v>444</v>
      </c>
      <c r="C232" s="1">
        <v>4.7371866992620798E-13</v>
      </c>
      <c r="D232">
        <f t="shared" si="30"/>
        <v>6.8827223533003857E-7</v>
      </c>
      <c r="E232">
        <v>0.13978582053472099</v>
      </c>
      <c r="F232">
        <f t="shared" si="31"/>
        <v>0.3738794197795875</v>
      </c>
      <c r="G232">
        <v>0.178016671398563</v>
      </c>
      <c r="H232">
        <f t="shared" si="32"/>
        <v>0.42192021923411421</v>
      </c>
      <c r="I232" s="3">
        <v>4734</v>
      </c>
      <c r="J232" s="2">
        <f t="shared" si="33"/>
        <v>8.4625257900739292</v>
      </c>
      <c r="K232" s="3">
        <v>10818.107753266901</v>
      </c>
      <c r="L232" s="2">
        <f t="shared" si="34"/>
        <v>9.2889766529351867</v>
      </c>
      <c r="M232" s="3">
        <f t="shared" si="35"/>
        <v>7776.0538766334503</v>
      </c>
      <c r="N232" s="2">
        <f t="shared" si="36"/>
        <v>8.9588042746956766</v>
      </c>
      <c r="O232">
        <f t="shared" si="37"/>
        <v>8.1331774035754615E-8</v>
      </c>
      <c r="P232">
        <f t="shared" si="38"/>
        <v>4.0249796479082209E-2</v>
      </c>
      <c r="Q232">
        <f t="shared" si="39"/>
        <v>4.7095595159483097E-2</v>
      </c>
    </row>
    <row r="233" spans="1:17" x14ac:dyDescent="0.25">
      <c r="A233" t="s">
        <v>238</v>
      </c>
      <c r="B233" t="s">
        <v>502</v>
      </c>
      <c r="C233" s="1">
        <v>2.8295767211175602E-13</v>
      </c>
      <c r="D233">
        <f t="shared" si="30"/>
        <v>5.3193765810643261E-7</v>
      </c>
      <c r="E233">
        <v>6.5370297871393895E-2</v>
      </c>
      <c r="F233">
        <f t="shared" si="31"/>
        <v>0.25567615819898792</v>
      </c>
      <c r="G233">
        <v>9.5876128914435296E-2</v>
      </c>
      <c r="H233">
        <f t="shared" si="32"/>
        <v>0.30963870706750357</v>
      </c>
      <c r="I233" s="3">
        <v>272</v>
      </c>
      <c r="J233" s="2">
        <f t="shared" si="33"/>
        <v>5.6058020662959978</v>
      </c>
      <c r="K233" s="3">
        <v>1154.96903653256</v>
      </c>
      <c r="L233" s="2">
        <f t="shared" si="34"/>
        <v>7.0518288143996299</v>
      </c>
      <c r="M233" s="3">
        <f t="shared" si="35"/>
        <v>713.48451826628002</v>
      </c>
      <c r="N233" s="2">
        <f t="shared" si="36"/>
        <v>6.5701607383861464</v>
      </c>
      <c r="O233">
        <f t="shared" si="37"/>
        <v>9.489055300482763E-8</v>
      </c>
      <c r="P233">
        <f t="shared" si="38"/>
        <v>3.6256716509751999E-2</v>
      </c>
      <c r="Q233">
        <f t="shared" si="39"/>
        <v>4.7128026146824729E-2</v>
      </c>
    </row>
    <row r="234" spans="1:17" x14ac:dyDescent="0.25">
      <c r="A234" t="s">
        <v>75</v>
      </c>
      <c r="B234" t="s">
        <v>339</v>
      </c>
      <c r="C234">
        <v>9.1414519656558599E-2</v>
      </c>
      <c r="D234">
        <f t="shared" si="30"/>
        <v>0.30234834158063212</v>
      </c>
      <c r="E234" s="1">
        <v>1.9171169565277702E-12</v>
      </c>
      <c r="F234">
        <f t="shared" si="31"/>
        <v>1.3845999265230987E-6</v>
      </c>
      <c r="G234">
        <v>0.10695988902799899</v>
      </c>
      <c r="H234">
        <f t="shared" si="32"/>
        <v>0.32704722751920556</v>
      </c>
      <c r="I234" s="3">
        <v>655</v>
      </c>
      <c r="J234" s="2">
        <f t="shared" si="33"/>
        <v>6.4846352356352517</v>
      </c>
      <c r="K234" s="3">
        <v>1212.00639691527</v>
      </c>
      <c r="L234" s="2">
        <f t="shared" si="34"/>
        <v>7.1000324445982272</v>
      </c>
      <c r="M234" s="3">
        <f t="shared" si="35"/>
        <v>933.50319845763499</v>
      </c>
      <c r="N234" s="2">
        <f t="shared" si="36"/>
        <v>6.838944389282962</v>
      </c>
      <c r="O234">
        <f t="shared" si="37"/>
        <v>4.6625342921237309E-2</v>
      </c>
      <c r="P234">
        <f t="shared" si="38"/>
        <v>1.9501318301390519E-7</v>
      </c>
      <c r="Q234">
        <f t="shared" si="39"/>
        <v>4.7821302368200022E-2</v>
      </c>
    </row>
    <row r="235" spans="1:17" x14ac:dyDescent="0.25">
      <c r="A235" t="s">
        <v>105</v>
      </c>
      <c r="B235" t="s">
        <v>369</v>
      </c>
      <c r="C235" s="1">
        <v>2.8699877560413198E-13</v>
      </c>
      <c r="D235">
        <f t="shared" si="30"/>
        <v>5.3572266668877465E-7</v>
      </c>
      <c r="E235" s="1">
        <v>5.7124769416211204E-13</v>
      </c>
      <c r="F235">
        <f t="shared" si="31"/>
        <v>7.5580929748324212E-7</v>
      </c>
      <c r="G235">
        <v>0.144768090750929</v>
      </c>
      <c r="H235">
        <f t="shared" si="32"/>
        <v>0.38048402167624462</v>
      </c>
      <c r="I235" s="3">
        <v>2661</v>
      </c>
      <c r="J235" s="2">
        <f t="shared" si="33"/>
        <v>7.8864572709776892</v>
      </c>
      <c r="K235" s="3">
        <v>3003.7053539847998</v>
      </c>
      <c r="L235" s="2">
        <f t="shared" si="34"/>
        <v>8.0076019235144322</v>
      </c>
      <c r="M235" s="3">
        <f t="shared" si="35"/>
        <v>2832.3526769924001</v>
      </c>
      <c r="N235" s="2">
        <f t="shared" si="36"/>
        <v>7.9488629798963402</v>
      </c>
      <c r="O235">
        <f t="shared" si="37"/>
        <v>6.7929445159139344E-8</v>
      </c>
      <c r="P235">
        <f t="shared" si="38"/>
        <v>9.4386472342462211E-8</v>
      </c>
      <c r="Q235">
        <f t="shared" si="39"/>
        <v>4.7866471297660543E-2</v>
      </c>
    </row>
    <row r="236" spans="1:17" x14ac:dyDescent="0.25">
      <c r="A236" t="s">
        <v>117</v>
      </c>
      <c r="B236" t="s">
        <v>381</v>
      </c>
      <c r="C236" s="1">
        <v>1.6193869759150099E-14</v>
      </c>
      <c r="D236">
        <f t="shared" si="30"/>
        <v>1.2725513647452546E-7</v>
      </c>
      <c r="E236">
        <v>2.4370639857062001E-2</v>
      </c>
      <c r="F236">
        <f t="shared" si="31"/>
        <v>0.15611098570267884</v>
      </c>
      <c r="G236">
        <v>0.12137677988663</v>
      </c>
      <c r="H236">
        <f t="shared" si="32"/>
        <v>0.34839170467539837</v>
      </c>
      <c r="I236" s="3">
        <v>1367</v>
      </c>
      <c r="J236" s="2">
        <f t="shared" si="33"/>
        <v>7.2203738367239492</v>
      </c>
      <c r="K236" s="3">
        <v>1473.9672140483999</v>
      </c>
      <c r="L236" s="2">
        <f t="shared" si="34"/>
        <v>7.2957128296582159</v>
      </c>
      <c r="M236" s="3">
        <f t="shared" si="35"/>
        <v>1420.4836070242</v>
      </c>
      <c r="N236" s="2">
        <f t="shared" si="36"/>
        <v>7.2587526609419788</v>
      </c>
      <c r="O236">
        <f t="shared" si="37"/>
        <v>1.7624452604834111E-8</v>
      </c>
      <c r="P236">
        <f t="shared" si="38"/>
        <v>2.139763301374243E-2</v>
      </c>
      <c r="Q236">
        <f t="shared" si="39"/>
        <v>4.7996084306609656E-2</v>
      </c>
    </row>
    <row r="237" spans="1:17" x14ac:dyDescent="0.25">
      <c r="A237" t="s">
        <v>108</v>
      </c>
      <c r="B237" t="s">
        <v>372</v>
      </c>
      <c r="C237">
        <v>0.116484324835261</v>
      </c>
      <c r="D237">
        <f t="shared" si="30"/>
        <v>0.34129800004579725</v>
      </c>
      <c r="E237">
        <v>4.57058629170813E-2</v>
      </c>
      <c r="F237">
        <f t="shared" si="31"/>
        <v>0.21378929560920795</v>
      </c>
      <c r="G237">
        <v>0.115697284887942</v>
      </c>
      <c r="H237">
        <f t="shared" si="32"/>
        <v>0.34014303592450928</v>
      </c>
      <c r="I237" s="3">
        <v>1022</v>
      </c>
      <c r="J237" s="2">
        <f t="shared" si="33"/>
        <v>6.9295167707636498</v>
      </c>
      <c r="K237" s="3">
        <v>1258.19954505546</v>
      </c>
      <c r="L237" s="2">
        <f t="shared" si="34"/>
        <v>7.1374370455522209</v>
      </c>
      <c r="M237" s="3">
        <f t="shared" si="35"/>
        <v>1140.09977252773</v>
      </c>
      <c r="N237" s="2">
        <f t="shared" si="36"/>
        <v>7.038871057320077</v>
      </c>
      <c r="O237">
        <f t="shared" si="37"/>
        <v>4.9252785055051589E-2</v>
      </c>
      <c r="P237">
        <f t="shared" si="38"/>
        <v>2.9953230304487703E-2</v>
      </c>
      <c r="Q237">
        <f t="shared" si="39"/>
        <v>4.8323521365088426E-2</v>
      </c>
    </row>
    <row r="238" spans="1:17" x14ac:dyDescent="0.25">
      <c r="A238" t="s">
        <v>252</v>
      </c>
      <c r="B238" t="s">
        <v>515</v>
      </c>
      <c r="C238">
        <v>7.5659639864348802E-2</v>
      </c>
      <c r="D238">
        <f t="shared" si="30"/>
        <v>0.27506297436105209</v>
      </c>
      <c r="E238" s="1">
        <v>2.9280936672184299E-13</v>
      </c>
      <c r="F238">
        <f t="shared" si="31"/>
        <v>5.4111862536956069E-7</v>
      </c>
      <c r="G238">
        <v>9.3014337107040601E-2</v>
      </c>
      <c r="H238">
        <f t="shared" si="32"/>
        <v>0.30498251934666781</v>
      </c>
      <c r="I238" s="3">
        <v>415</v>
      </c>
      <c r="J238" s="2">
        <f t="shared" si="33"/>
        <v>6.0282785202306979</v>
      </c>
      <c r="K238" s="3">
        <v>635.78035476397497</v>
      </c>
      <c r="L238" s="2">
        <f t="shared" si="34"/>
        <v>6.4548531495469526</v>
      </c>
      <c r="M238" s="3">
        <f t="shared" si="35"/>
        <v>525.39017738198754</v>
      </c>
      <c r="N238" s="2">
        <f t="shared" si="36"/>
        <v>6.264141181572275</v>
      </c>
      <c r="O238">
        <f t="shared" si="37"/>
        <v>4.5628776679436774E-2</v>
      </c>
      <c r="P238">
        <f t="shared" si="38"/>
        <v>8.3831283660967601E-8</v>
      </c>
      <c r="Q238">
        <f t="shared" si="39"/>
        <v>4.8687044322030811E-2</v>
      </c>
    </row>
    <row r="239" spans="1:17" x14ac:dyDescent="0.25">
      <c r="A239" t="s">
        <v>134</v>
      </c>
      <c r="B239" t="s">
        <v>398</v>
      </c>
      <c r="C239" s="1">
        <v>3.5641708237500399E-22</v>
      </c>
      <c r="D239">
        <f t="shared" si="30"/>
        <v>1.8879011689572204E-11</v>
      </c>
      <c r="E239">
        <v>4.8327430598078903E-2</v>
      </c>
      <c r="F239">
        <f t="shared" si="31"/>
        <v>0.21983500767184216</v>
      </c>
      <c r="G239">
        <v>0.113398529989197</v>
      </c>
      <c r="H239">
        <f t="shared" si="32"/>
        <v>0.33674698215306548</v>
      </c>
      <c r="I239" s="3">
        <v>1041</v>
      </c>
      <c r="J239" s="2">
        <f t="shared" si="33"/>
        <v>6.9479370686149693</v>
      </c>
      <c r="K239" s="3">
        <v>943.82196040182498</v>
      </c>
      <c r="L239" s="2">
        <f t="shared" si="34"/>
        <v>6.8499375470887918</v>
      </c>
      <c r="M239" s="3">
        <f t="shared" si="35"/>
        <v>992.41098020091249</v>
      </c>
      <c r="N239" s="2">
        <f t="shared" si="36"/>
        <v>6.9001373160459503</v>
      </c>
      <c r="O239">
        <f t="shared" si="37"/>
        <v>2.7172110949093016E-12</v>
      </c>
      <c r="P239">
        <f t="shared" si="38"/>
        <v>3.209299444858027E-2</v>
      </c>
      <c r="Q239">
        <f t="shared" si="39"/>
        <v>4.8802939235712883E-2</v>
      </c>
    </row>
    <row r="240" spans="1:17" x14ac:dyDescent="0.25">
      <c r="A240" t="s">
        <v>255</v>
      </c>
      <c r="B240" t="s">
        <v>518</v>
      </c>
      <c r="C240">
        <v>5.6770439514271402E-2</v>
      </c>
      <c r="D240">
        <f t="shared" si="30"/>
        <v>0.23826548116391388</v>
      </c>
      <c r="E240" s="1">
        <v>9.8905296016043594E-14</v>
      </c>
      <c r="F240">
        <f t="shared" si="31"/>
        <v>3.144921239332451E-7</v>
      </c>
      <c r="G240">
        <v>0.13145413320749699</v>
      </c>
      <c r="H240">
        <f t="shared" si="32"/>
        <v>0.36256603978792196</v>
      </c>
      <c r="I240" s="3">
        <v>957</v>
      </c>
      <c r="J240" s="2">
        <f t="shared" si="33"/>
        <v>6.8638033914529544</v>
      </c>
      <c r="K240" s="3">
        <v>2306.4136030548302</v>
      </c>
      <c r="L240" s="2">
        <f t="shared" si="34"/>
        <v>7.7434490442667503</v>
      </c>
      <c r="M240" s="3">
        <f t="shared" si="35"/>
        <v>1631.7068015274151</v>
      </c>
      <c r="N240" s="2">
        <f t="shared" si="36"/>
        <v>7.3973818634571638</v>
      </c>
      <c r="O240">
        <f t="shared" si="37"/>
        <v>3.4713331308500225E-2</v>
      </c>
      <c r="P240">
        <f t="shared" si="38"/>
        <v>4.0613959249347043E-8</v>
      </c>
      <c r="Q240">
        <f t="shared" si="39"/>
        <v>4.9012751603237752E-2</v>
      </c>
    </row>
    <row r="241" spans="1:17" x14ac:dyDescent="0.25">
      <c r="A241" t="s">
        <v>73</v>
      </c>
      <c r="B241" t="s">
        <v>337</v>
      </c>
      <c r="C241" s="1">
        <v>1.7651622517956101E-16</v>
      </c>
      <c r="D241">
        <f t="shared" si="30"/>
        <v>1.3285940884241544E-8</v>
      </c>
      <c r="E241">
        <v>6.4481433597609203E-2</v>
      </c>
      <c r="F241">
        <f t="shared" si="31"/>
        <v>0.25393194678419101</v>
      </c>
      <c r="G241">
        <v>0.12465587413317999</v>
      </c>
      <c r="H241">
        <f t="shared" si="32"/>
        <v>0.35306638771367066</v>
      </c>
      <c r="I241" s="3">
        <v>1200</v>
      </c>
      <c r="J241" s="2">
        <f t="shared" si="33"/>
        <v>7.0900768357760917</v>
      </c>
      <c r="K241" s="3">
        <v>1220.0633669787601</v>
      </c>
      <c r="L241" s="2">
        <f t="shared" si="34"/>
        <v>7.106658076524984</v>
      </c>
      <c r="M241" s="3">
        <f t="shared" si="35"/>
        <v>1210.0316834893802</v>
      </c>
      <c r="N241" s="2">
        <f t="shared" si="36"/>
        <v>7.0984018229499402</v>
      </c>
      <c r="O241">
        <f t="shared" si="37"/>
        <v>1.8738782656347959E-9</v>
      </c>
      <c r="P241">
        <f t="shared" si="38"/>
        <v>3.5731555401967326E-2</v>
      </c>
      <c r="Q241">
        <f t="shared" si="39"/>
        <v>4.9738856227068869E-2</v>
      </c>
    </row>
    <row r="242" spans="1:17" x14ac:dyDescent="0.25">
      <c r="A242" t="s">
        <v>253</v>
      </c>
      <c r="B242" t="s">
        <v>516</v>
      </c>
      <c r="C242" s="1">
        <v>1.04868895606762E-13</v>
      </c>
      <c r="D242">
        <f t="shared" si="30"/>
        <v>3.2383467326208599E-7</v>
      </c>
      <c r="E242" s="1">
        <v>1.2508818092065301E-11</v>
      </c>
      <c r="F242">
        <f t="shared" si="31"/>
        <v>3.5367807526146289E-6</v>
      </c>
      <c r="G242">
        <v>9.9616207754247399E-2</v>
      </c>
      <c r="H242">
        <f t="shared" si="32"/>
        <v>0.31562035383391768</v>
      </c>
      <c r="I242" s="3">
        <v>385</v>
      </c>
      <c r="J242" s="2">
        <f t="shared" si="33"/>
        <v>5.9532433342877846</v>
      </c>
      <c r="K242" s="3">
        <v>727.72909127542198</v>
      </c>
      <c r="L242" s="2">
        <f t="shared" si="34"/>
        <v>6.5899288515711891</v>
      </c>
      <c r="M242" s="3">
        <f t="shared" si="35"/>
        <v>556.36454563771099</v>
      </c>
      <c r="N242" s="2">
        <f t="shared" si="36"/>
        <v>6.3214237370228128</v>
      </c>
      <c r="O242">
        <f t="shared" si="37"/>
        <v>5.439634415696665E-8</v>
      </c>
      <c r="P242">
        <f t="shared" si="38"/>
        <v>5.3669483120009404E-7</v>
      </c>
      <c r="Q242">
        <f t="shared" si="39"/>
        <v>4.9928681728044495E-2</v>
      </c>
    </row>
    <row r="243" spans="1:17" x14ac:dyDescent="0.25">
      <c r="A243" t="s">
        <v>225</v>
      </c>
      <c r="B243" t="s">
        <v>489</v>
      </c>
      <c r="C243" s="1">
        <v>3.1187140864750897E-14</v>
      </c>
      <c r="D243">
        <f t="shared" si="30"/>
        <v>1.7659881331637225E-7</v>
      </c>
      <c r="E243">
        <v>7.1171017118628693E-2</v>
      </c>
      <c r="F243">
        <f t="shared" si="31"/>
        <v>0.26677896678454377</v>
      </c>
      <c r="G243">
        <v>0.10639228018538099</v>
      </c>
      <c r="H243">
        <f t="shared" si="32"/>
        <v>0.32617829508626262</v>
      </c>
      <c r="I243" s="3">
        <v>491</v>
      </c>
      <c r="J243" s="2">
        <f t="shared" si="33"/>
        <v>6.1964441277945204</v>
      </c>
      <c r="K243" s="3">
        <v>732.05129055946702</v>
      </c>
      <c r="L243" s="2">
        <f t="shared" si="34"/>
        <v>6.595850580576899</v>
      </c>
      <c r="M243" s="3">
        <f t="shared" si="35"/>
        <v>611.52564527973345</v>
      </c>
      <c r="N243" s="2">
        <f t="shared" si="36"/>
        <v>6.4159568925630222</v>
      </c>
      <c r="O243">
        <f t="shared" si="37"/>
        <v>2.8500025123155346E-8</v>
      </c>
      <c r="P243">
        <f t="shared" si="38"/>
        <v>4.0446484274543747E-2</v>
      </c>
      <c r="Q243">
        <f t="shared" si="39"/>
        <v>5.0838604521228653E-2</v>
      </c>
    </row>
    <row r="244" spans="1:17" x14ac:dyDescent="0.25">
      <c r="A244" t="s">
        <v>136</v>
      </c>
      <c r="B244" t="s">
        <v>400</v>
      </c>
      <c r="C244">
        <v>0.15706848995315101</v>
      </c>
      <c r="D244">
        <f t="shared" si="30"/>
        <v>0.39631867222369299</v>
      </c>
      <c r="E244">
        <v>4.9697826791213998E-2</v>
      </c>
      <c r="F244">
        <f t="shared" si="31"/>
        <v>0.22293009395596189</v>
      </c>
      <c r="G244">
        <v>0.10202359165724401</v>
      </c>
      <c r="H244">
        <f t="shared" si="32"/>
        <v>0.31941132049012289</v>
      </c>
      <c r="I244" s="3">
        <v>557</v>
      </c>
      <c r="J244" s="2">
        <f t="shared" si="33"/>
        <v>6.3225652399272843</v>
      </c>
      <c r="K244" s="3">
        <v>448.14677527451602</v>
      </c>
      <c r="L244" s="2">
        <f t="shared" si="34"/>
        <v>6.1051208021387806</v>
      </c>
      <c r="M244" s="3">
        <f t="shared" si="35"/>
        <v>502.57338763725801</v>
      </c>
      <c r="N244" s="2">
        <f t="shared" si="36"/>
        <v>6.2197416743189606</v>
      </c>
      <c r="O244">
        <f t="shared" si="37"/>
        <v>6.2683208030962292E-2</v>
      </c>
      <c r="P244">
        <f t="shared" si="38"/>
        <v>3.6515263363480661E-2</v>
      </c>
      <c r="Q244">
        <f t="shared" si="39"/>
        <v>5.1354435154269858E-2</v>
      </c>
    </row>
    <row r="245" spans="1:17" x14ac:dyDescent="0.25">
      <c r="A245" t="s">
        <v>27</v>
      </c>
      <c r="B245" t="s">
        <v>291</v>
      </c>
      <c r="C245">
        <v>0.14270674501358099</v>
      </c>
      <c r="D245">
        <f t="shared" si="30"/>
        <v>0.37776546297085045</v>
      </c>
      <c r="E245" s="1">
        <v>8.6615684038443895E-12</v>
      </c>
      <c r="F245">
        <f t="shared" si="31"/>
        <v>2.9430542645089626E-6</v>
      </c>
      <c r="G245">
        <v>0.151778791462163</v>
      </c>
      <c r="H245">
        <f t="shared" si="32"/>
        <v>0.38958797653696015</v>
      </c>
      <c r="I245" s="3">
        <v>1447</v>
      </c>
      <c r="J245" s="2">
        <f t="shared" si="33"/>
        <v>7.2772477266314839</v>
      </c>
      <c r="K245" s="3">
        <v>2487.9532856890301</v>
      </c>
      <c r="L245" s="2">
        <f t="shared" si="34"/>
        <v>7.8192156778343413</v>
      </c>
      <c r="M245" s="3">
        <f t="shared" si="35"/>
        <v>1967.476642844515</v>
      </c>
      <c r="N245" s="2">
        <f t="shared" si="36"/>
        <v>7.5845071087316454</v>
      </c>
      <c r="O245">
        <f t="shared" si="37"/>
        <v>5.1910485551893086E-2</v>
      </c>
      <c r="P245">
        <f t="shared" si="38"/>
        <v>3.7638740070207262E-7</v>
      </c>
      <c r="Q245">
        <f t="shared" si="39"/>
        <v>5.1366288006830123E-2</v>
      </c>
    </row>
    <row r="246" spans="1:17" x14ac:dyDescent="0.25">
      <c r="A246" t="s">
        <v>97</v>
      </c>
      <c r="B246" t="s">
        <v>361</v>
      </c>
      <c r="C246" s="1">
        <v>2.4958950386214202E-16</v>
      </c>
      <c r="D246">
        <f t="shared" si="30"/>
        <v>1.5798401940137554E-8</v>
      </c>
      <c r="E246">
        <v>0.12693025309265499</v>
      </c>
      <c r="F246">
        <f t="shared" si="31"/>
        <v>0.35627272291413919</v>
      </c>
      <c r="G246">
        <v>0.103898519101377</v>
      </c>
      <c r="H246">
        <f t="shared" si="32"/>
        <v>0.32233293207703273</v>
      </c>
      <c r="I246" s="3">
        <v>524</v>
      </c>
      <c r="J246" s="2">
        <f t="shared" si="33"/>
        <v>6.261491684321042</v>
      </c>
      <c r="K246" s="3">
        <v>534.51653219089303</v>
      </c>
      <c r="L246" s="2">
        <f t="shared" si="34"/>
        <v>6.2813626601848869</v>
      </c>
      <c r="M246" s="3">
        <f t="shared" si="35"/>
        <v>529.25826609544652</v>
      </c>
      <c r="N246" s="2">
        <f t="shared" si="36"/>
        <v>6.2714765284011724</v>
      </c>
      <c r="O246">
        <f t="shared" si="37"/>
        <v>2.523105153951927E-9</v>
      </c>
      <c r="P246">
        <f t="shared" si="38"/>
        <v>5.6719018179353556E-2</v>
      </c>
      <c r="Q246">
        <f t="shared" si="39"/>
        <v>5.1396657647893189E-2</v>
      </c>
    </row>
    <row r="247" spans="1:17" x14ac:dyDescent="0.25">
      <c r="A247" t="s">
        <v>241</v>
      </c>
      <c r="B247" t="s">
        <v>505</v>
      </c>
      <c r="C247">
        <v>0.118798149417395</v>
      </c>
      <c r="D247">
        <f t="shared" si="30"/>
        <v>0.3446710742394769</v>
      </c>
      <c r="E247">
        <v>9.7153798337358002E-2</v>
      </c>
      <c r="F247">
        <f t="shared" si="31"/>
        <v>0.31169504060436704</v>
      </c>
      <c r="G247">
        <v>0.13144719043321099</v>
      </c>
      <c r="H247">
        <f t="shared" si="32"/>
        <v>0.36255646516537393</v>
      </c>
      <c r="I247" s="3">
        <v>569</v>
      </c>
      <c r="J247" s="2">
        <f t="shared" si="33"/>
        <v>6.3438804341263308</v>
      </c>
      <c r="K247" s="3">
        <v>1348.16113811525</v>
      </c>
      <c r="L247" s="2">
        <f t="shared" si="34"/>
        <v>7.2064968229892408</v>
      </c>
      <c r="M247" s="3">
        <f t="shared" si="35"/>
        <v>958.58056905762498</v>
      </c>
      <c r="N247" s="2">
        <f t="shared" si="36"/>
        <v>6.8654536163945155</v>
      </c>
      <c r="O247">
        <f t="shared" si="37"/>
        <v>5.4331268979369476E-2</v>
      </c>
      <c r="P247">
        <f t="shared" si="38"/>
        <v>4.3251950047356928E-2</v>
      </c>
      <c r="Q247">
        <f t="shared" si="39"/>
        <v>5.2808814307564324E-2</v>
      </c>
    </row>
    <row r="248" spans="1:17" x14ac:dyDescent="0.25">
      <c r="A248" t="s">
        <v>184</v>
      </c>
      <c r="B248" t="s">
        <v>448</v>
      </c>
      <c r="C248" s="1">
        <v>3.0670468521812202E-20</v>
      </c>
      <c r="D248">
        <f t="shared" si="30"/>
        <v>1.7512986187915584E-10</v>
      </c>
      <c r="E248">
        <v>0.222732159758812</v>
      </c>
      <c r="F248">
        <f t="shared" si="31"/>
        <v>0.47194508129528379</v>
      </c>
      <c r="G248">
        <v>0.19046678500188899</v>
      </c>
      <c r="H248">
        <f t="shared" si="32"/>
        <v>0.43642500501448012</v>
      </c>
      <c r="I248" s="3">
        <v>2846</v>
      </c>
      <c r="J248" s="2">
        <f t="shared" si="33"/>
        <v>7.9536697786497976</v>
      </c>
      <c r="K248" s="3">
        <v>4896.7154021322103</v>
      </c>
      <c r="L248" s="2">
        <f t="shared" si="34"/>
        <v>8.4963199332342629</v>
      </c>
      <c r="M248" s="3">
        <f t="shared" si="35"/>
        <v>3871.3577010661052</v>
      </c>
      <c r="N248" s="2">
        <f t="shared" si="36"/>
        <v>8.2613605516472379</v>
      </c>
      <c r="O248">
        <f t="shared" si="37"/>
        <v>2.2018749426743942E-11</v>
      </c>
      <c r="P248">
        <f t="shared" si="38"/>
        <v>5.5546999760357443E-2</v>
      </c>
      <c r="Q248">
        <f t="shared" si="39"/>
        <v>5.2827255545390896E-2</v>
      </c>
    </row>
    <row r="249" spans="1:17" x14ac:dyDescent="0.25">
      <c r="A249" t="s">
        <v>131</v>
      </c>
      <c r="B249" t="s">
        <v>395</v>
      </c>
      <c r="C249">
        <v>0.105917829703095</v>
      </c>
      <c r="D249">
        <f t="shared" si="30"/>
        <v>0.32545019542642006</v>
      </c>
      <c r="E249">
        <v>0.157151633366616</v>
      </c>
      <c r="F249">
        <f t="shared" si="31"/>
        <v>0.39642355299176663</v>
      </c>
      <c r="G249">
        <v>0.10911993282896</v>
      </c>
      <c r="H249">
        <f t="shared" si="32"/>
        <v>0.3303330634813294</v>
      </c>
      <c r="I249" s="3">
        <v>496</v>
      </c>
      <c r="J249" s="2">
        <f t="shared" si="33"/>
        <v>6.2065759267249279</v>
      </c>
      <c r="K249" s="3">
        <v>494.96394709968598</v>
      </c>
      <c r="L249" s="2">
        <f t="shared" si="34"/>
        <v>6.204484925774107</v>
      </c>
      <c r="M249" s="3">
        <f t="shared" si="35"/>
        <v>495.48197354984302</v>
      </c>
      <c r="N249" s="2">
        <f t="shared" si="36"/>
        <v>6.2055309727850396</v>
      </c>
      <c r="O249">
        <f t="shared" si="37"/>
        <v>5.2436351261741981E-2</v>
      </c>
      <c r="P249">
        <f t="shared" si="38"/>
        <v>6.3893064087395868E-2</v>
      </c>
      <c r="Q249">
        <f t="shared" si="39"/>
        <v>5.3232038471814451E-2</v>
      </c>
    </row>
    <row r="250" spans="1:17" x14ac:dyDescent="0.25">
      <c r="A250" t="s">
        <v>76</v>
      </c>
      <c r="B250" t="s">
        <v>340</v>
      </c>
      <c r="C250">
        <v>3.7621820642055298E-2</v>
      </c>
      <c r="D250">
        <f t="shared" si="30"/>
        <v>0.19396345182032437</v>
      </c>
      <c r="E250">
        <v>7.2973721809098294E-2</v>
      </c>
      <c r="F250">
        <f t="shared" si="31"/>
        <v>0.27013648737091828</v>
      </c>
      <c r="G250">
        <v>9.4636960425208694E-2</v>
      </c>
      <c r="H250">
        <f t="shared" si="32"/>
        <v>0.30763120847080633</v>
      </c>
      <c r="I250" s="3">
        <v>263</v>
      </c>
      <c r="J250" s="2">
        <f t="shared" si="33"/>
        <v>5.5721540321777647</v>
      </c>
      <c r="K250" s="3">
        <v>346.61027890945002</v>
      </c>
      <c r="L250" s="2">
        <f t="shared" si="34"/>
        <v>5.8482010332452541</v>
      </c>
      <c r="M250" s="3">
        <f t="shared" si="35"/>
        <v>304.80513945472501</v>
      </c>
      <c r="N250" s="2">
        <f t="shared" si="36"/>
        <v>5.7196726853984341</v>
      </c>
      <c r="O250">
        <f t="shared" si="37"/>
        <v>3.4809420324749644E-2</v>
      </c>
      <c r="P250">
        <f t="shared" si="38"/>
        <v>4.6191381902789257E-2</v>
      </c>
      <c r="Q250">
        <f t="shared" si="39"/>
        <v>5.378475751875593E-2</v>
      </c>
    </row>
    <row r="251" spans="1:17" x14ac:dyDescent="0.25">
      <c r="A251" t="s">
        <v>99</v>
      </c>
      <c r="B251" t="s">
        <v>363</v>
      </c>
      <c r="C251" s="1">
        <v>2.5809693474036201E-17</v>
      </c>
      <c r="D251">
        <f t="shared" si="30"/>
        <v>5.0803241504884507E-9</v>
      </c>
      <c r="E251" s="1">
        <v>2.1835392943181301E-10</v>
      </c>
      <c r="F251">
        <f t="shared" si="31"/>
        <v>1.4776803762377471E-5</v>
      </c>
      <c r="G251">
        <v>0.184801895461294</v>
      </c>
      <c r="H251">
        <f t="shared" si="32"/>
        <v>0.4298859098194473</v>
      </c>
      <c r="I251" s="3">
        <v>2613</v>
      </c>
      <c r="J251" s="2">
        <f t="shared" si="33"/>
        <v>7.8682542655206129</v>
      </c>
      <c r="K251" s="3">
        <v>3156.18364670952</v>
      </c>
      <c r="L251" s="2">
        <f t="shared" si="34"/>
        <v>8.0571188699779803</v>
      </c>
      <c r="M251" s="3">
        <f t="shared" si="35"/>
        <v>2884.59182335476</v>
      </c>
      <c r="N251" s="2">
        <f t="shared" si="36"/>
        <v>7.9671386865599247</v>
      </c>
      <c r="O251">
        <f t="shared" si="37"/>
        <v>6.4567361183927182E-10</v>
      </c>
      <c r="P251">
        <f t="shared" si="38"/>
        <v>1.8340059270365282E-6</v>
      </c>
      <c r="Q251">
        <f t="shared" si="39"/>
        <v>5.3957377514293622E-2</v>
      </c>
    </row>
    <row r="252" spans="1:17" x14ac:dyDescent="0.25">
      <c r="A252" t="s">
        <v>147</v>
      </c>
      <c r="B252" t="s">
        <v>411</v>
      </c>
      <c r="C252">
        <v>5.74365998358944E-2</v>
      </c>
      <c r="D252">
        <f t="shared" si="30"/>
        <v>0.23965934122394311</v>
      </c>
      <c r="E252" s="1">
        <v>1.9583118491224999E-22</v>
      </c>
      <c r="F252">
        <f t="shared" si="31"/>
        <v>1.399396959094345E-11</v>
      </c>
      <c r="G252">
        <v>0.16474921660950101</v>
      </c>
      <c r="H252">
        <f t="shared" si="32"/>
        <v>0.40589310983250382</v>
      </c>
      <c r="I252" s="3">
        <v>1076</v>
      </c>
      <c r="J252" s="2">
        <f t="shared" si="33"/>
        <v>6.9810057407217299</v>
      </c>
      <c r="K252" s="3">
        <v>1325.29285953051</v>
      </c>
      <c r="L252" s="2">
        <f t="shared" si="34"/>
        <v>7.1893887400584235</v>
      </c>
      <c r="M252" s="3">
        <f t="shared" si="35"/>
        <v>1200.6464297652551</v>
      </c>
      <c r="N252" s="2">
        <f t="shared" si="36"/>
        <v>7.0906153822049731</v>
      </c>
      <c r="O252">
        <f t="shared" si="37"/>
        <v>3.4330202570377201E-2</v>
      </c>
      <c r="P252">
        <f t="shared" si="38"/>
        <v>1.9464755762851865E-12</v>
      </c>
      <c r="Q252">
        <f t="shared" si="39"/>
        <v>5.7243707062599548E-2</v>
      </c>
    </row>
    <row r="253" spans="1:17" x14ac:dyDescent="0.25">
      <c r="A253" t="s">
        <v>154</v>
      </c>
      <c r="B253" t="s">
        <v>418</v>
      </c>
      <c r="C253">
        <v>6.0156389096774801E-2</v>
      </c>
      <c r="D253">
        <f t="shared" si="30"/>
        <v>0.24526799444031583</v>
      </c>
      <c r="E253">
        <v>5.8375220182816302E-2</v>
      </c>
      <c r="F253">
        <f t="shared" si="31"/>
        <v>0.24160964422559025</v>
      </c>
      <c r="G253">
        <v>0.144516354212395</v>
      </c>
      <c r="H253">
        <f t="shared" si="32"/>
        <v>0.38015306681966277</v>
      </c>
      <c r="I253" s="3">
        <v>594</v>
      </c>
      <c r="J253" s="2">
        <f t="shared" si="33"/>
        <v>6.3868793193626452</v>
      </c>
      <c r="K253" s="3">
        <v>813.55740533275105</v>
      </c>
      <c r="L253" s="2">
        <f t="shared" si="34"/>
        <v>6.7014164900363733</v>
      </c>
      <c r="M253" s="3">
        <f t="shared" si="35"/>
        <v>703.77870266637547</v>
      </c>
      <c r="N253" s="2">
        <f t="shared" si="36"/>
        <v>6.5564639639385431</v>
      </c>
      <c r="O253">
        <f t="shared" si="37"/>
        <v>3.8401852011944924E-2</v>
      </c>
      <c r="P253">
        <f t="shared" si="38"/>
        <v>3.6053518623236455E-2</v>
      </c>
      <c r="Q253">
        <f t="shared" si="39"/>
        <v>5.7981416341271318E-2</v>
      </c>
    </row>
    <row r="254" spans="1:17" x14ac:dyDescent="0.25">
      <c r="A254" t="s">
        <v>248</v>
      </c>
      <c r="B254" t="s">
        <v>511</v>
      </c>
      <c r="C254" s="1">
        <v>3.4119883952450399E-13</v>
      </c>
      <c r="D254">
        <f t="shared" si="30"/>
        <v>5.8412228131145961E-7</v>
      </c>
      <c r="E254" s="1">
        <v>3.04819978624339E-13</v>
      </c>
      <c r="F254">
        <f t="shared" si="31"/>
        <v>5.5210504310714189E-7</v>
      </c>
      <c r="G254">
        <v>0.16111724359445401</v>
      </c>
      <c r="H254">
        <f t="shared" si="32"/>
        <v>0.40139412501237981</v>
      </c>
      <c r="I254" s="3">
        <v>851</v>
      </c>
      <c r="J254" s="2">
        <f t="shared" si="33"/>
        <v>6.7464121285733745</v>
      </c>
      <c r="K254" s="3">
        <v>1003.30056163887</v>
      </c>
      <c r="L254" s="2">
        <f t="shared" si="34"/>
        <v>6.9110504057229685</v>
      </c>
      <c r="M254" s="3">
        <f t="shared" si="35"/>
        <v>927.15028081943501</v>
      </c>
      <c r="N254" s="2">
        <f t="shared" si="36"/>
        <v>6.8321156676579227</v>
      </c>
      <c r="O254">
        <f t="shared" si="37"/>
        <v>8.6582656111016543E-8</v>
      </c>
      <c r="P254">
        <f t="shared" si="38"/>
        <v>7.9887283509023391E-8</v>
      </c>
      <c r="Q254">
        <f t="shared" si="39"/>
        <v>5.8751072806409226E-2</v>
      </c>
    </row>
    <row r="255" spans="1:17" x14ac:dyDescent="0.25">
      <c r="A255" t="s">
        <v>100</v>
      </c>
      <c r="B255" t="s">
        <v>364</v>
      </c>
      <c r="C255" s="1">
        <v>4.2280333683344301E-13</v>
      </c>
      <c r="D255">
        <f t="shared" si="30"/>
        <v>6.5023329415944475E-7</v>
      </c>
      <c r="E255">
        <v>6.0468149450194901E-2</v>
      </c>
      <c r="F255">
        <f t="shared" si="31"/>
        <v>0.24590272355180393</v>
      </c>
      <c r="G255">
        <v>0.16870809329507599</v>
      </c>
      <c r="H255">
        <f t="shared" si="32"/>
        <v>0.41074090774486538</v>
      </c>
      <c r="I255" s="3">
        <v>1099</v>
      </c>
      <c r="J255" s="2">
        <f t="shared" si="33"/>
        <v>7.0021559544036212</v>
      </c>
      <c r="K255" s="3">
        <v>998.21329721378004</v>
      </c>
      <c r="L255" s="2">
        <f t="shared" si="34"/>
        <v>6.9059669781387081</v>
      </c>
      <c r="M255" s="3">
        <f t="shared" si="35"/>
        <v>1048.6066486068901</v>
      </c>
      <c r="N255" s="2">
        <f t="shared" si="36"/>
        <v>6.9552175605788413</v>
      </c>
      <c r="O255">
        <f t="shared" si="37"/>
        <v>9.2861869743206192E-8</v>
      </c>
      <c r="P255">
        <f t="shared" si="38"/>
        <v>3.5607283430434164E-2</v>
      </c>
      <c r="Q255">
        <f t="shared" si="39"/>
        <v>5.9055076878239576E-2</v>
      </c>
    </row>
    <row r="256" spans="1:17" x14ac:dyDescent="0.25">
      <c r="A256" t="s">
        <v>233</v>
      </c>
      <c r="B256" t="s">
        <v>497</v>
      </c>
      <c r="C256" s="1">
        <v>3.7376721557340703E-12</v>
      </c>
      <c r="D256">
        <f t="shared" si="30"/>
        <v>1.9333060170945703E-6</v>
      </c>
      <c r="E256" s="1">
        <v>3.9719214470040799E-11</v>
      </c>
      <c r="F256">
        <f t="shared" si="31"/>
        <v>6.3023181822279331E-6</v>
      </c>
      <c r="G256">
        <v>0.13995845872768101</v>
      </c>
      <c r="H256">
        <f t="shared" si="32"/>
        <v>0.37411022269871347</v>
      </c>
      <c r="I256" s="3">
        <v>374</v>
      </c>
      <c r="J256" s="2">
        <f t="shared" si="33"/>
        <v>5.9242557974145322</v>
      </c>
      <c r="K256" s="3">
        <v>684.00341751566395</v>
      </c>
      <c r="L256" s="2">
        <f t="shared" si="34"/>
        <v>6.5279629139779987</v>
      </c>
      <c r="M256" s="3">
        <f t="shared" si="35"/>
        <v>529.00170875783192</v>
      </c>
      <c r="N256" s="2">
        <f t="shared" si="36"/>
        <v>6.2709916620191164</v>
      </c>
      <c r="O256">
        <f t="shared" si="37"/>
        <v>3.2633736340998392E-7</v>
      </c>
      <c r="P256">
        <f t="shared" si="38"/>
        <v>9.6543412780931957E-7</v>
      </c>
      <c r="Q256">
        <f t="shared" si="39"/>
        <v>5.9657266802721036E-2</v>
      </c>
    </row>
    <row r="257" spans="1:17" x14ac:dyDescent="0.25">
      <c r="A257" t="s">
        <v>90</v>
      </c>
      <c r="B257" t="s">
        <v>354</v>
      </c>
      <c r="C257">
        <v>0.101943425691086</v>
      </c>
      <c r="D257">
        <f t="shared" si="30"/>
        <v>0.31928580565237474</v>
      </c>
      <c r="E257" s="1">
        <v>3.7603183476409501E-12</v>
      </c>
      <c r="F257">
        <f t="shared" si="31"/>
        <v>1.9391540288592214E-6</v>
      </c>
      <c r="G257">
        <v>0.13235984455323599</v>
      </c>
      <c r="H257">
        <f t="shared" si="32"/>
        <v>0.36381292521464376</v>
      </c>
      <c r="I257" s="3">
        <v>449</v>
      </c>
      <c r="J257" s="2">
        <f t="shared" si="33"/>
        <v>6.1070228877422545</v>
      </c>
      <c r="K257" s="3">
        <v>340.21456517030299</v>
      </c>
      <c r="L257" s="2">
        <f t="shared" si="34"/>
        <v>5.8295764925970301</v>
      </c>
      <c r="M257" s="3">
        <f t="shared" si="35"/>
        <v>394.60728258515149</v>
      </c>
      <c r="N257" s="2">
        <f t="shared" si="36"/>
        <v>5.9778910490318751</v>
      </c>
      <c r="O257">
        <f t="shared" si="37"/>
        <v>5.2281743743458217E-2</v>
      </c>
      <c r="P257">
        <f t="shared" si="38"/>
        <v>3.3264063544268612E-7</v>
      </c>
      <c r="Q257">
        <f t="shared" si="39"/>
        <v>6.0859745055668685E-2</v>
      </c>
    </row>
    <row r="258" spans="1:17" x14ac:dyDescent="0.25">
      <c r="A258" t="s">
        <v>116</v>
      </c>
      <c r="B258" t="s">
        <v>380</v>
      </c>
      <c r="C258" s="1">
        <v>4.4697504330915404E-12</v>
      </c>
      <c r="D258">
        <f t="shared" ref="D258:D265" si="40">SQRT(C258)</f>
        <v>2.1141784298141774E-6</v>
      </c>
      <c r="E258">
        <v>0.10623709989557401</v>
      </c>
      <c r="F258">
        <f t="shared" ref="F258:F265" si="41">SQRT(E258)</f>
        <v>0.32594033180257703</v>
      </c>
      <c r="G258">
        <v>0.14287276952005301</v>
      </c>
      <c r="H258">
        <f t="shared" ref="H258:H265" si="42">SQRT(G258)</f>
        <v>0.37798514457588545</v>
      </c>
      <c r="I258" s="3">
        <v>171</v>
      </c>
      <c r="J258" s="2">
        <f t="shared" ref="J258:J265" si="43">LN(I258)</f>
        <v>5.1416635565026603</v>
      </c>
      <c r="K258" s="3">
        <v>645.631513199339</v>
      </c>
      <c r="L258" s="2">
        <f t="shared" ref="L258:L265" si="44">LN(K258)</f>
        <v>6.4702289280310934</v>
      </c>
      <c r="M258" s="3">
        <f t="shared" ref="M258:M265" si="45">(I258+K258)/2</f>
        <v>408.3157565996695</v>
      </c>
      <c r="N258" s="2">
        <f t="shared" ref="N258:N265" si="46">LN(M258)</f>
        <v>6.0120407883222189</v>
      </c>
      <c r="O258">
        <f t="shared" ref="O258:O265" si="47">D258/J258</f>
        <v>4.1118568077842758E-7</v>
      </c>
      <c r="P258">
        <f t="shared" ref="P258:P265" si="48">F258/L258</f>
        <v>5.0375394043709901E-2</v>
      </c>
      <c r="Q258">
        <f t="shared" ref="Q258:Q265" si="49">H258/N258</f>
        <v>6.2871353985169784E-2</v>
      </c>
    </row>
    <row r="259" spans="1:17" x14ac:dyDescent="0.25">
      <c r="A259" t="s">
        <v>129</v>
      </c>
      <c r="B259" t="s">
        <v>393</v>
      </c>
      <c r="C259">
        <v>0.19063271325234901</v>
      </c>
      <c r="D259">
        <f t="shared" si="40"/>
        <v>0.43661506301586644</v>
      </c>
      <c r="E259">
        <v>8.4669949215892507E-2</v>
      </c>
      <c r="F259">
        <f t="shared" si="41"/>
        <v>0.29098101177893465</v>
      </c>
      <c r="G259">
        <v>0.21089702245109501</v>
      </c>
      <c r="H259">
        <f t="shared" si="42"/>
        <v>0.45923525828391598</v>
      </c>
      <c r="I259" s="3">
        <v>864</v>
      </c>
      <c r="J259" s="2">
        <f t="shared" si="43"/>
        <v>6.7615727688040552</v>
      </c>
      <c r="K259" s="3">
        <v>904.71639469553702</v>
      </c>
      <c r="L259" s="2">
        <f t="shared" si="44"/>
        <v>6.8076215185603672</v>
      </c>
      <c r="M259" s="3">
        <f t="shared" si="45"/>
        <v>884.35819734776851</v>
      </c>
      <c r="N259" s="2">
        <f t="shared" si="46"/>
        <v>6.78486218118569</v>
      </c>
      <c r="O259">
        <f t="shared" si="47"/>
        <v>6.4573003640555682E-2</v>
      </c>
      <c r="P259">
        <f t="shared" si="48"/>
        <v>4.2743417944960824E-2</v>
      </c>
      <c r="Q259">
        <f t="shared" si="49"/>
        <v>6.7685274368190954E-2</v>
      </c>
    </row>
    <row r="260" spans="1:17" x14ac:dyDescent="0.25">
      <c r="A260" t="s">
        <v>145</v>
      </c>
      <c r="B260" t="s">
        <v>409</v>
      </c>
      <c r="C260">
        <v>0.10948433789489399</v>
      </c>
      <c r="D260">
        <f t="shared" si="40"/>
        <v>0.33088417595118386</v>
      </c>
      <c r="E260">
        <v>0.109926239629021</v>
      </c>
      <c r="F260">
        <f t="shared" si="41"/>
        <v>0.33155126244522276</v>
      </c>
      <c r="G260">
        <v>0.204641226155761</v>
      </c>
      <c r="H260">
        <f t="shared" si="42"/>
        <v>0.45237288397489189</v>
      </c>
      <c r="I260" s="3">
        <v>670</v>
      </c>
      <c r="J260" s="2">
        <f t="shared" si="43"/>
        <v>6.5072777123850116</v>
      </c>
      <c r="K260" s="3">
        <v>836.16321678672102</v>
      </c>
      <c r="L260" s="2">
        <f t="shared" si="44"/>
        <v>6.7288238294195679</v>
      </c>
      <c r="M260" s="3">
        <f t="shared" si="45"/>
        <v>753.08160839336051</v>
      </c>
      <c r="N260" s="2">
        <f t="shared" si="46"/>
        <v>6.6241735996078823</v>
      </c>
      <c r="O260">
        <f t="shared" si="47"/>
        <v>5.0848325609559701E-2</v>
      </c>
      <c r="P260">
        <f t="shared" si="48"/>
        <v>4.9273286216177034E-2</v>
      </c>
      <c r="Q260">
        <f t="shared" si="49"/>
        <v>6.8291218092724815E-2</v>
      </c>
    </row>
    <row r="261" spans="1:17" x14ac:dyDescent="0.25">
      <c r="A261" t="s">
        <v>224</v>
      </c>
      <c r="B261" t="s">
        <v>488</v>
      </c>
      <c r="C261" s="1">
        <v>5.6710748312817702E-14</v>
      </c>
      <c r="D261">
        <f t="shared" si="40"/>
        <v>2.381401862618271E-7</v>
      </c>
      <c r="E261">
        <v>0.14729159194846</v>
      </c>
      <c r="F261">
        <f t="shared" si="41"/>
        <v>0.38378586731204684</v>
      </c>
      <c r="G261">
        <v>0.21581656683403899</v>
      </c>
      <c r="H261">
        <f t="shared" si="42"/>
        <v>0.46456061696407175</v>
      </c>
      <c r="I261" s="3">
        <v>597</v>
      </c>
      <c r="J261" s="2">
        <f t="shared" si="43"/>
        <v>6.3919171133926023</v>
      </c>
      <c r="K261" s="3">
        <v>975.98789526384496</v>
      </c>
      <c r="L261" s="2">
        <f t="shared" si="44"/>
        <v>6.883450183942581</v>
      </c>
      <c r="M261" s="3">
        <f t="shared" si="45"/>
        <v>786.49394763192254</v>
      </c>
      <c r="N261" s="2">
        <f t="shared" si="46"/>
        <v>6.6675850271501256</v>
      </c>
      <c r="O261">
        <f t="shared" si="47"/>
        <v>3.7256457184475401E-8</v>
      </c>
      <c r="P261">
        <f t="shared" si="48"/>
        <v>5.5754869586668344E-2</v>
      </c>
      <c r="Q261">
        <f t="shared" si="49"/>
        <v>6.9674494599229031E-2</v>
      </c>
    </row>
    <row r="262" spans="1:17" x14ac:dyDescent="0.25">
      <c r="A262" t="s">
        <v>118</v>
      </c>
      <c r="B262" t="s">
        <v>382</v>
      </c>
      <c r="C262" s="1">
        <v>5.4030130982026296E-13</v>
      </c>
      <c r="D262">
        <f t="shared" si="40"/>
        <v>7.3505190960928943E-7</v>
      </c>
      <c r="E262">
        <v>0.10932789368465901</v>
      </c>
      <c r="F262">
        <f t="shared" si="41"/>
        <v>0.3306476881586487</v>
      </c>
      <c r="G262">
        <v>6.4104677798611107E-2</v>
      </c>
      <c r="H262">
        <f t="shared" si="42"/>
        <v>0.25318901595174131</v>
      </c>
      <c r="I262" s="3">
        <v>19</v>
      </c>
      <c r="J262" s="2">
        <f t="shared" si="43"/>
        <v>2.9444389791664403</v>
      </c>
      <c r="K262" s="3">
        <v>46.875526785560297</v>
      </c>
      <c r="L262" s="2">
        <f t="shared" si="44"/>
        <v>3.8474957223193811</v>
      </c>
      <c r="M262" s="3">
        <f t="shared" si="45"/>
        <v>32.937763392780148</v>
      </c>
      <c r="N262" s="2">
        <f t="shared" si="46"/>
        <v>3.4946198230143555</v>
      </c>
      <c r="O262">
        <f t="shared" si="47"/>
        <v>2.4964073455425449E-7</v>
      </c>
      <c r="P262">
        <f t="shared" si="48"/>
        <v>8.5938416056074204E-2</v>
      </c>
      <c r="Q262">
        <f t="shared" si="49"/>
        <v>7.2451090182779301E-2</v>
      </c>
    </row>
    <row r="263" spans="1:17" x14ac:dyDescent="0.25">
      <c r="A263" t="s">
        <v>78</v>
      </c>
      <c r="B263" t="s">
        <v>342</v>
      </c>
      <c r="C263">
        <v>0.13079619917510099</v>
      </c>
      <c r="D263">
        <f t="shared" si="40"/>
        <v>0.36165757170989937</v>
      </c>
      <c r="E263">
        <v>0.18220787485409401</v>
      </c>
      <c r="F263">
        <f t="shared" si="41"/>
        <v>0.42685814371298342</v>
      </c>
      <c r="G263">
        <v>0.27423275605777803</v>
      </c>
      <c r="H263">
        <f t="shared" si="42"/>
        <v>0.5236723747323111</v>
      </c>
      <c r="I263" s="3">
        <v>1111</v>
      </c>
      <c r="J263" s="2">
        <f t="shared" si="43"/>
        <v>7.0130157896396303</v>
      </c>
      <c r="K263" s="3">
        <v>1371.0303600245099</v>
      </c>
      <c r="L263" s="2">
        <f t="shared" si="44"/>
        <v>7.2233178237551385</v>
      </c>
      <c r="M263" s="3">
        <f t="shared" si="45"/>
        <v>1241.0151800122549</v>
      </c>
      <c r="N263" s="2">
        <f t="shared" si="46"/>
        <v>7.1236850172105814</v>
      </c>
      <c r="O263">
        <f t="shared" si="47"/>
        <v>5.1569479173878129E-2</v>
      </c>
      <c r="P263">
        <f t="shared" si="48"/>
        <v>5.9094470730498123E-2</v>
      </c>
      <c r="Q263">
        <f t="shared" si="49"/>
        <v>7.3511444353187488E-2</v>
      </c>
    </row>
    <row r="264" spans="1:17" x14ac:dyDescent="0.25">
      <c r="A264" t="s">
        <v>163</v>
      </c>
      <c r="B264" t="s">
        <v>427</v>
      </c>
      <c r="C264">
        <v>0.101269289788601</v>
      </c>
      <c r="D264">
        <f t="shared" si="40"/>
        <v>0.3182283610689044</v>
      </c>
      <c r="E264" s="1">
        <v>1.87046257131344E-14</v>
      </c>
      <c r="F264">
        <f t="shared" si="41"/>
        <v>1.3676485554825261E-7</v>
      </c>
      <c r="G264">
        <v>0.32326814427474398</v>
      </c>
      <c r="H264">
        <f t="shared" si="42"/>
        <v>0.56856674566381737</v>
      </c>
      <c r="I264" s="3">
        <v>1428</v>
      </c>
      <c r="J264" s="2">
        <f t="shared" si="43"/>
        <v>7.2640301428995295</v>
      </c>
      <c r="K264" s="3">
        <v>1530.8365380677201</v>
      </c>
      <c r="L264" s="2">
        <f t="shared" si="44"/>
        <v>7.3335696218763911</v>
      </c>
      <c r="M264" s="3">
        <f t="shared" si="45"/>
        <v>1479.41826903386</v>
      </c>
      <c r="N264" s="2">
        <f t="shared" si="46"/>
        <v>7.2994042280256473</v>
      </c>
      <c r="O264">
        <f t="shared" si="47"/>
        <v>4.3808788621281729E-2</v>
      </c>
      <c r="P264">
        <f t="shared" si="48"/>
        <v>1.8649152131899923E-8</v>
      </c>
      <c r="Q264">
        <f t="shared" si="49"/>
        <v>7.7892212556312151E-2</v>
      </c>
    </row>
    <row r="265" spans="1:17" x14ac:dyDescent="0.25">
      <c r="A265" t="s">
        <v>130</v>
      </c>
      <c r="B265" t="s">
        <v>394</v>
      </c>
      <c r="C265">
        <v>9.85407285605263E-2</v>
      </c>
      <c r="D265">
        <f t="shared" si="40"/>
        <v>0.31391197581571539</v>
      </c>
      <c r="E265" s="1">
        <v>2.3664646932718198E-12</v>
      </c>
      <c r="F265">
        <f t="shared" si="41"/>
        <v>1.5383317890727669E-6</v>
      </c>
      <c r="G265">
        <v>0.23395846305243001</v>
      </c>
      <c r="H265">
        <f t="shared" si="42"/>
        <v>0.48369252945691649</v>
      </c>
      <c r="I265" s="3">
        <v>110</v>
      </c>
      <c r="J265" s="2">
        <f t="shared" si="43"/>
        <v>4.7004803657924166</v>
      </c>
      <c r="K265" s="3">
        <v>211.21103791481599</v>
      </c>
      <c r="L265" s="2">
        <f t="shared" si="44"/>
        <v>5.3528578133206937</v>
      </c>
      <c r="M265" s="3">
        <f t="shared" si="45"/>
        <v>160.60551895740798</v>
      </c>
      <c r="N265" s="2">
        <f t="shared" si="46"/>
        <v>5.0789511655386992</v>
      </c>
      <c r="O265">
        <f t="shared" si="47"/>
        <v>6.6782956503807347E-2</v>
      </c>
      <c r="P265">
        <f t="shared" si="48"/>
        <v>2.8738513943796477E-7</v>
      </c>
      <c r="Q265">
        <f t="shared" si="49"/>
        <v>9.5234727346627995E-2</v>
      </c>
    </row>
  </sheetData>
  <sortState xmlns:xlrd2="http://schemas.microsoft.com/office/spreadsheetml/2017/richdata2" ref="A2:Q265">
    <sortCondition ref="Q1:Q2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8ECD-348C-4668-BB28-6D2FEEC48A1D}">
  <dimension ref="A1:Q265"/>
  <sheetViews>
    <sheetView topLeftCell="Q14" zoomScale="80" zoomScaleNormal="80" workbookViewId="0">
      <selection sqref="A1:B93"/>
    </sheetView>
  </sheetViews>
  <sheetFormatPr defaultRowHeight="15" x14ac:dyDescent="0.25"/>
  <cols>
    <col min="1" max="1" width="11.28515625" bestFit="1" customWidth="1"/>
    <col min="2" max="2" width="23.140625" bestFit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0" max="10" width="14.140625" bestFit="1" customWidth="1"/>
    <col min="11" max="11" width="0" hidden="1" customWidth="1"/>
    <col min="12" max="12" width="14.5703125" bestFit="1" customWidth="1"/>
    <col min="13" max="13" width="0" hidden="1" customWidth="1"/>
    <col min="14" max="14" width="14.42578125" bestFit="1" customWidth="1"/>
    <col min="17" max="17" width="37.85546875" style="8" bestFit="1" customWidth="1"/>
  </cols>
  <sheetData>
    <row r="1" spans="1:17" x14ac:dyDescent="0.25">
      <c r="A1" t="s">
        <v>528</v>
      </c>
      <c r="B1" t="s">
        <v>527</v>
      </c>
      <c r="C1" t="s">
        <v>529</v>
      </c>
      <c r="D1" t="s">
        <v>535</v>
      </c>
      <c r="E1" t="s">
        <v>530</v>
      </c>
      <c r="F1" t="s">
        <v>536</v>
      </c>
      <c r="G1" t="s">
        <v>531</v>
      </c>
      <c r="H1" t="s">
        <v>537</v>
      </c>
      <c r="I1" t="s">
        <v>532</v>
      </c>
      <c r="J1" t="s">
        <v>541</v>
      </c>
      <c r="K1" t="s">
        <v>533</v>
      </c>
      <c r="L1" t="s">
        <v>543</v>
      </c>
      <c r="M1" t="s">
        <v>534</v>
      </c>
      <c r="N1" t="s">
        <v>542</v>
      </c>
      <c r="O1" t="s">
        <v>538</v>
      </c>
      <c r="P1" t="s">
        <v>539</v>
      </c>
      <c r="Q1" s="8" t="s">
        <v>540</v>
      </c>
    </row>
    <row r="2" spans="1:17" x14ac:dyDescent="0.25">
      <c r="A2" t="s">
        <v>160</v>
      </c>
      <c r="B2" t="s">
        <v>424</v>
      </c>
      <c r="C2" s="1">
        <v>3.3056146563749202E-13</v>
      </c>
      <c r="D2">
        <f t="shared" ref="D2:D65" si="0">SQRT(C2)</f>
        <v>5.7494475007385885E-7</v>
      </c>
      <c r="E2" s="1">
        <v>2.2686087896510999E-10</v>
      </c>
      <c r="F2">
        <f t="shared" ref="F2:F65" si="1">SQRT(E2)</f>
        <v>1.5061901572016396E-5</v>
      </c>
      <c r="G2" s="1">
        <v>6.3993227461620405E-14</v>
      </c>
      <c r="H2">
        <f t="shared" ref="H2:H65" si="2">SQRT(G2)</f>
        <v>2.5296882705507493E-7</v>
      </c>
      <c r="I2" s="3">
        <v>690</v>
      </c>
      <c r="J2" s="2">
        <f t="shared" ref="J2:J65" si="3">LN(I2)</f>
        <v>6.5366915975913047</v>
      </c>
      <c r="K2" s="3">
        <v>1066.1754682173801</v>
      </c>
      <c r="L2" s="2">
        <f t="shared" ref="L2:L65" si="4">LN(K2)</f>
        <v>6.9718331955114845</v>
      </c>
      <c r="M2" s="3">
        <f t="shared" ref="M2:M65" si="5">(I2+K2)/2</f>
        <v>878.08773410869003</v>
      </c>
      <c r="N2" s="2">
        <f t="shared" ref="N2:N65" si="6">LN(M2)</f>
        <v>6.7777465135959014</v>
      </c>
      <c r="O2">
        <f t="shared" ref="O2:O65" si="7">D2/J2</f>
        <v>8.7956536038157189E-8</v>
      </c>
      <c r="P2">
        <f t="shared" ref="P2:P65" si="8">F2/L2</f>
        <v>2.1603932781572221E-6</v>
      </c>
      <c r="Q2" s="9">
        <f t="shared" ref="Q2:Q65" si="9">H2/N2</f>
        <v>3.7323441729139488E-8</v>
      </c>
    </row>
    <row r="3" spans="1:17" x14ac:dyDescent="0.25">
      <c r="A3" t="s">
        <v>120</v>
      </c>
      <c r="B3" t="s">
        <v>384</v>
      </c>
      <c r="C3" s="1">
        <v>7.5134847730917601E-12</v>
      </c>
      <c r="D3">
        <f t="shared" si="0"/>
        <v>2.7410736533504094E-6</v>
      </c>
      <c r="E3" s="1">
        <v>6.7508622965371799E-12</v>
      </c>
      <c r="F3">
        <f t="shared" si="1"/>
        <v>2.598242155099709E-6</v>
      </c>
      <c r="G3" s="1">
        <v>3.9619541475521802E-13</v>
      </c>
      <c r="H3">
        <f t="shared" si="2"/>
        <v>6.2944055696723106E-7</v>
      </c>
      <c r="I3" s="3">
        <v>2842</v>
      </c>
      <c r="J3" s="2">
        <f t="shared" si="3"/>
        <v>7.952263308657046</v>
      </c>
      <c r="K3" s="3">
        <v>6521.6418247401898</v>
      </c>
      <c r="L3" s="2">
        <f t="shared" si="4"/>
        <v>8.7828814368314312</v>
      </c>
      <c r="M3" s="3">
        <f t="shared" si="5"/>
        <v>4681.8209123700944</v>
      </c>
      <c r="N3" s="2">
        <f t="shared" si="6"/>
        <v>8.4514423970779671</v>
      </c>
      <c r="O3">
        <f t="shared" si="7"/>
        <v>3.4469100769920479E-7</v>
      </c>
      <c r="P3">
        <f t="shared" si="8"/>
        <v>2.9583026638659344E-7</v>
      </c>
      <c r="Q3" s="9">
        <f t="shared" si="9"/>
        <v>7.4477293625624917E-8</v>
      </c>
    </row>
    <row r="4" spans="1:17" x14ac:dyDescent="0.25">
      <c r="A4" t="s">
        <v>45</v>
      </c>
      <c r="B4" t="s">
        <v>309</v>
      </c>
      <c r="C4" s="1">
        <v>1.76434687399474E-14</v>
      </c>
      <c r="D4">
        <f t="shared" si="0"/>
        <v>1.3282871955999351E-7</v>
      </c>
      <c r="E4" s="1">
        <v>8.9603106490259405E-11</v>
      </c>
      <c r="F4">
        <f t="shared" si="1"/>
        <v>9.4658917430033717E-6</v>
      </c>
      <c r="G4" s="1">
        <v>3.3998934862877499E-13</v>
      </c>
      <c r="H4">
        <f t="shared" si="2"/>
        <v>5.83086055937522E-7</v>
      </c>
      <c r="I4" s="3">
        <v>2072</v>
      </c>
      <c r="J4" s="2">
        <f t="shared" si="3"/>
        <v>7.6362696033793735</v>
      </c>
      <c r="K4" s="3">
        <v>2393.9401636907801</v>
      </c>
      <c r="L4" s="2">
        <f t="shared" si="4"/>
        <v>7.7806958915243447</v>
      </c>
      <c r="M4" s="3">
        <f t="shared" si="5"/>
        <v>2232.9700818453903</v>
      </c>
      <c r="N4" s="2">
        <f t="shared" si="6"/>
        <v>7.7110878535620406</v>
      </c>
      <c r="O4">
        <f t="shared" si="7"/>
        <v>1.7394451277782435E-8</v>
      </c>
      <c r="P4">
        <f t="shared" si="8"/>
        <v>1.2165867777090148E-6</v>
      </c>
      <c r="Q4" s="9">
        <f t="shared" si="9"/>
        <v>7.5616575379590922E-8</v>
      </c>
    </row>
    <row r="5" spans="1:17" x14ac:dyDescent="0.25">
      <c r="A5" t="s">
        <v>15</v>
      </c>
      <c r="B5" t="s">
        <v>279</v>
      </c>
      <c r="C5" s="1">
        <v>1.45053749057935E-5</v>
      </c>
      <c r="D5">
        <f t="shared" si="0"/>
        <v>3.8085922472474655E-3</v>
      </c>
      <c r="E5" s="1">
        <v>3.2997407240524299E-10</v>
      </c>
      <c r="F5">
        <f t="shared" si="1"/>
        <v>1.8165188477008516E-5</v>
      </c>
      <c r="G5" s="1">
        <v>1.1667753950402701E-12</v>
      </c>
      <c r="H5">
        <f t="shared" si="2"/>
        <v>1.0801737800188774E-6</v>
      </c>
      <c r="I5" s="3">
        <v>1671</v>
      </c>
      <c r="J5" s="2">
        <f t="shared" si="3"/>
        <v>7.4211775285953934</v>
      </c>
      <c r="K5" s="3">
        <v>2227.7756106452398</v>
      </c>
      <c r="L5" s="2">
        <f t="shared" si="4"/>
        <v>7.7087588826203248</v>
      </c>
      <c r="M5" s="3">
        <f t="shared" si="5"/>
        <v>1949.3878053226199</v>
      </c>
      <c r="N5" s="2">
        <f t="shared" si="6"/>
        <v>7.5752706562780334</v>
      </c>
      <c r="O5">
        <f t="shared" si="7"/>
        <v>5.1320592083562756E-4</v>
      </c>
      <c r="P5">
        <f t="shared" si="8"/>
        <v>2.3564349013383451E-6</v>
      </c>
      <c r="Q5" s="9">
        <f t="shared" si="9"/>
        <v>1.4259210383772616E-7</v>
      </c>
    </row>
    <row r="6" spans="1:17" x14ac:dyDescent="0.25">
      <c r="A6" t="s">
        <v>205</v>
      </c>
      <c r="B6" t="s">
        <v>469</v>
      </c>
      <c r="C6">
        <v>3.5117001135583401E-2</v>
      </c>
      <c r="D6">
        <f t="shared" si="0"/>
        <v>0.18739530713329883</v>
      </c>
      <c r="E6" s="1">
        <v>7.3443222772549397E-11</v>
      </c>
      <c r="F6">
        <f t="shared" si="1"/>
        <v>8.5699021448642803E-6</v>
      </c>
      <c r="G6" s="1">
        <v>2.51582582930994E-12</v>
      </c>
      <c r="H6">
        <f t="shared" si="2"/>
        <v>1.5861355015602986E-6</v>
      </c>
      <c r="I6" s="3">
        <v>2863</v>
      </c>
      <c r="J6" s="2">
        <f t="shared" si="3"/>
        <v>7.9596253050981147</v>
      </c>
      <c r="K6" s="3">
        <v>8746.4409377206393</v>
      </c>
      <c r="L6" s="2">
        <f t="shared" si="4"/>
        <v>9.0764021466316667</v>
      </c>
      <c r="M6" s="3">
        <f t="shared" si="5"/>
        <v>5804.7204688603197</v>
      </c>
      <c r="N6" s="2">
        <f t="shared" si="6"/>
        <v>8.6664267394601406</v>
      </c>
      <c r="O6">
        <f t="shared" si="7"/>
        <v>2.3543232244019417E-2</v>
      </c>
      <c r="P6">
        <f t="shared" si="8"/>
        <v>9.4419594971831953E-7</v>
      </c>
      <c r="Q6" s="9">
        <f t="shared" si="9"/>
        <v>1.8302070152376365E-7</v>
      </c>
    </row>
    <row r="7" spans="1:17" x14ac:dyDescent="0.25">
      <c r="A7" t="s">
        <v>40</v>
      </c>
      <c r="B7" t="s">
        <v>304</v>
      </c>
      <c r="C7" s="1">
        <v>7.1750865229503504E-14</v>
      </c>
      <c r="D7">
        <f t="shared" si="0"/>
        <v>2.678635197810697E-7</v>
      </c>
      <c r="E7" s="1">
        <v>1.84329855775835E-10</v>
      </c>
      <c r="F7">
        <f t="shared" si="1"/>
        <v>1.357681316715506E-5</v>
      </c>
      <c r="G7" s="1">
        <v>2.7989385373876401E-12</v>
      </c>
      <c r="H7">
        <f t="shared" si="2"/>
        <v>1.6730028503824016E-6</v>
      </c>
      <c r="I7" s="3">
        <v>1049</v>
      </c>
      <c r="J7" s="2">
        <f t="shared" si="3"/>
        <v>6.9555926083962971</v>
      </c>
      <c r="K7" s="3">
        <v>950.42346564885804</v>
      </c>
      <c r="L7" s="2">
        <f t="shared" si="4"/>
        <v>6.8569076385906786</v>
      </c>
      <c r="M7" s="3">
        <f t="shared" si="5"/>
        <v>999.71173282442896</v>
      </c>
      <c r="N7" s="2">
        <f t="shared" si="6"/>
        <v>6.9074669702495974</v>
      </c>
      <c r="O7">
        <f t="shared" si="7"/>
        <v>3.8510524532118783E-8</v>
      </c>
      <c r="P7">
        <f t="shared" si="8"/>
        <v>1.9800198402476285E-6</v>
      </c>
      <c r="Q7" s="9">
        <f t="shared" si="9"/>
        <v>2.4220207748918826E-7</v>
      </c>
    </row>
    <row r="8" spans="1:17" x14ac:dyDescent="0.25">
      <c r="A8" t="s">
        <v>22</v>
      </c>
      <c r="B8" t="s">
        <v>286</v>
      </c>
      <c r="C8" s="1">
        <v>4.9693873426319502E-14</v>
      </c>
      <c r="D8">
        <f t="shared" si="0"/>
        <v>2.2292122695319867E-7</v>
      </c>
      <c r="E8" s="1">
        <v>1.7792569884360199E-10</v>
      </c>
      <c r="F8">
        <f t="shared" si="1"/>
        <v>1.3338879219919565E-5</v>
      </c>
      <c r="G8" s="1">
        <v>3.4991162939012499E-12</v>
      </c>
      <c r="H8">
        <f t="shared" si="2"/>
        <v>1.8705924980875043E-6</v>
      </c>
      <c r="I8" s="3">
        <v>1862</v>
      </c>
      <c r="J8" s="2">
        <f t="shared" si="3"/>
        <v>7.5294064578370126</v>
      </c>
      <c r="K8" s="3">
        <v>2431.5381181647199</v>
      </c>
      <c r="L8" s="2">
        <f t="shared" si="4"/>
        <v>7.7962793065314564</v>
      </c>
      <c r="M8" s="3">
        <f t="shared" si="5"/>
        <v>2146.7690590823599</v>
      </c>
      <c r="N8" s="2">
        <f t="shared" si="6"/>
        <v>7.6717192276230524</v>
      </c>
      <c r="O8">
        <f t="shared" si="7"/>
        <v>2.9606746322104875E-8</v>
      </c>
      <c r="P8">
        <f t="shared" si="8"/>
        <v>1.7109288540682101E-6</v>
      </c>
      <c r="Q8" s="9">
        <f t="shared" si="9"/>
        <v>2.4382963486882909E-7</v>
      </c>
    </row>
    <row r="9" spans="1:17" x14ac:dyDescent="0.25">
      <c r="A9" t="s">
        <v>218</v>
      </c>
      <c r="B9" t="s">
        <v>482</v>
      </c>
      <c r="C9" s="1">
        <v>2.8767524331021501E-12</v>
      </c>
      <c r="D9">
        <f t="shared" si="0"/>
        <v>1.696099181387147E-6</v>
      </c>
      <c r="E9" s="1">
        <v>4.1090835895173301E-12</v>
      </c>
      <c r="F9">
        <f t="shared" si="1"/>
        <v>2.0270874646934526E-6</v>
      </c>
      <c r="G9" s="1">
        <v>5.0268990111120101E-12</v>
      </c>
      <c r="H9">
        <f t="shared" si="2"/>
        <v>2.2420747113136105E-6</v>
      </c>
      <c r="I9" s="3">
        <v>2029</v>
      </c>
      <c r="J9" s="2">
        <f t="shared" si="3"/>
        <v>7.6152983398258147</v>
      </c>
      <c r="K9" s="3">
        <v>4735.5524906353103</v>
      </c>
      <c r="L9" s="2">
        <f t="shared" si="4"/>
        <v>8.4628536811016737</v>
      </c>
      <c r="M9" s="3">
        <f t="shared" si="5"/>
        <v>3382.2762453176551</v>
      </c>
      <c r="N9" s="2">
        <f t="shared" si="6"/>
        <v>8.1263042071747478</v>
      </c>
      <c r="O9">
        <f t="shared" si="7"/>
        <v>2.2272261777546355E-7</v>
      </c>
      <c r="P9">
        <f t="shared" si="8"/>
        <v>2.3952765120116919E-7</v>
      </c>
      <c r="Q9" s="9">
        <f t="shared" si="9"/>
        <v>2.7590336937350603E-7</v>
      </c>
    </row>
    <row r="10" spans="1:17" x14ac:dyDescent="0.25">
      <c r="A10" t="s">
        <v>249</v>
      </c>
      <c r="B10" t="s">
        <v>512</v>
      </c>
      <c r="C10" s="1">
        <v>2.8127268747515999E-12</v>
      </c>
      <c r="D10">
        <f t="shared" si="0"/>
        <v>1.6771186227430664E-6</v>
      </c>
      <c r="E10">
        <v>6.5961099444426699E-2</v>
      </c>
      <c r="F10">
        <f t="shared" si="1"/>
        <v>0.25682893031048254</v>
      </c>
      <c r="G10" s="1">
        <v>2.40984230152698E-11</v>
      </c>
      <c r="H10">
        <f t="shared" si="2"/>
        <v>4.9090144647647758E-6</v>
      </c>
      <c r="I10" s="3">
        <v>4068</v>
      </c>
      <c r="J10" s="2">
        <f t="shared" si="3"/>
        <v>8.3109067571684498</v>
      </c>
      <c r="K10" s="3">
        <v>13367.527036630399</v>
      </c>
      <c r="L10" s="2">
        <f t="shared" si="4"/>
        <v>9.5005836893852997</v>
      </c>
      <c r="M10" s="3">
        <f t="shared" si="5"/>
        <v>8717.7635183151997</v>
      </c>
      <c r="N10" s="2">
        <f t="shared" si="6"/>
        <v>9.0731180067496773</v>
      </c>
      <c r="O10">
        <f t="shared" si="7"/>
        <v>2.017973094568162E-7</v>
      </c>
      <c r="P10">
        <f t="shared" si="8"/>
        <v>2.703296331123627E-2</v>
      </c>
      <c r="Q10" s="9">
        <f t="shared" si="9"/>
        <v>5.410504372491199E-7</v>
      </c>
    </row>
    <row r="11" spans="1:17" x14ac:dyDescent="0.25">
      <c r="A11" t="s">
        <v>93</v>
      </c>
      <c r="B11" t="s">
        <v>357</v>
      </c>
      <c r="C11" s="1">
        <v>9.0262691673691805E-12</v>
      </c>
      <c r="D11">
        <f t="shared" si="0"/>
        <v>3.0043750044508726E-6</v>
      </c>
      <c r="E11" s="1">
        <v>5.1643344353925902E-14</v>
      </c>
      <c r="F11">
        <f t="shared" si="1"/>
        <v>2.2725172024415107E-7</v>
      </c>
      <c r="G11" s="1">
        <v>2.53886435762707E-11</v>
      </c>
      <c r="H11">
        <f t="shared" si="2"/>
        <v>5.038714476557557E-6</v>
      </c>
      <c r="I11" s="3">
        <v>4979</v>
      </c>
      <c r="J11" s="2">
        <f t="shared" si="3"/>
        <v>8.5129843466421828</v>
      </c>
      <c r="K11" s="3">
        <v>5091.8323364754096</v>
      </c>
      <c r="L11" s="2">
        <f t="shared" si="4"/>
        <v>8.5353930322843343</v>
      </c>
      <c r="M11" s="3">
        <f t="shared" si="5"/>
        <v>5035.4161682377053</v>
      </c>
      <c r="N11" s="2">
        <f t="shared" si="6"/>
        <v>8.5242514567990284</v>
      </c>
      <c r="O11">
        <f t="shared" si="7"/>
        <v>3.5291677772623919E-7</v>
      </c>
      <c r="P11">
        <f t="shared" si="8"/>
        <v>2.6624634552221844E-8</v>
      </c>
      <c r="Q11" s="9">
        <f t="shared" si="9"/>
        <v>5.9110345372773203E-7</v>
      </c>
    </row>
    <row r="12" spans="1:17" x14ac:dyDescent="0.25">
      <c r="A12" t="s">
        <v>10</v>
      </c>
      <c r="B12" t="s">
        <v>274</v>
      </c>
      <c r="C12" s="1">
        <v>2.7167097673175301E-12</v>
      </c>
      <c r="D12">
        <f t="shared" si="0"/>
        <v>1.6482444501097313E-6</v>
      </c>
      <c r="E12" s="1">
        <v>9.4038170060969902E-11</v>
      </c>
      <c r="F12">
        <f t="shared" si="1"/>
        <v>9.6973279856344917E-6</v>
      </c>
      <c r="G12" s="1">
        <v>1.77604331873107E-11</v>
      </c>
      <c r="H12">
        <f t="shared" si="2"/>
        <v>4.2143128962276518E-6</v>
      </c>
      <c r="I12" s="3">
        <v>321</v>
      </c>
      <c r="J12" s="2">
        <f t="shared" si="3"/>
        <v>5.7714411231300158</v>
      </c>
      <c r="K12" s="3">
        <v>744.81087073099297</v>
      </c>
      <c r="L12" s="2">
        <f t="shared" si="4"/>
        <v>6.6131303213598258</v>
      </c>
      <c r="M12" s="3">
        <f t="shared" si="5"/>
        <v>532.90543536549649</v>
      </c>
      <c r="N12" s="2">
        <f t="shared" si="6"/>
        <v>6.2783439888482002</v>
      </c>
      <c r="O12">
        <f t="shared" si="7"/>
        <v>2.8558628857948768E-7</v>
      </c>
      <c r="P12">
        <f t="shared" si="8"/>
        <v>1.4663748503961854E-6</v>
      </c>
      <c r="Q12" s="9">
        <f t="shared" si="9"/>
        <v>6.7124593741809177E-7</v>
      </c>
    </row>
    <row r="13" spans="1:17" x14ac:dyDescent="0.25">
      <c r="A13" t="s">
        <v>109</v>
      </c>
      <c r="B13" t="s">
        <v>373</v>
      </c>
      <c r="C13" s="1">
        <v>4.6285598549777899E-18</v>
      </c>
      <c r="D13">
        <f t="shared" si="0"/>
        <v>2.1514088070326823E-9</v>
      </c>
      <c r="E13" s="1">
        <v>1.40392524509315E-11</v>
      </c>
      <c r="F13">
        <f t="shared" si="1"/>
        <v>3.7468990446676703E-6</v>
      </c>
      <c r="G13" s="1">
        <v>2.7592547460796401E-11</v>
      </c>
      <c r="H13">
        <f t="shared" si="2"/>
        <v>5.2528608834421264E-6</v>
      </c>
      <c r="I13" s="3">
        <v>2033</v>
      </c>
      <c r="J13" s="2">
        <f t="shared" si="3"/>
        <v>7.6172678136283469</v>
      </c>
      <c r="K13" s="3">
        <v>2677.3494659288399</v>
      </c>
      <c r="L13" s="2">
        <f t="shared" si="4"/>
        <v>7.8925825788660786</v>
      </c>
      <c r="M13" s="3">
        <f t="shared" si="5"/>
        <v>2355.1747329644199</v>
      </c>
      <c r="N13" s="2">
        <f t="shared" si="6"/>
        <v>7.7643702002859518</v>
      </c>
      <c r="O13">
        <f t="shared" si="7"/>
        <v>2.8243838337724111E-10</v>
      </c>
      <c r="P13">
        <f t="shared" si="8"/>
        <v>4.7473675533034265E-7</v>
      </c>
      <c r="Q13" s="9">
        <f t="shared" si="9"/>
        <v>6.7653405851883138E-7</v>
      </c>
    </row>
    <row r="14" spans="1:17" x14ac:dyDescent="0.25">
      <c r="A14" t="s">
        <v>67</v>
      </c>
      <c r="B14" t="s">
        <v>331</v>
      </c>
      <c r="C14" s="1">
        <v>2.1441515173321201E-14</v>
      </c>
      <c r="D14">
        <f t="shared" si="0"/>
        <v>1.4642921557299008E-7</v>
      </c>
      <c r="E14" s="1">
        <v>2.6152975257596202E-10</v>
      </c>
      <c r="F14">
        <f t="shared" si="1"/>
        <v>1.6171881540994605E-5</v>
      </c>
      <c r="G14" s="1">
        <v>3.8517764503031499E-11</v>
      </c>
      <c r="H14">
        <f t="shared" si="2"/>
        <v>6.2062681623525983E-6</v>
      </c>
      <c r="I14" s="3">
        <v>2438</v>
      </c>
      <c r="J14" s="2">
        <f t="shared" si="3"/>
        <v>7.7989333100412166</v>
      </c>
      <c r="K14" s="3">
        <v>3382.8401031237499</v>
      </c>
      <c r="L14" s="2">
        <f t="shared" si="4"/>
        <v>8.1264709028465916</v>
      </c>
      <c r="M14" s="3">
        <f t="shared" si="5"/>
        <v>2910.420051561875</v>
      </c>
      <c r="N14" s="2">
        <f t="shared" si="6"/>
        <v>7.9760526973641879</v>
      </c>
      <c r="O14">
        <f t="shared" si="7"/>
        <v>1.8775544007340181E-8</v>
      </c>
      <c r="P14">
        <f t="shared" si="8"/>
        <v>1.9900251578246366E-6</v>
      </c>
      <c r="Q14" s="9">
        <f t="shared" si="9"/>
        <v>7.7811273293161134E-7</v>
      </c>
    </row>
    <row r="15" spans="1:17" x14ac:dyDescent="0.25">
      <c r="A15" t="s">
        <v>68</v>
      </c>
      <c r="B15" t="s">
        <v>332</v>
      </c>
      <c r="C15">
        <v>3.5517022731331602E-2</v>
      </c>
      <c r="D15">
        <f t="shared" si="0"/>
        <v>0.18845960503867029</v>
      </c>
      <c r="E15" s="1">
        <v>3.3102188198043702E-11</v>
      </c>
      <c r="F15">
        <f t="shared" si="1"/>
        <v>5.7534501125884197E-6</v>
      </c>
      <c r="G15" s="1">
        <v>3.9271595355073301E-11</v>
      </c>
      <c r="H15">
        <f t="shared" si="2"/>
        <v>6.2667053030339075E-6</v>
      </c>
      <c r="I15" s="3">
        <v>1371</v>
      </c>
      <c r="J15" s="2">
        <f t="shared" si="3"/>
        <v>7.2232956795623142</v>
      </c>
      <c r="K15" s="3">
        <v>1602.8562461112899</v>
      </c>
      <c r="L15" s="2">
        <f t="shared" si="4"/>
        <v>7.3795424705541075</v>
      </c>
      <c r="M15" s="3">
        <f t="shared" si="5"/>
        <v>1486.9281230556448</v>
      </c>
      <c r="N15" s="2">
        <f t="shared" si="6"/>
        <v>7.3044676084093378</v>
      </c>
      <c r="O15">
        <f t="shared" si="7"/>
        <v>2.6090528949534814E-2</v>
      </c>
      <c r="P15">
        <f t="shared" si="8"/>
        <v>7.796486212452695E-7</v>
      </c>
      <c r="Q15" s="9">
        <f t="shared" si="9"/>
        <v>8.5792772847939023E-7</v>
      </c>
    </row>
    <row r="16" spans="1:17" x14ac:dyDescent="0.25">
      <c r="A16" t="s">
        <v>124</v>
      </c>
      <c r="B16" t="s">
        <v>388</v>
      </c>
      <c r="C16" s="1">
        <v>4.73588252819942E-12</v>
      </c>
      <c r="D16">
        <f t="shared" si="0"/>
        <v>2.1762082915473465E-6</v>
      </c>
      <c r="E16" s="1">
        <v>4.2885099236244599E-12</v>
      </c>
      <c r="F16">
        <f t="shared" si="1"/>
        <v>2.0708717786537293E-6</v>
      </c>
      <c r="G16" s="1">
        <v>4.5854282851741601E-11</v>
      </c>
      <c r="H16">
        <f t="shared" si="2"/>
        <v>6.7715790515759028E-6</v>
      </c>
      <c r="I16" s="3">
        <v>1075</v>
      </c>
      <c r="J16" s="2">
        <f t="shared" si="3"/>
        <v>6.9800759405617629</v>
      </c>
      <c r="K16" s="3">
        <v>1351.9749223753199</v>
      </c>
      <c r="L16" s="2">
        <f t="shared" si="4"/>
        <v>7.2093217078919185</v>
      </c>
      <c r="M16" s="3">
        <f t="shared" si="5"/>
        <v>1213.4874611876598</v>
      </c>
      <c r="N16" s="2">
        <f t="shared" si="6"/>
        <v>7.1012536923466145</v>
      </c>
      <c r="O16">
        <f t="shared" si="7"/>
        <v>3.1177430017648252E-7</v>
      </c>
      <c r="P16">
        <f t="shared" si="8"/>
        <v>2.8724918412043981E-7</v>
      </c>
      <c r="Q16" s="9">
        <f t="shared" si="9"/>
        <v>9.5357514953647988E-7</v>
      </c>
    </row>
    <row r="17" spans="1:17" x14ac:dyDescent="0.25">
      <c r="A17" t="s">
        <v>36</v>
      </c>
      <c r="B17" t="s">
        <v>300</v>
      </c>
      <c r="C17" s="1">
        <v>1.1302032622407801E-12</v>
      </c>
      <c r="D17">
        <f t="shared" si="0"/>
        <v>1.0631101834903004E-6</v>
      </c>
      <c r="E17" s="1">
        <v>4.9838609224494702E-14</v>
      </c>
      <c r="F17">
        <f t="shared" si="1"/>
        <v>2.2324562531994822E-7</v>
      </c>
      <c r="G17" s="1">
        <v>1.31098361468198E-10</v>
      </c>
      <c r="H17">
        <f t="shared" si="2"/>
        <v>1.1449819276661007E-5</v>
      </c>
      <c r="I17" s="3">
        <v>5543</v>
      </c>
      <c r="J17" s="2">
        <f t="shared" si="3"/>
        <v>8.6202911494198045</v>
      </c>
      <c r="K17" s="3">
        <v>8462.8261367181203</v>
      </c>
      <c r="L17" s="2">
        <f t="shared" si="4"/>
        <v>9.0434384555288059</v>
      </c>
      <c r="M17" s="3">
        <f t="shared" si="5"/>
        <v>7002.9130683590602</v>
      </c>
      <c r="N17" s="2">
        <f t="shared" si="6"/>
        <v>8.8540814940926857</v>
      </c>
      <c r="O17">
        <f t="shared" si="7"/>
        <v>1.2332648225713975E-7</v>
      </c>
      <c r="P17">
        <f t="shared" si="8"/>
        <v>2.4685922994639782E-8</v>
      </c>
      <c r="Q17" s="9">
        <f t="shared" si="9"/>
        <v>1.2931684991040753E-6</v>
      </c>
    </row>
    <row r="18" spans="1:17" x14ac:dyDescent="0.25">
      <c r="A18" t="s">
        <v>91</v>
      </c>
      <c r="B18" t="s">
        <v>355</v>
      </c>
      <c r="C18">
        <v>6.2758133301792501E-2</v>
      </c>
      <c r="D18">
        <f t="shared" si="0"/>
        <v>0.25051573463914895</v>
      </c>
      <c r="E18" s="1">
        <v>9.0598263507538806E-11</v>
      </c>
      <c r="F18">
        <f t="shared" si="1"/>
        <v>9.51831200936063E-6</v>
      </c>
      <c r="G18" s="1">
        <v>1.07141790427748E-10</v>
      </c>
      <c r="H18">
        <f t="shared" si="2"/>
        <v>1.0350931862771969E-5</v>
      </c>
      <c r="I18" s="3">
        <v>2264</v>
      </c>
      <c r="J18" s="2">
        <f t="shared" si="3"/>
        <v>7.7248884393230739</v>
      </c>
      <c r="K18" s="3">
        <v>2419.7136905420298</v>
      </c>
      <c r="L18" s="2">
        <f t="shared" si="4"/>
        <v>7.7914045024582119</v>
      </c>
      <c r="M18" s="3">
        <f t="shared" si="5"/>
        <v>2341.8568452710151</v>
      </c>
      <c r="N18" s="2">
        <f t="shared" si="6"/>
        <v>7.7586994172984278</v>
      </c>
      <c r="O18">
        <f t="shared" si="7"/>
        <v>3.2429689646249628E-2</v>
      </c>
      <c r="P18">
        <f t="shared" si="8"/>
        <v>1.2216426456048551E-6</v>
      </c>
      <c r="Q18" s="9">
        <f t="shared" si="9"/>
        <v>1.3341065694198724E-6</v>
      </c>
    </row>
    <row r="19" spans="1:17" x14ac:dyDescent="0.25">
      <c r="A19" t="s">
        <v>94</v>
      </c>
      <c r="B19" t="s">
        <v>358</v>
      </c>
      <c r="C19" s="1">
        <v>8.8034638377267197E-12</v>
      </c>
      <c r="D19">
        <f t="shared" si="0"/>
        <v>2.9670631671278451E-6</v>
      </c>
      <c r="E19" s="1">
        <v>1.57945403869105E-12</v>
      </c>
      <c r="F19">
        <f t="shared" si="1"/>
        <v>1.2567633184856448E-6</v>
      </c>
      <c r="G19" s="1">
        <v>1.7888594005332699E-10</v>
      </c>
      <c r="H19">
        <f t="shared" si="2"/>
        <v>1.3374824860659932E-5</v>
      </c>
      <c r="I19" s="3">
        <v>10748</v>
      </c>
      <c r="J19" s="2">
        <f t="shared" si="3"/>
        <v>9.2824749697353823</v>
      </c>
      <c r="K19" s="3">
        <v>9771.1087243798193</v>
      </c>
      <c r="L19" s="2">
        <f t="shared" si="4"/>
        <v>9.1871852211344898</v>
      </c>
      <c r="M19" s="3">
        <f t="shared" si="5"/>
        <v>10259.554362189909</v>
      </c>
      <c r="N19" s="2">
        <f t="shared" si="6"/>
        <v>9.2359646832970412</v>
      </c>
      <c r="O19">
        <f t="shared" si="7"/>
        <v>3.1964138624684358E-7</v>
      </c>
      <c r="P19">
        <f t="shared" si="8"/>
        <v>1.3679525210774536E-7</v>
      </c>
      <c r="Q19" s="9">
        <f t="shared" si="9"/>
        <v>1.4481242966257649E-6</v>
      </c>
    </row>
    <row r="20" spans="1:17" x14ac:dyDescent="0.25">
      <c r="A20" t="s">
        <v>213</v>
      </c>
      <c r="B20" t="s">
        <v>477</v>
      </c>
      <c r="C20" s="1">
        <v>3.2817639507275399E-12</v>
      </c>
      <c r="D20">
        <f t="shared" si="0"/>
        <v>1.8115639515974974E-6</v>
      </c>
      <c r="E20" s="1">
        <v>2.5910553738362E-10</v>
      </c>
      <c r="F20">
        <f t="shared" si="1"/>
        <v>1.6096755492446919E-5</v>
      </c>
      <c r="G20" s="1">
        <v>2.0852083516517299E-10</v>
      </c>
      <c r="H20">
        <f t="shared" si="2"/>
        <v>1.4440250522936677E-5</v>
      </c>
      <c r="I20" s="3">
        <v>8234</v>
      </c>
      <c r="J20" s="2">
        <f t="shared" si="3"/>
        <v>9.01602720232985</v>
      </c>
      <c r="K20" s="3">
        <v>10184.962521648</v>
      </c>
      <c r="L20" s="2">
        <f t="shared" si="4"/>
        <v>9.2286676488944899</v>
      </c>
      <c r="M20" s="3">
        <f t="shared" si="5"/>
        <v>9209.481260823999</v>
      </c>
      <c r="N20" s="2">
        <f t="shared" si="6"/>
        <v>9.1279888041912471</v>
      </c>
      <c r="O20">
        <f t="shared" si="7"/>
        <v>2.0092707252806065E-7</v>
      </c>
      <c r="P20">
        <f t="shared" si="8"/>
        <v>1.7442122855486255E-6</v>
      </c>
      <c r="Q20" s="9">
        <f t="shared" si="9"/>
        <v>1.5819750475927654E-6</v>
      </c>
    </row>
    <row r="21" spans="1:17" x14ac:dyDescent="0.25">
      <c r="A21" t="s">
        <v>211</v>
      </c>
      <c r="B21" t="s">
        <v>475</v>
      </c>
      <c r="C21" s="1">
        <v>1.2976249905098501E-11</v>
      </c>
      <c r="D21">
        <f t="shared" si="0"/>
        <v>3.6022562242431478E-6</v>
      </c>
      <c r="E21" s="1">
        <v>1.46446443830878E-10</v>
      </c>
      <c r="F21">
        <f t="shared" si="1"/>
        <v>1.2101505849722919E-5</v>
      </c>
      <c r="G21" s="1">
        <v>1.9026059357890801E-10</v>
      </c>
      <c r="H21">
        <f t="shared" si="2"/>
        <v>1.3793498235723525E-5</v>
      </c>
      <c r="I21" s="3">
        <v>4119</v>
      </c>
      <c r="J21" s="2">
        <f t="shared" si="3"/>
        <v>8.323365694436081</v>
      </c>
      <c r="K21" s="3">
        <v>7460.7570685549999</v>
      </c>
      <c r="L21" s="2">
        <f t="shared" si="4"/>
        <v>8.9174121717691914</v>
      </c>
      <c r="M21" s="3">
        <f t="shared" si="5"/>
        <v>5789.8785342775</v>
      </c>
      <c r="N21" s="2">
        <f t="shared" si="6"/>
        <v>8.6638665918111499</v>
      </c>
      <c r="O21">
        <f t="shared" si="7"/>
        <v>4.3278841234275549E-7</v>
      </c>
      <c r="P21">
        <f t="shared" si="8"/>
        <v>1.3570647645999761E-6</v>
      </c>
      <c r="Q21" s="9">
        <f t="shared" si="9"/>
        <v>1.5920718641675257E-6</v>
      </c>
    </row>
    <row r="22" spans="1:17" x14ac:dyDescent="0.25">
      <c r="A22" t="s">
        <v>155</v>
      </c>
      <c r="B22" t="s">
        <v>419</v>
      </c>
      <c r="C22">
        <v>5.8201552735644702E-2</v>
      </c>
      <c r="D22">
        <f t="shared" si="0"/>
        <v>0.24124997976299334</v>
      </c>
      <c r="E22" s="1">
        <v>1.03302011097317E-10</v>
      </c>
      <c r="F22">
        <f t="shared" si="1"/>
        <v>1.0163759693013064E-5</v>
      </c>
      <c r="G22" s="1">
        <v>1.8586963162615101E-10</v>
      </c>
      <c r="H22">
        <f t="shared" si="2"/>
        <v>1.3633401322712943E-5</v>
      </c>
      <c r="I22" s="3">
        <v>2908</v>
      </c>
      <c r="J22" s="2">
        <f t="shared" si="3"/>
        <v>7.97522083865341</v>
      </c>
      <c r="K22" s="3">
        <v>2387.0670766632002</v>
      </c>
      <c r="L22" s="2">
        <f t="shared" si="4"/>
        <v>7.7778207267664641</v>
      </c>
      <c r="M22" s="3">
        <f t="shared" si="5"/>
        <v>2647.5335383316001</v>
      </c>
      <c r="N22" s="2">
        <f t="shared" si="6"/>
        <v>7.8813837453203854</v>
      </c>
      <c r="O22">
        <f t="shared" si="7"/>
        <v>3.0249943499210688E-2</v>
      </c>
      <c r="P22">
        <f t="shared" si="8"/>
        <v>1.3067618874314844E-6</v>
      </c>
      <c r="Q22" s="9">
        <f t="shared" si="9"/>
        <v>1.7298233106347409E-6</v>
      </c>
    </row>
    <row r="23" spans="1:17" x14ac:dyDescent="0.25">
      <c r="A23" t="s">
        <v>56</v>
      </c>
      <c r="B23" t="s">
        <v>320</v>
      </c>
      <c r="C23" s="1">
        <v>1.1925211433016399E-13</v>
      </c>
      <c r="D23">
        <f t="shared" si="0"/>
        <v>3.4532899433752155E-7</v>
      </c>
      <c r="E23" s="1">
        <v>1.1324372636909401E-10</v>
      </c>
      <c r="F23">
        <f t="shared" si="1"/>
        <v>1.0641603561921201E-5</v>
      </c>
      <c r="G23" s="1">
        <v>1.6537978278024299E-10</v>
      </c>
      <c r="H23">
        <f t="shared" si="2"/>
        <v>1.2860007106539365E-5</v>
      </c>
      <c r="I23" s="3">
        <v>1204</v>
      </c>
      <c r="J23" s="2">
        <f t="shared" si="3"/>
        <v>7.0934046258687662</v>
      </c>
      <c r="K23" s="3">
        <v>1220.47708755126</v>
      </c>
      <c r="L23" s="2">
        <f t="shared" si="4"/>
        <v>7.1069971166549646</v>
      </c>
      <c r="M23" s="3">
        <f t="shared" si="5"/>
        <v>1212.23854377563</v>
      </c>
      <c r="N23" s="2">
        <f t="shared" si="6"/>
        <v>7.1002239655598043</v>
      </c>
      <c r="O23">
        <f t="shared" si="7"/>
        <v>4.8683109529399971E-8</v>
      </c>
      <c r="P23">
        <f t="shared" si="8"/>
        <v>1.4973417587271883E-6</v>
      </c>
      <c r="Q23" s="9">
        <f t="shared" si="9"/>
        <v>1.8112114728940725E-6</v>
      </c>
    </row>
    <row r="24" spans="1:17" x14ac:dyDescent="0.25">
      <c r="A24" t="s">
        <v>185</v>
      </c>
      <c r="B24" t="s">
        <v>449</v>
      </c>
      <c r="C24" s="1">
        <v>4.7142364847281904E-12</v>
      </c>
      <c r="D24">
        <f t="shared" si="0"/>
        <v>2.1712292566028561E-6</v>
      </c>
      <c r="E24" s="1">
        <v>2.3008269267485801E-11</v>
      </c>
      <c r="F24">
        <f t="shared" si="1"/>
        <v>4.7966935765676965E-6</v>
      </c>
      <c r="G24" s="1">
        <v>1.8737518437295799E-10</v>
      </c>
      <c r="H24">
        <f t="shared" si="2"/>
        <v>1.3688505556595942E-5</v>
      </c>
      <c r="I24" s="3">
        <v>1172</v>
      </c>
      <c r="J24" s="2">
        <f t="shared" si="3"/>
        <v>7.0664669701369576</v>
      </c>
      <c r="K24" s="3">
        <v>1869.60583753129</v>
      </c>
      <c r="L24" s="2">
        <f t="shared" si="4"/>
        <v>7.5334829055621411</v>
      </c>
      <c r="M24" s="3">
        <f t="shared" si="5"/>
        <v>1520.802918765645</v>
      </c>
      <c r="N24" s="2">
        <f t="shared" si="6"/>
        <v>7.326993710402812</v>
      </c>
      <c r="O24">
        <f t="shared" si="7"/>
        <v>3.0725810589344264E-7</v>
      </c>
      <c r="P24">
        <f t="shared" si="8"/>
        <v>6.3671659399747079E-7</v>
      </c>
      <c r="Q24" s="9">
        <f t="shared" si="9"/>
        <v>1.8682294673136E-6</v>
      </c>
    </row>
    <row r="25" spans="1:17" x14ac:dyDescent="0.25">
      <c r="A25" t="s">
        <v>162</v>
      </c>
      <c r="B25" t="s">
        <v>426</v>
      </c>
      <c r="C25" s="1">
        <v>5.9710110845085698E-12</v>
      </c>
      <c r="D25">
        <f t="shared" si="0"/>
        <v>2.4435652404854201E-6</v>
      </c>
      <c r="E25" s="1">
        <v>9.4015846656425494E-11</v>
      </c>
      <c r="F25">
        <f t="shared" si="1"/>
        <v>9.6961769092991233E-6</v>
      </c>
      <c r="G25" s="1">
        <v>2.5688059499244201E-10</v>
      </c>
      <c r="H25">
        <f t="shared" si="2"/>
        <v>1.6027494969346957E-5</v>
      </c>
      <c r="I25" s="3">
        <v>1395</v>
      </c>
      <c r="J25" s="2">
        <f t="shared" si="3"/>
        <v>7.2406496942554659</v>
      </c>
      <c r="K25" s="3">
        <v>2628.9628688201601</v>
      </c>
      <c r="L25" s="2">
        <f t="shared" si="4"/>
        <v>7.8743447009405863</v>
      </c>
      <c r="M25" s="3">
        <f t="shared" si="5"/>
        <v>2011.9814344100801</v>
      </c>
      <c r="N25" s="2">
        <f t="shared" si="6"/>
        <v>7.606875303746679</v>
      </c>
      <c r="O25">
        <f t="shared" si="7"/>
        <v>3.3747872686398267E-7</v>
      </c>
      <c r="P25">
        <f t="shared" si="8"/>
        <v>1.231363024803946E-6</v>
      </c>
      <c r="Q25" s="9">
        <f t="shared" si="9"/>
        <v>2.1069748522698665E-6</v>
      </c>
    </row>
    <row r="26" spans="1:17" x14ac:dyDescent="0.25">
      <c r="A26" t="s">
        <v>127</v>
      </c>
      <c r="B26" t="s">
        <v>391</v>
      </c>
      <c r="C26" s="1">
        <v>2.9984192871064798E-14</v>
      </c>
      <c r="D26">
        <f t="shared" si="0"/>
        <v>1.7315944349374883E-7</v>
      </c>
      <c r="E26" s="1">
        <v>5.1196226979081495E-10</v>
      </c>
      <c r="F26">
        <f t="shared" si="1"/>
        <v>2.2626583254897653E-5</v>
      </c>
      <c r="G26" s="1">
        <v>6.3185649237541498E-10</v>
      </c>
      <c r="H26">
        <f t="shared" si="2"/>
        <v>2.5136755804506974E-5</v>
      </c>
      <c r="I26" s="3">
        <v>21680</v>
      </c>
      <c r="J26" s="2">
        <f t="shared" si="3"/>
        <v>9.9841454555535822</v>
      </c>
      <c r="K26" s="3">
        <v>35655.563587881501</v>
      </c>
      <c r="L26" s="2">
        <f t="shared" si="4"/>
        <v>10.481660475037284</v>
      </c>
      <c r="M26" s="3">
        <f t="shared" si="5"/>
        <v>28667.781793940751</v>
      </c>
      <c r="N26" s="2">
        <f t="shared" si="6"/>
        <v>10.263529185599589</v>
      </c>
      <c r="O26">
        <f t="shared" si="7"/>
        <v>1.734344158592267E-8</v>
      </c>
      <c r="P26">
        <f t="shared" si="8"/>
        <v>2.1586830930828417E-6</v>
      </c>
      <c r="Q26" s="9">
        <f t="shared" si="9"/>
        <v>2.4491337579840964E-6</v>
      </c>
    </row>
    <row r="27" spans="1:17" x14ac:dyDescent="0.25">
      <c r="A27" t="s">
        <v>194</v>
      </c>
      <c r="B27" t="s">
        <v>458</v>
      </c>
      <c r="C27">
        <v>9.35258084783014E-2</v>
      </c>
      <c r="D27">
        <f t="shared" si="0"/>
        <v>0.30581989549128652</v>
      </c>
      <c r="E27" s="1">
        <v>3.3070487285773002E-10</v>
      </c>
      <c r="F27">
        <f t="shared" si="1"/>
        <v>1.8185292762497116E-5</v>
      </c>
      <c r="G27" s="1">
        <v>3.8197590912664098E-10</v>
      </c>
      <c r="H27">
        <f t="shared" si="2"/>
        <v>1.954420397782015E-5</v>
      </c>
      <c r="I27" s="3">
        <v>2114</v>
      </c>
      <c r="J27" s="2">
        <f t="shared" si="3"/>
        <v>7.6563371664301831</v>
      </c>
      <c r="K27" s="3">
        <v>3556.0940011727798</v>
      </c>
      <c r="L27" s="2">
        <f t="shared" si="4"/>
        <v>8.1764180308099377</v>
      </c>
      <c r="M27" s="3">
        <f t="shared" si="5"/>
        <v>2835.0470005863899</v>
      </c>
      <c r="N27" s="2">
        <f t="shared" si="6"/>
        <v>7.9498137947145118</v>
      </c>
      <c r="O27">
        <f t="shared" si="7"/>
        <v>3.9943368329202908E-2</v>
      </c>
      <c r="P27">
        <f t="shared" si="8"/>
        <v>2.2241148500446377E-6</v>
      </c>
      <c r="Q27" s="9">
        <f t="shared" si="9"/>
        <v>2.4584480193503712E-6</v>
      </c>
    </row>
    <row r="28" spans="1:17" x14ac:dyDescent="0.25">
      <c r="A28" t="s">
        <v>9</v>
      </c>
      <c r="B28" t="s">
        <v>273</v>
      </c>
      <c r="C28" s="1">
        <v>3.0494272624773398E-16</v>
      </c>
      <c r="D28">
        <f t="shared" si="0"/>
        <v>1.7462609376829513E-8</v>
      </c>
      <c r="E28" s="1">
        <v>2.1804163994248799E-10</v>
      </c>
      <c r="F28">
        <f t="shared" si="1"/>
        <v>1.4766233099287306E-5</v>
      </c>
      <c r="G28" s="1">
        <v>3.2622476055218002E-10</v>
      </c>
      <c r="H28">
        <f t="shared" si="2"/>
        <v>1.8061693180656679E-5</v>
      </c>
      <c r="I28" s="3">
        <v>293</v>
      </c>
      <c r="J28" s="2">
        <f t="shared" si="3"/>
        <v>5.6801726090170677</v>
      </c>
      <c r="K28" s="3">
        <v>975.44584404216596</v>
      </c>
      <c r="L28" s="2">
        <f t="shared" si="4"/>
        <v>6.8828946424197488</v>
      </c>
      <c r="M28" s="3">
        <f t="shared" si="5"/>
        <v>634.22292202108292</v>
      </c>
      <c r="N28" s="2">
        <f t="shared" si="6"/>
        <v>6.4524005046568416</v>
      </c>
      <c r="O28">
        <f t="shared" si="7"/>
        <v>3.0743096343777046E-9</v>
      </c>
      <c r="P28">
        <f t="shared" si="8"/>
        <v>2.1453521906730933E-6</v>
      </c>
      <c r="Q28" s="9">
        <f t="shared" si="9"/>
        <v>2.7992207191139409E-6</v>
      </c>
    </row>
    <row r="29" spans="1:17" x14ac:dyDescent="0.25">
      <c r="A29" t="s">
        <v>239</v>
      </c>
      <c r="B29" t="s">
        <v>503</v>
      </c>
      <c r="C29" s="1">
        <v>5.19953014280704E-12</v>
      </c>
      <c r="D29">
        <f t="shared" si="0"/>
        <v>2.2802478248662009E-6</v>
      </c>
      <c r="E29" s="1">
        <v>1.18109516867013E-11</v>
      </c>
      <c r="F29">
        <f t="shared" si="1"/>
        <v>3.4367065173944225E-6</v>
      </c>
      <c r="G29" s="1">
        <v>3.77961783270317E-10</v>
      </c>
      <c r="H29">
        <f t="shared" si="2"/>
        <v>1.9441239242144957E-5</v>
      </c>
      <c r="I29" s="3">
        <v>405</v>
      </c>
      <c r="J29" s="2">
        <f t="shared" si="3"/>
        <v>6.0038870671065387</v>
      </c>
      <c r="K29" s="3">
        <v>1126.5509365210501</v>
      </c>
      <c r="L29" s="2">
        <f t="shared" si="4"/>
        <v>7.0269159754688335</v>
      </c>
      <c r="M29" s="3">
        <f t="shared" si="5"/>
        <v>765.77546826052503</v>
      </c>
      <c r="N29" s="2">
        <f t="shared" si="6"/>
        <v>6.640889004396537</v>
      </c>
      <c r="O29">
        <f t="shared" si="7"/>
        <v>3.7979525586998155E-7</v>
      </c>
      <c r="P29">
        <f t="shared" si="8"/>
        <v>4.8907750276110656E-7</v>
      </c>
      <c r="Q29" s="9">
        <f t="shared" si="9"/>
        <v>2.9275055236240314E-6</v>
      </c>
    </row>
    <row r="30" spans="1:17" x14ac:dyDescent="0.25">
      <c r="A30" t="s">
        <v>52</v>
      </c>
      <c r="B30" t="s">
        <v>316</v>
      </c>
      <c r="C30" s="1">
        <v>1.9625209585491699E-11</v>
      </c>
      <c r="D30">
        <f t="shared" si="0"/>
        <v>4.4300349417912833E-6</v>
      </c>
      <c r="E30" s="1">
        <v>8.6273739106713103E-19</v>
      </c>
      <c r="F30">
        <f t="shared" si="1"/>
        <v>9.2883657931152293E-10</v>
      </c>
      <c r="G30" s="1">
        <v>5.4821202767939903E-10</v>
      </c>
      <c r="H30">
        <f t="shared" si="2"/>
        <v>2.3413928070261918E-5</v>
      </c>
      <c r="I30" s="3">
        <v>2485</v>
      </c>
      <c r="J30" s="2">
        <f t="shared" si="3"/>
        <v>7.8180279385307294</v>
      </c>
      <c r="K30" s="3">
        <v>2178.8397310207201</v>
      </c>
      <c r="L30" s="2">
        <f t="shared" si="4"/>
        <v>7.6865477806198879</v>
      </c>
      <c r="M30" s="3">
        <f t="shared" si="5"/>
        <v>2331.9198655103601</v>
      </c>
      <c r="N30" s="2">
        <f t="shared" si="6"/>
        <v>7.7544471838912656</v>
      </c>
      <c r="O30">
        <f t="shared" si="7"/>
        <v>5.6664352911276956E-7</v>
      </c>
      <c r="P30">
        <f t="shared" si="8"/>
        <v>1.2083923834486541E-10</v>
      </c>
      <c r="Q30" s="9">
        <f t="shared" si="9"/>
        <v>3.0194193751039974E-6</v>
      </c>
    </row>
    <row r="31" spans="1:17" x14ac:dyDescent="0.25">
      <c r="A31" t="s">
        <v>14</v>
      </c>
      <c r="B31" t="s">
        <v>278</v>
      </c>
      <c r="C31">
        <v>0.102504015095883</v>
      </c>
      <c r="D31">
        <f t="shared" si="0"/>
        <v>0.32016248233652084</v>
      </c>
      <c r="E31" s="1">
        <v>9.9527249917419399E-11</v>
      </c>
      <c r="F31">
        <f t="shared" si="1"/>
        <v>9.9763344930600345E-6</v>
      </c>
      <c r="G31" s="1">
        <v>6.6147192053879005E-10</v>
      </c>
      <c r="H31">
        <f t="shared" si="2"/>
        <v>2.5719096417619147E-5</v>
      </c>
      <c r="I31" s="3">
        <v>2002</v>
      </c>
      <c r="J31" s="2">
        <f t="shared" si="3"/>
        <v>7.6019019598751658</v>
      </c>
      <c r="K31" s="3">
        <v>2920.4085766235498</v>
      </c>
      <c r="L31" s="2">
        <f t="shared" si="4"/>
        <v>7.9794788089751627</v>
      </c>
      <c r="M31" s="3">
        <f t="shared" si="5"/>
        <v>2461.2042883117747</v>
      </c>
      <c r="N31" s="2">
        <f t="shared" si="6"/>
        <v>7.8084060572310507</v>
      </c>
      <c r="O31">
        <f t="shared" si="7"/>
        <v>4.2116102526239152E-2</v>
      </c>
      <c r="P31">
        <f t="shared" si="8"/>
        <v>1.2502488861601898E-6</v>
      </c>
      <c r="Q31" s="9">
        <f t="shared" si="9"/>
        <v>3.2937703583949409E-6</v>
      </c>
    </row>
    <row r="32" spans="1:17" x14ac:dyDescent="0.25">
      <c r="A32" t="s">
        <v>138</v>
      </c>
      <c r="B32" t="s">
        <v>402</v>
      </c>
      <c r="C32" s="1">
        <v>1.08123406772674E-11</v>
      </c>
      <c r="D32">
        <f t="shared" si="0"/>
        <v>3.2882123832361255E-6</v>
      </c>
      <c r="E32" s="1">
        <v>2.8600237918004001E-11</v>
      </c>
      <c r="F32">
        <f t="shared" si="1"/>
        <v>5.3479190268742848E-6</v>
      </c>
      <c r="G32" s="1">
        <v>7.1844394644411895E-10</v>
      </c>
      <c r="H32">
        <f t="shared" si="2"/>
        <v>2.6803804700902427E-5</v>
      </c>
      <c r="I32" s="3">
        <v>2365</v>
      </c>
      <c r="J32" s="2">
        <f t="shared" si="3"/>
        <v>7.7685333009260331</v>
      </c>
      <c r="K32" s="3">
        <v>2074.16639210529</v>
      </c>
      <c r="L32" s="2">
        <f t="shared" si="4"/>
        <v>7.6373146132017311</v>
      </c>
      <c r="M32" s="3">
        <f t="shared" si="5"/>
        <v>2219.5831960526448</v>
      </c>
      <c r="N32" s="2">
        <f t="shared" si="6"/>
        <v>7.705074707713341</v>
      </c>
      <c r="O32">
        <f t="shared" si="7"/>
        <v>4.232732558209103E-7</v>
      </c>
      <c r="P32">
        <f t="shared" si="8"/>
        <v>7.0023552750203114E-7</v>
      </c>
      <c r="Q32" s="9">
        <f t="shared" si="9"/>
        <v>3.4787209362252993E-6</v>
      </c>
    </row>
    <row r="33" spans="1:17" x14ac:dyDescent="0.25">
      <c r="A33" t="s">
        <v>190</v>
      </c>
      <c r="B33" t="s">
        <v>454</v>
      </c>
      <c r="C33" s="1">
        <v>7.1331786176432197E-12</v>
      </c>
      <c r="D33">
        <f t="shared" si="0"/>
        <v>2.6708011190733055E-6</v>
      </c>
      <c r="E33" s="1">
        <v>5.9698255575416295E-11</v>
      </c>
      <c r="F33">
        <f t="shared" si="1"/>
        <v>7.7264646233200528E-6</v>
      </c>
      <c r="G33" s="1">
        <v>5.38963642571763E-10</v>
      </c>
      <c r="H33">
        <f t="shared" si="2"/>
        <v>2.3215590506635039E-5</v>
      </c>
      <c r="I33" s="3">
        <v>551</v>
      </c>
      <c r="J33" s="2">
        <f t="shared" si="3"/>
        <v>6.3117348091529148</v>
      </c>
      <c r="K33" s="3">
        <v>879.95037577921505</v>
      </c>
      <c r="L33" s="2">
        <f t="shared" si="4"/>
        <v>6.7798655147222284</v>
      </c>
      <c r="M33" s="3">
        <f t="shared" si="5"/>
        <v>715.47518788960747</v>
      </c>
      <c r="N33" s="2">
        <f t="shared" si="6"/>
        <v>6.5729469203932638</v>
      </c>
      <c r="O33">
        <f t="shared" si="7"/>
        <v>4.2314850034577869E-7</v>
      </c>
      <c r="P33">
        <f t="shared" si="8"/>
        <v>1.1396191571266892E-6</v>
      </c>
      <c r="Q33" s="9">
        <f t="shared" si="9"/>
        <v>3.5319911734881369E-6</v>
      </c>
    </row>
    <row r="34" spans="1:17" x14ac:dyDescent="0.25">
      <c r="A34" t="s">
        <v>31</v>
      </c>
      <c r="B34" t="s">
        <v>295</v>
      </c>
      <c r="C34">
        <v>0.111429919436035</v>
      </c>
      <c r="D34">
        <f t="shared" si="0"/>
        <v>0.33381120328118857</v>
      </c>
      <c r="E34" s="1">
        <v>3.0328174123889302E-10</v>
      </c>
      <c r="F34">
        <f t="shared" si="1"/>
        <v>1.7414986110786682E-5</v>
      </c>
      <c r="G34" s="1">
        <v>5.4312560145885896E-10</v>
      </c>
      <c r="H34">
        <f t="shared" si="2"/>
        <v>2.3305055276889153E-5</v>
      </c>
      <c r="I34" s="3">
        <v>568</v>
      </c>
      <c r="J34" s="2">
        <f t="shared" si="3"/>
        <v>6.3421214187211516</v>
      </c>
      <c r="K34" s="3">
        <v>888.14810185299302</v>
      </c>
      <c r="L34" s="2">
        <f t="shared" si="4"/>
        <v>6.7891385104516875</v>
      </c>
      <c r="M34" s="3">
        <f t="shared" si="5"/>
        <v>728.07405092649651</v>
      </c>
      <c r="N34" s="2">
        <f t="shared" si="6"/>
        <v>6.590402761329357</v>
      </c>
      <c r="O34">
        <f t="shared" si="7"/>
        <v>5.2633997560472358E-2</v>
      </c>
      <c r="P34">
        <f t="shared" si="8"/>
        <v>2.5651245859805041E-6</v>
      </c>
      <c r="Q34" s="9">
        <f t="shared" si="9"/>
        <v>3.5362110816104761E-6</v>
      </c>
    </row>
    <row r="35" spans="1:17" x14ac:dyDescent="0.25">
      <c r="A35" t="s">
        <v>234</v>
      </c>
      <c r="B35" t="s">
        <v>498</v>
      </c>
      <c r="C35" s="1">
        <v>2.9037332954883498E-12</v>
      </c>
      <c r="D35">
        <f t="shared" si="0"/>
        <v>1.7040344173426633E-6</v>
      </c>
      <c r="E35" s="1">
        <v>4.3002524527963302E-13</v>
      </c>
      <c r="F35">
        <f t="shared" si="1"/>
        <v>6.5576310149293476E-7</v>
      </c>
      <c r="G35" s="1">
        <v>4.0590153142697202E-10</v>
      </c>
      <c r="H35">
        <f t="shared" si="2"/>
        <v>2.0146998074824251E-5</v>
      </c>
      <c r="I35" s="3">
        <v>295</v>
      </c>
      <c r="J35" s="2">
        <f t="shared" si="3"/>
        <v>5.6869753563398202</v>
      </c>
      <c r="K35" s="3">
        <v>300.90171517594598</v>
      </c>
      <c r="L35" s="2">
        <f t="shared" si="4"/>
        <v>5.706783683772449</v>
      </c>
      <c r="M35" s="3">
        <f t="shared" si="5"/>
        <v>297.95085758797302</v>
      </c>
      <c r="N35" s="2">
        <f t="shared" si="6"/>
        <v>5.6969285654837707</v>
      </c>
      <c r="O35">
        <f t="shared" si="7"/>
        <v>2.9963808713238256E-7</v>
      </c>
      <c r="P35">
        <f t="shared" si="8"/>
        <v>1.149094021835159E-7</v>
      </c>
      <c r="Q35" s="9">
        <f t="shared" si="9"/>
        <v>3.5364666843270155E-6</v>
      </c>
    </row>
    <row r="36" spans="1:17" x14ac:dyDescent="0.25">
      <c r="A36" t="s">
        <v>1</v>
      </c>
      <c r="B36" t="s">
        <v>265</v>
      </c>
      <c r="C36" s="1">
        <v>7.3047372346698799E-13</v>
      </c>
      <c r="D36">
        <f t="shared" si="0"/>
        <v>8.5467755526103994E-7</v>
      </c>
      <c r="E36" s="1">
        <v>5.5166333412547695E-10</v>
      </c>
      <c r="F36">
        <f t="shared" si="1"/>
        <v>2.3487514430553884E-5</v>
      </c>
      <c r="G36" s="1">
        <v>1.2773017050524201E-9</v>
      </c>
      <c r="H36">
        <f t="shared" si="2"/>
        <v>3.5739357927254653E-5</v>
      </c>
      <c r="I36" s="3">
        <v>5764</v>
      </c>
      <c r="J36" s="2">
        <f t="shared" si="3"/>
        <v>8.6593869571194126</v>
      </c>
      <c r="K36" s="3">
        <v>8357.8097035863993</v>
      </c>
      <c r="L36" s="2">
        <f t="shared" si="4"/>
        <v>9.0309516745728295</v>
      </c>
      <c r="M36" s="3">
        <f t="shared" si="5"/>
        <v>7060.9048517931997</v>
      </c>
      <c r="N36" s="2">
        <f t="shared" si="6"/>
        <v>8.8623284882511051</v>
      </c>
      <c r="O36">
        <f t="shared" si="7"/>
        <v>9.8699545301917371E-8</v>
      </c>
      <c r="P36">
        <f t="shared" si="8"/>
        <v>2.6007795498102764E-6</v>
      </c>
      <c r="Q36" s="9">
        <f t="shared" si="9"/>
        <v>4.0327277390625664E-6</v>
      </c>
    </row>
    <row r="37" spans="1:17" x14ac:dyDescent="0.25">
      <c r="A37" t="s">
        <v>88</v>
      </c>
      <c r="B37" t="s">
        <v>352</v>
      </c>
      <c r="C37" s="1">
        <v>2.2562621825180298E-25</v>
      </c>
      <c r="D37">
        <f t="shared" si="0"/>
        <v>4.7500128236858793E-13</v>
      </c>
      <c r="E37" s="1">
        <v>9.7382786271956302E-11</v>
      </c>
      <c r="F37">
        <f t="shared" si="1"/>
        <v>9.8682716962980055E-6</v>
      </c>
      <c r="G37" s="1">
        <v>1.72541019082642E-9</v>
      </c>
      <c r="H37">
        <f t="shared" si="2"/>
        <v>4.1538057138320999E-5</v>
      </c>
      <c r="I37" s="3">
        <v>19229</v>
      </c>
      <c r="J37" s="2">
        <f t="shared" si="3"/>
        <v>9.8641748351505871</v>
      </c>
      <c r="K37" s="3">
        <v>16851.725756631098</v>
      </c>
      <c r="L37" s="2">
        <f t="shared" si="4"/>
        <v>9.7322083493272249</v>
      </c>
      <c r="M37" s="3">
        <f t="shared" si="5"/>
        <v>18040.362878315551</v>
      </c>
      <c r="N37" s="2">
        <f t="shared" si="6"/>
        <v>9.8003669086202692</v>
      </c>
      <c r="O37">
        <f t="shared" si="7"/>
        <v>4.8154183224322033E-14</v>
      </c>
      <c r="P37">
        <f t="shared" si="8"/>
        <v>1.0139807268902322E-6</v>
      </c>
      <c r="Q37" s="9">
        <f t="shared" si="9"/>
        <v>4.2384185740826388E-6</v>
      </c>
    </row>
    <row r="38" spans="1:17" x14ac:dyDescent="0.25">
      <c r="A38" t="s">
        <v>96</v>
      </c>
      <c r="B38" t="s">
        <v>360</v>
      </c>
      <c r="C38" s="1">
        <v>1.7044258200415099E-11</v>
      </c>
      <c r="D38">
        <f t="shared" si="0"/>
        <v>4.1284692321022688E-6</v>
      </c>
      <c r="E38" s="1">
        <v>5.07319565341382E-11</v>
      </c>
      <c r="F38">
        <f t="shared" si="1"/>
        <v>7.1226369087675811E-6</v>
      </c>
      <c r="G38" s="1">
        <v>1.4148941741182599E-9</v>
      </c>
      <c r="H38">
        <f t="shared" si="2"/>
        <v>3.7615079078984536E-5</v>
      </c>
      <c r="I38" s="3">
        <v>5302</v>
      </c>
      <c r="J38" s="2">
        <f t="shared" si="3"/>
        <v>8.5758393868489708</v>
      </c>
      <c r="K38" s="3">
        <v>5588.1772598362804</v>
      </c>
      <c r="L38" s="2">
        <f t="shared" si="4"/>
        <v>8.6284084413906079</v>
      </c>
      <c r="M38" s="3">
        <f t="shared" si="5"/>
        <v>5445.0886299181402</v>
      </c>
      <c r="N38" s="2">
        <f t="shared" si="6"/>
        <v>8.6024693125381937</v>
      </c>
      <c r="O38">
        <f t="shared" si="7"/>
        <v>4.8140701403914657E-7</v>
      </c>
      <c r="P38">
        <f t="shared" si="8"/>
        <v>8.2548675774319889E-7</v>
      </c>
      <c r="Q38" s="9">
        <f t="shared" si="9"/>
        <v>4.3725909052834568E-6</v>
      </c>
    </row>
    <row r="39" spans="1:17" x14ac:dyDescent="0.25">
      <c r="A39" t="s">
        <v>183</v>
      </c>
      <c r="B39" t="s">
        <v>447</v>
      </c>
      <c r="C39" s="1">
        <v>2.72346740924116E-11</v>
      </c>
      <c r="D39">
        <f t="shared" si="0"/>
        <v>5.2186850922824993E-6</v>
      </c>
      <c r="E39">
        <v>9.2540300866868305E-2</v>
      </c>
      <c r="F39">
        <f t="shared" si="1"/>
        <v>0.30420437351699647</v>
      </c>
      <c r="G39" s="1">
        <v>1.25969721342062E-9</v>
      </c>
      <c r="H39">
        <f t="shared" si="2"/>
        <v>3.5492213419574438E-5</v>
      </c>
      <c r="I39" s="3">
        <v>2487</v>
      </c>
      <c r="J39" s="2">
        <f t="shared" si="3"/>
        <v>7.8188324438034043</v>
      </c>
      <c r="K39" s="3">
        <v>3689.1837628355902</v>
      </c>
      <c r="L39" s="2">
        <f t="shared" si="4"/>
        <v>8.2131605100821155</v>
      </c>
      <c r="M39" s="3">
        <f t="shared" si="5"/>
        <v>3088.0918814177949</v>
      </c>
      <c r="N39" s="2">
        <f t="shared" si="6"/>
        <v>8.0353086650471557</v>
      </c>
      <c r="O39">
        <f t="shared" si="7"/>
        <v>6.674506877837523E-7</v>
      </c>
      <c r="P39">
        <f t="shared" si="8"/>
        <v>3.7038649511788861E-2</v>
      </c>
      <c r="Q39" s="9">
        <f t="shared" si="9"/>
        <v>4.4170317406675693E-6</v>
      </c>
    </row>
    <row r="40" spans="1:17" x14ac:dyDescent="0.25">
      <c r="A40" t="s">
        <v>196</v>
      </c>
      <c r="B40" t="s">
        <v>460</v>
      </c>
      <c r="C40">
        <v>0.153612064026623</v>
      </c>
      <c r="D40">
        <f t="shared" si="0"/>
        <v>0.39193374953762655</v>
      </c>
      <c r="E40" s="1">
        <v>1.06691475813826E-10</v>
      </c>
      <c r="F40">
        <f t="shared" si="1"/>
        <v>1.0329156587729029E-5</v>
      </c>
      <c r="G40" s="1">
        <v>1.11502477726965E-9</v>
      </c>
      <c r="H40">
        <f t="shared" si="2"/>
        <v>3.339198672241066E-5</v>
      </c>
      <c r="I40" s="3">
        <v>1485</v>
      </c>
      <c r="J40" s="2">
        <f t="shared" si="3"/>
        <v>7.3031700512368003</v>
      </c>
      <c r="K40" s="3">
        <v>1390.9527612618001</v>
      </c>
      <c r="L40" s="2">
        <f t="shared" si="4"/>
        <v>7.2377442310748892</v>
      </c>
      <c r="M40" s="3">
        <f t="shared" si="5"/>
        <v>1437.9763806309002</v>
      </c>
      <c r="N40" s="2">
        <f t="shared" si="6"/>
        <v>7.2709921129937332</v>
      </c>
      <c r="O40">
        <f t="shared" si="7"/>
        <v>5.3666249969251657E-2</v>
      </c>
      <c r="P40">
        <f t="shared" si="8"/>
        <v>1.4271237360642445E-6</v>
      </c>
      <c r="Q40" s="9">
        <f t="shared" si="9"/>
        <v>4.5924938720174127E-6</v>
      </c>
    </row>
    <row r="41" spans="1:17" x14ac:dyDescent="0.25">
      <c r="A41" t="s">
        <v>146</v>
      </c>
      <c r="B41" t="s">
        <v>410</v>
      </c>
      <c r="C41" s="1">
        <v>2.8001965098156299E-18</v>
      </c>
      <c r="D41">
        <f t="shared" si="0"/>
        <v>1.673378770576354E-9</v>
      </c>
      <c r="E41" s="1">
        <v>1.1898903487785899E-10</v>
      </c>
      <c r="F41">
        <f t="shared" si="1"/>
        <v>1.0908209517508314E-5</v>
      </c>
      <c r="G41" s="1">
        <v>1.3220349974044499E-9</v>
      </c>
      <c r="H41">
        <f t="shared" si="2"/>
        <v>3.6359799193676111E-5</v>
      </c>
      <c r="I41" s="3">
        <v>2408</v>
      </c>
      <c r="J41" s="2">
        <f t="shared" si="3"/>
        <v>7.7865518064287116</v>
      </c>
      <c r="K41" s="3">
        <v>2504.6550173042101</v>
      </c>
      <c r="L41" s="2">
        <f t="shared" si="4"/>
        <v>7.8259062863919899</v>
      </c>
      <c r="M41" s="3">
        <f t="shared" si="5"/>
        <v>2456.3275086521053</v>
      </c>
      <c r="N41" s="2">
        <f t="shared" si="6"/>
        <v>7.8064226308050371</v>
      </c>
      <c r="O41">
        <f t="shared" si="7"/>
        <v>2.1490626559432683E-10</v>
      </c>
      <c r="P41">
        <f t="shared" si="8"/>
        <v>1.3938589497903855E-6</v>
      </c>
      <c r="Q41" s="9">
        <f t="shared" si="9"/>
        <v>4.6576775193026548E-6</v>
      </c>
    </row>
    <row r="42" spans="1:17" x14ac:dyDescent="0.25">
      <c r="A42" t="s">
        <v>182</v>
      </c>
      <c r="B42" t="s">
        <v>446</v>
      </c>
      <c r="C42" s="1">
        <v>2.3450119413534699E-11</v>
      </c>
      <c r="D42">
        <f t="shared" si="0"/>
        <v>4.8425323347949569E-6</v>
      </c>
      <c r="E42" s="1">
        <v>1.93171124497313E-10</v>
      </c>
      <c r="F42">
        <f t="shared" si="1"/>
        <v>1.3898601530273217E-5</v>
      </c>
      <c r="G42" s="1">
        <v>1.8452487917710901E-9</v>
      </c>
      <c r="H42">
        <f t="shared" si="2"/>
        <v>4.2956359154042491E-5</v>
      </c>
      <c r="I42" s="3">
        <v>8124</v>
      </c>
      <c r="J42" s="2">
        <f t="shared" si="3"/>
        <v>9.0025779227002758</v>
      </c>
      <c r="K42" s="3">
        <v>10469.902736195099</v>
      </c>
      <c r="L42" s="2">
        <f t="shared" si="4"/>
        <v>9.2562600140597411</v>
      </c>
      <c r="M42" s="3">
        <f t="shared" si="5"/>
        <v>9296.9513680975506</v>
      </c>
      <c r="N42" s="2">
        <f t="shared" si="6"/>
        <v>9.1374418155179598</v>
      </c>
      <c r="O42">
        <f t="shared" si="7"/>
        <v>5.3790507301073873E-7</v>
      </c>
      <c r="P42">
        <f t="shared" si="8"/>
        <v>1.5015353403169335E-6</v>
      </c>
      <c r="Q42" s="9">
        <f t="shared" si="9"/>
        <v>4.7011362721993425E-6</v>
      </c>
    </row>
    <row r="43" spans="1:17" x14ac:dyDescent="0.25">
      <c r="A43" t="s">
        <v>125</v>
      </c>
      <c r="B43" t="s">
        <v>389</v>
      </c>
      <c r="C43" s="1">
        <v>2.5922839058102201E-14</v>
      </c>
      <c r="D43">
        <f t="shared" si="0"/>
        <v>1.6100571125926621E-7</v>
      </c>
      <c r="E43" s="1">
        <v>8.7514259267057096E-11</v>
      </c>
      <c r="F43">
        <f t="shared" si="1"/>
        <v>9.3549056257696738E-6</v>
      </c>
      <c r="G43" s="1">
        <v>1.7227109585661199E-9</v>
      </c>
      <c r="H43">
        <f t="shared" si="2"/>
        <v>4.1505553346102015E-5</v>
      </c>
      <c r="I43" s="3">
        <v>2666</v>
      </c>
      <c r="J43" s="2">
        <f t="shared" si="3"/>
        <v>7.8883345007386536</v>
      </c>
      <c r="K43" s="3">
        <v>5634.9179851436602</v>
      </c>
      <c r="L43" s="2">
        <f t="shared" si="4"/>
        <v>8.636737871823799</v>
      </c>
      <c r="M43" s="3">
        <f t="shared" si="5"/>
        <v>4150.4589925718301</v>
      </c>
      <c r="N43" s="2">
        <f t="shared" si="6"/>
        <v>8.3309742077286639</v>
      </c>
      <c r="O43">
        <f t="shared" si="7"/>
        <v>2.041060901311802E-8</v>
      </c>
      <c r="P43">
        <f t="shared" si="8"/>
        <v>1.0831526630313514E-6</v>
      </c>
      <c r="Q43" s="9">
        <f t="shared" si="9"/>
        <v>4.9820768029262674E-6</v>
      </c>
    </row>
    <row r="44" spans="1:17" x14ac:dyDescent="0.25">
      <c r="A44" t="s">
        <v>220</v>
      </c>
      <c r="B44" t="s">
        <v>484</v>
      </c>
      <c r="C44" s="1">
        <v>1.2283739779439599E-11</v>
      </c>
      <c r="D44">
        <f t="shared" si="0"/>
        <v>3.5048166541831543E-6</v>
      </c>
      <c r="E44" s="1">
        <v>3.7313253873821298E-10</v>
      </c>
      <c r="F44">
        <f t="shared" si="1"/>
        <v>1.9316638908935814E-5</v>
      </c>
      <c r="G44" s="1">
        <v>2.3165452087083399E-9</v>
      </c>
      <c r="H44">
        <f t="shared" si="2"/>
        <v>4.8130501853900709E-5</v>
      </c>
      <c r="I44" s="3">
        <v>9750</v>
      </c>
      <c r="J44" s="2">
        <f t="shared" si="3"/>
        <v>9.1850225639918932</v>
      </c>
      <c r="K44" s="3">
        <v>21406.6180118181</v>
      </c>
      <c r="L44" s="2">
        <f t="shared" si="4"/>
        <v>9.9714554060898202</v>
      </c>
      <c r="M44" s="3">
        <f t="shared" si="5"/>
        <v>15578.30900590905</v>
      </c>
      <c r="N44" s="2">
        <f t="shared" si="6"/>
        <v>9.6536347773281648</v>
      </c>
      <c r="O44">
        <f t="shared" si="7"/>
        <v>3.8157953666037914E-7</v>
      </c>
      <c r="P44">
        <f t="shared" si="8"/>
        <v>1.9371935311608225E-6</v>
      </c>
      <c r="Q44" s="9">
        <f t="shared" si="9"/>
        <v>4.985738839730767E-6</v>
      </c>
    </row>
    <row r="45" spans="1:17" x14ac:dyDescent="0.25">
      <c r="A45" t="s">
        <v>98</v>
      </c>
      <c r="B45" t="s">
        <v>362</v>
      </c>
      <c r="C45" s="1">
        <v>1.9472950453338602E-11</v>
      </c>
      <c r="D45">
        <f t="shared" si="0"/>
        <v>4.4128166122487575E-6</v>
      </c>
      <c r="E45" s="1">
        <v>2.43870466656302E-11</v>
      </c>
      <c r="F45">
        <f t="shared" si="1"/>
        <v>4.9383242770832901E-6</v>
      </c>
      <c r="G45" s="1">
        <v>1.2379568787278399E-9</v>
      </c>
      <c r="H45">
        <f t="shared" si="2"/>
        <v>3.5184611390888485E-5</v>
      </c>
      <c r="I45" s="3">
        <v>840</v>
      </c>
      <c r="J45" s="2">
        <f t="shared" si="3"/>
        <v>6.7334018918373593</v>
      </c>
      <c r="K45" s="3">
        <v>1016.3468587034999</v>
      </c>
      <c r="L45" s="2">
        <f t="shared" si="4"/>
        <v>6.9239699662376619</v>
      </c>
      <c r="M45" s="3">
        <f t="shared" si="5"/>
        <v>928.17342935174997</v>
      </c>
      <c r="N45" s="2">
        <f t="shared" si="6"/>
        <v>6.8332186004026765</v>
      </c>
      <c r="O45">
        <f t="shared" si="7"/>
        <v>6.5536213093091077E-7</v>
      </c>
      <c r="P45">
        <f t="shared" si="8"/>
        <v>7.1322150459394192E-7</v>
      </c>
      <c r="Q45" s="9">
        <f t="shared" si="9"/>
        <v>5.149053974186496E-6</v>
      </c>
    </row>
    <row r="46" spans="1:17" x14ac:dyDescent="0.25">
      <c r="A46" t="s">
        <v>61</v>
      </c>
      <c r="B46" t="s">
        <v>325</v>
      </c>
      <c r="C46" s="1">
        <v>2.8663168363084799E-12</v>
      </c>
      <c r="D46">
        <f t="shared" si="0"/>
        <v>1.6930200342312787E-6</v>
      </c>
      <c r="E46" s="1">
        <v>9.3518732719955395E-11</v>
      </c>
      <c r="F46">
        <f t="shared" si="1"/>
        <v>9.6705084002835849E-6</v>
      </c>
      <c r="G46" s="1">
        <v>1.9815566502504299E-9</v>
      </c>
      <c r="H46">
        <f t="shared" si="2"/>
        <v>4.4514679042428577E-5</v>
      </c>
      <c r="I46" s="3">
        <v>4465</v>
      </c>
      <c r="J46" s="2">
        <f t="shared" si="3"/>
        <v>8.4040244933105992</v>
      </c>
      <c r="K46" s="3">
        <v>5068.9290922965201</v>
      </c>
      <c r="L46" s="2">
        <f t="shared" si="4"/>
        <v>8.5308848498751058</v>
      </c>
      <c r="M46" s="3">
        <f t="shared" si="5"/>
        <v>4766.9645461482596</v>
      </c>
      <c r="N46" s="2">
        <f t="shared" si="6"/>
        <v>8.469465017826268</v>
      </c>
      <c r="O46">
        <f t="shared" si="7"/>
        <v>2.0145348643127846E-7</v>
      </c>
      <c r="P46">
        <f t="shared" si="8"/>
        <v>1.1335879654295373E-6</v>
      </c>
      <c r="Q46" s="9">
        <f t="shared" si="9"/>
        <v>5.2559021081892962E-6</v>
      </c>
    </row>
    <row r="47" spans="1:17" x14ac:dyDescent="0.25">
      <c r="A47" t="s">
        <v>246</v>
      </c>
      <c r="B47" t="s">
        <v>385</v>
      </c>
      <c r="C47" s="1">
        <v>1.53152477141432E-11</v>
      </c>
      <c r="D47">
        <f t="shared" si="0"/>
        <v>3.9134700349106039E-6</v>
      </c>
      <c r="E47" s="1">
        <v>1.0029123685387899E-11</v>
      </c>
      <c r="F47">
        <f t="shared" si="1"/>
        <v>3.1668791712643379E-6</v>
      </c>
      <c r="G47" s="1">
        <v>1.08420447903423E-9</v>
      </c>
      <c r="H47">
        <f t="shared" si="2"/>
        <v>3.2927260424065496E-5</v>
      </c>
      <c r="I47" s="3">
        <v>289</v>
      </c>
      <c r="J47" s="2">
        <f t="shared" si="3"/>
        <v>5.6664266881124323</v>
      </c>
      <c r="K47" s="3">
        <v>691.252904917671</v>
      </c>
      <c r="L47" s="2">
        <f t="shared" si="4"/>
        <v>6.5385057552402586</v>
      </c>
      <c r="M47" s="3">
        <f t="shared" si="5"/>
        <v>490.1264524588355</v>
      </c>
      <c r="N47" s="2">
        <f t="shared" si="6"/>
        <v>6.1946634240538287</v>
      </c>
      <c r="O47">
        <f t="shared" si="7"/>
        <v>6.906416071914691E-7</v>
      </c>
      <c r="P47">
        <f t="shared" si="8"/>
        <v>4.8434295079212183E-7</v>
      </c>
      <c r="Q47" s="9">
        <f t="shared" si="9"/>
        <v>5.3154236429067648E-6</v>
      </c>
    </row>
    <row r="48" spans="1:17" x14ac:dyDescent="0.25">
      <c r="A48" t="s">
        <v>62</v>
      </c>
      <c r="B48" t="s">
        <v>326</v>
      </c>
      <c r="C48" s="1">
        <v>1.2608360492215399E-11</v>
      </c>
      <c r="D48">
        <f t="shared" si="0"/>
        <v>3.5508253255004531E-6</v>
      </c>
      <c r="E48" s="1">
        <v>2.0234738328410999E-10</v>
      </c>
      <c r="F48">
        <f t="shared" si="1"/>
        <v>1.4224886055224132E-5</v>
      </c>
      <c r="G48" s="1">
        <v>2.3753435180634401E-9</v>
      </c>
      <c r="H48">
        <f t="shared" si="2"/>
        <v>4.873749601757809E-5</v>
      </c>
      <c r="I48" s="3">
        <v>7386</v>
      </c>
      <c r="J48" s="2">
        <f t="shared" si="3"/>
        <v>8.9073415954125092</v>
      </c>
      <c r="K48" s="3">
        <v>9343.6213033112599</v>
      </c>
      <c r="L48" s="2">
        <f t="shared" si="4"/>
        <v>9.1424491759195803</v>
      </c>
      <c r="M48" s="3">
        <f t="shared" si="5"/>
        <v>8364.810651655629</v>
      </c>
      <c r="N48" s="2">
        <f t="shared" si="6"/>
        <v>9.0317889773793905</v>
      </c>
      <c r="O48">
        <f t="shared" si="7"/>
        <v>3.9864029996662659E-7</v>
      </c>
      <c r="P48">
        <f t="shared" si="8"/>
        <v>1.5559163394302755E-6</v>
      </c>
      <c r="Q48" s="9">
        <f t="shared" si="9"/>
        <v>5.3962173097316392E-6</v>
      </c>
    </row>
    <row r="49" spans="1:17" x14ac:dyDescent="0.25">
      <c r="A49" t="s">
        <v>23</v>
      </c>
      <c r="B49" t="s">
        <v>287</v>
      </c>
      <c r="C49" s="1">
        <v>4.6765596040147198E-14</v>
      </c>
      <c r="D49">
        <f t="shared" si="0"/>
        <v>2.1625354572849713E-7</v>
      </c>
      <c r="E49" s="1">
        <v>5.4581686849172103E-13</v>
      </c>
      <c r="F49">
        <f t="shared" si="1"/>
        <v>7.3879419901060469E-7</v>
      </c>
      <c r="G49" s="1">
        <v>2.0203903799513898E-9</v>
      </c>
      <c r="H49">
        <f t="shared" si="2"/>
        <v>4.4948752818642139E-5</v>
      </c>
      <c r="I49" s="3">
        <v>3425</v>
      </c>
      <c r="J49" s="2">
        <f t="shared" si="3"/>
        <v>8.1388567506963252</v>
      </c>
      <c r="K49" s="3">
        <v>4106.8411164845302</v>
      </c>
      <c r="L49" s="2">
        <f t="shared" si="4"/>
        <v>8.3204094271806071</v>
      </c>
      <c r="M49" s="3">
        <f t="shared" si="5"/>
        <v>3765.9205582422651</v>
      </c>
      <c r="N49" s="2">
        <f t="shared" si="6"/>
        <v>8.2337476145289301</v>
      </c>
      <c r="O49">
        <f t="shared" si="7"/>
        <v>2.6570506442442966E-8</v>
      </c>
      <c r="P49">
        <f t="shared" si="8"/>
        <v>8.8793010184950362E-8</v>
      </c>
      <c r="Q49" s="9">
        <f t="shared" si="9"/>
        <v>5.4590880025673158E-6</v>
      </c>
    </row>
    <row r="50" spans="1:17" x14ac:dyDescent="0.25">
      <c r="A50" t="s">
        <v>221</v>
      </c>
      <c r="B50" t="s">
        <v>485</v>
      </c>
      <c r="C50" s="1">
        <v>2.4969026820413999E-11</v>
      </c>
      <c r="D50">
        <f t="shared" si="0"/>
        <v>4.9969017221088112E-6</v>
      </c>
      <c r="E50" s="1">
        <v>1.7417597610076101E-10</v>
      </c>
      <c r="F50">
        <f t="shared" si="1"/>
        <v>1.3197574629482532E-5</v>
      </c>
      <c r="G50" s="1">
        <v>2.6372186488017401E-9</v>
      </c>
      <c r="H50">
        <f t="shared" si="2"/>
        <v>5.1353857194973587E-5</v>
      </c>
      <c r="I50" s="3">
        <v>3286</v>
      </c>
      <c r="J50" s="2">
        <f t="shared" si="3"/>
        <v>8.0974262985972132</v>
      </c>
      <c r="K50" s="3">
        <v>15644.428722176899</v>
      </c>
      <c r="L50" s="2">
        <f t="shared" si="4"/>
        <v>9.6578701403948664</v>
      </c>
      <c r="M50" s="3">
        <f t="shared" si="5"/>
        <v>9465.2143610884486</v>
      </c>
      <c r="N50" s="2">
        <f t="shared" si="6"/>
        <v>9.1553787111511973</v>
      </c>
      <c r="O50">
        <f t="shared" si="7"/>
        <v>6.1709752430528053E-7</v>
      </c>
      <c r="P50">
        <f t="shared" si="8"/>
        <v>1.3665098450933348E-6</v>
      </c>
      <c r="Q50" s="9">
        <f t="shared" si="9"/>
        <v>5.6091461440502611E-6</v>
      </c>
    </row>
    <row r="51" spans="1:17" x14ac:dyDescent="0.25">
      <c r="A51" t="s">
        <v>261</v>
      </c>
      <c r="B51" t="s">
        <v>524</v>
      </c>
      <c r="C51">
        <v>2.6171693916564001E-2</v>
      </c>
      <c r="D51">
        <f t="shared" si="0"/>
        <v>0.16177667914926427</v>
      </c>
      <c r="E51" s="1">
        <v>2.0300350519820899E-10</v>
      </c>
      <c r="F51">
        <f t="shared" si="1"/>
        <v>1.42479298565865E-5</v>
      </c>
      <c r="G51" s="1">
        <v>2.2669985600262298E-9</v>
      </c>
      <c r="H51">
        <f t="shared" si="2"/>
        <v>4.7613008306829657E-5</v>
      </c>
      <c r="I51" s="3">
        <v>3662</v>
      </c>
      <c r="J51" s="2">
        <f t="shared" si="3"/>
        <v>8.2057647252344559</v>
      </c>
      <c r="K51" s="3">
        <v>4186.0641448124297</v>
      </c>
      <c r="L51" s="2">
        <f t="shared" si="4"/>
        <v>8.3395162265417717</v>
      </c>
      <c r="M51" s="3">
        <f t="shared" si="5"/>
        <v>3924.0320724062149</v>
      </c>
      <c r="N51" s="2">
        <f t="shared" si="6"/>
        <v>8.2748749940479307</v>
      </c>
      <c r="O51">
        <f t="shared" si="7"/>
        <v>1.9715003362424821E-2</v>
      </c>
      <c r="P51">
        <f t="shared" si="8"/>
        <v>1.7084839779123288E-6</v>
      </c>
      <c r="Q51" s="9">
        <f t="shared" si="9"/>
        <v>5.753924783284027E-6</v>
      </c>
    </row>
    <row r="52" spans="1:17" x14ac:dyDescent="0.25">
      <c r="A52" t="s">
        <v>216</v>
      </c>
      <c r="B52" t="s">
        <v>480</v>
      </c>
      <c r="C52" s="1">
        <v>2.51750846345173E-11</v>
      </c>
      <c r="D52">
        <f t="shared" si="0"/>
        <v>5.0174779156980156E-6</v>
      </c>
      <c r="E52" s="1">
        <v>2.1137915139685901E-10</v>
      </c>
      <c r="F52">
        <f t="shared" si="1"/>
        <v>1.4538884118007785E-5</v>
      </c>
      <c r="G52" s="1">
        <v>3.4515831686133798E-9</v>
      </c>
      <c r="H52">
        <f t="shared" si="2"/>
        <v>5.8750175902829261E-5</v>
      </c>
      <c r="I52" s="3">
        <v>18831</v>
      </c>
      <c r="J52" s="2">
        <f t="shared" si="3"/>
        <v>9.8432597269856412</v>
      </c>
      <c r="K52" s="3">
        <v>29428.987180219799</v>
      </c>
      <c r="L52" s="2">
        <f t="shared" si="4"/>
        <v>10.28973542609981</v>
      </c>
      <c r="M52" s="3">
        <f t="shared" si="5"/>
        <v>24129.993590109902</v>
      </c>
      <c r="N52" s="2">
        <f t="shared" si="6"/>
        <v>10.09121089297917</v>
      </c>
      <c r="O52">
        <f t="shared" si="7"/>
        <v>5.0973742996361507E-7</v>
      </c>
      <c r="P52">
        <f t="shared" si="8"/>
        <v>1.4129502378778422E-6</v>
      </c>
      <c r="Q52" s="9">
        <f t="shared" si="9"/>
        <v>5.821915380215068E-6</v>
      </c>
    </row>
    <row r="53" spans="1:17" x14ac:dyDescent="0.25">
      <c r="A53" t="s">
        <v>144</v>
      </c>
      <c r="B53" t="s">
        <v>408</v>
      </c>
      <c r="C53" s="1">
        <v>8.4062280208504592E-12</v>
      </c>
      <c r="D53">
        <f t="shared" si="0"/>
        <v>2.899349585829632E-6</v>
      </c>
      <c r="E53">
        <v>2.4967715761010902E-2</v>
      </c>
      <c r="F53">
        <f t="shared" si="1"/>
        <v>0.15801175829985217</v>
      </c>
      <c r="G53" s="1">
        <v>8.9348482026458795E-10</v>
      </c>
      <c r="H53">
        <f t="shared" si="2"/>
        <v>2.9891216440027795E-5</v>
      </c>
      <c r="I53" s="3">
        <v>160</v>
      </c>
      <c r="J53" s="2">
        <f t="shared" si="3"/>
        <v>5.0751738152338266</v>
      </c>
      <c r="K53" s="3">
        <v>161.04817657380201</v>
      </c>
      <c r="L53" s="2">
        <f t="shared" si="4"/>
        <v>5.0817035536007369</v>
      </c>
      <c r="M53" s="3">
        <f t="shared" si="5"/>
        <v>160.52408828690102</v>
      </c>
      <c r="N53" s="2">
        <f t="shared" si="6"/>
        <v>5.0784440140932059</v>
      </c>
      <c r="O53">
        <f t="shared" si="7"/>
        <v>5.7128084502777793E-7</v>
      </c>
      <c r="P53">
        <f t="shared" si="8"/>
        <v>3.1094249523447696E-2</v>
      </c>
      <c r="Q53" s="9">
        <f t="shared" si="9"/>
        <v>5.8859005547913074E-6</v>
      </c>
    </row>
    <row r="54" spans="1:17" x14ac:dyDescent="0.25">
      <c r="A54" t="s">
        <v>28</v>
      </c>
      <c r="B54" t="s">
        <v>292</v>
      </c>
      <c r="C54" s="1">
        <v>3.2904669883559199E-13</v>
      </c>
      <c r="D54">
        <f t="shared" si="0"/>
        <v>5.7362592238809431E-7</v>
      </c>
      <c r="E54" s="1">
        <v>1.3111172665391799E-10</v>
      </c>
      <c r="F54">
        <f t="shared" si="1"/>
        <v>1.1450402903562739E-5</v>
      </c>
      <c r="G54" s="1">
        <v>2.0702130506761901E-9</v>
      </c>
      <c r="H54">
        <f t="shared" si="2"/>
        <v>4.5499593961662893E-5</v>
      </c>
      <c r="I54" s="3">
        <v>1733</v>
      </c>
      <c r="J54" s="2">
        <f t="shared" si="3"/>
        <v>7.4576092897156059</v>
      </c>
      <c r="K54" s="3">
        <v>1882.8056169162301</v>
      </c>
      <c r="L54" s="2">
        <f t="shared" si="4"/>
        <v>7.5405182928007557</v>
      </c>
      <c r="M54" s="3">
        <f t="shared" si="5"/>
        <v>1807.902808458115</v>
      </c>
      <c r="N54" s="2">
        <f t="shared" si="6"/>
        <v>7.4999227831234094</v>
      </c>
      <c r="O54">
        <f t="shared" si="7"/>
        <v>7.6918205299270839E-8</v>
      </c>
      <c r="P54">
        <f t="shared" si="8"/>
        <v>1.5185166932749054E-6</v>
      </c>
      <c r="Q54" s="9">
        <f t="shared" si="9"/>
        <v>6.0666749881809027E-6</v>
      </c>
    </row>
    <row r="55" spans="1:17" x14ac:dyDescent="0.25">
      <c r="A55" t="s">
        <v>54</v>
      </c>
      <c r="B55" t="s">
        <v>318</v>
      </c>
      <c r="C55" s="1">
        <v>6.4055437601591301E-12</v>
      </c>
      <c r="D55">
        <f t="shared" si="0"/>
        <v>2.5309175727706208E-6</v>
      </c>
      <c r="E55" s="1">
        <v>2.6033958954863001E-10</v>
      </c>
      <c r="F55">
        <f t="shared" si="1"/>
        <v>1.6135042285306537E-5</v>
      </c>
      <c r="G55" s="1">
        <v>3.2064523398214501E-9</v>
      </c>
      <c r="H55">
        <f t="shared" si="2"/>
        <v>5.6625544940613597E-5</v>
      </c>
      <c r="I55" s="3">
        <v>6711</v>
      </c>
      <c r="J55" s="2">
        <f t="shared" si="3"/>
        <v>8.8115032501582391</v>
      </c>
      <c r="K55" s="3">
        <v>6780.1590995275601</v>
      </c>
      <c r="L55" s="2">
        <f t="shared" si="4"/>
        <v>8.8217558466661341</v>
      </c>
      <c r="M55" s="3">
        <f t="shared" si="5"/>
        <v>6745.5795497637801</v>
      </c>
      <c r="N55" s="2">
        <f t="shared" si="6"/>
        <v>8.8166426878215329</v>
      </c>
      <c r="O55">
        <f t="shared" si="7"/>
        <v>2.8722880772076773E-7</v>
      </c>
      <c r="P55">
        <f t="shared" si="8"/>
        <v>1.8290057632239047E-6</v>
      </c>
      <c r="Q55" s="9">
        <f t="shared" si="9"/>
        <v>6.4225745497014085E-6</v>
      </c>
    </row>
    <row r="56" spans="1:17" x14ac:dyDescent="0.25">
      <c r="A56" t="s">
        <v>89</v>
      </c>
      <c r="B56" t="s">
        <v>353</v>
      </c>
      <c r="C56" s="1">
        <v>1.02060796769566E-13</v>
      </c>
      <c r="D56">
        <f t="shared" si="0"/>
        <v>3.1946955530936906E-7</v>
      </c>
      <c r="E56" s="1">
        <v>4.4856186902599302E-12</v>
      </c>
      <c r="F56">
        <f t="shared" si="1"/>
        <v>2.1179279237641515E-6</v>
      </c>
      <c r="G56" s="1">
        <v>2.2564685411376301E-9</v>
      </c>
      <c r="H56">
        <f t="shared" si="2"/>
        <v>4.75023003773252E-5</v>
      </c>
      <c r="I56" s="3">
        <v>1451</v>
      </c>
      <c r="J56" s="2">
        <f t="shared" si="3"/>
        <v>7.2800082528841878</v>
      </c>
      <c r="K56" s="3">
        <v>1254.1022647632999</v>
      </c>
      <c r="L56" s="2">
        <f t="shared" si="4"/>
        <v>7.134175268715703</v>
      </c>
      <c r="M56" s="3">
        <f t="shared" si="5"/>
        <v>1352.5511323816499</v>
      </c>
      <c r="N56" s="2">
        <f t="shared" si="6"/>
        <v>7.2097478158334818</v>
      </c>
      <c r="O56">
        <f t="shared" si="7"/>
        <v>4.3883130926781832E-8</v>
      </c>
      <c r="P56">
        <f t="shared" si="8"/>
        <v>2.9687074454864376E-7</v>
      </c>
      <c r="Q56" s="9">
        <f t="shared" si="9"/>
        <v>6.5886216259886898E-6</v>
      </c>
    </row>
    <row r="57" spans="1:17" x14ac:dyDescent="0.25">
      <c r="A57" t="s">
        <v>209</v>
      </c>
      <c r="B57" t="s">
        <v>473</v>
      </c>
      <c r="C57" s="1">
        <v>3.0217364009305501E-11</v>
      </c>
      <c r="D57">
        <f t="shared" si="0"/>
        <v>5.4970322910917578E-6</v>
      </c>
      <c r="E57" s="1">
        <v>2.3915974988375502E-10</v>
      </c>
      <c r="F57">
        <f t="shared" si="1"/>
        <v>1.5464790651145429E-5</v>
      </c>
      <c r="G57" s="1">
        <v>2.9115035031281899E-9</v>
      </c>
      <c r="H57">
        <f t="shared" si="2"/>
        <v>5.3958349707234281E-5</v>
      </c>
      <c r="I57" s="3">
        <v>2836</v>
      </c>
      <c r="J57" s="2">
        <f t="shared" si="3"/>
        <v>7.9501498876520182</v>
      </c>
      <c r="K57" s="3">
        <v>4038.1570859009698</v>
      </c>
      <c r="L57" s="2">
        <f t="shared" si="4"/>
        <v>8.3035437000232477</v>
      </c>
      <c r="M57" s="3">
        <f t="shared" si="5"/>
        <v>3437.0785429504849</v>
      </c>
      <c r="N57" s="2">
        <f t="shared" si="6"/>
        <v>8.1423771287710043</v>
      </c>
      <c r="O57">
        <f t="shared" si="7"/>
        <v>6.914375664325042E-7</v>
      </c>
      <c r="P57">
        <f t="shared" si="8"/>
        <v>1.8624326203163273E-6</v>
      </c>
      <c r="Q57" s="9">
        <f t="shared" si="9"/>
        <v>6.6268546462399806E-6</v>
      </c>
    </row>
    <row r="58" spans="1:17" x14ac:dyDescent="0.25">
      <c r="A58" t="s">
        <v>208</v>
      </c>
      <c r="B58" t="s">
        <v>472</v>
      </c>
      <c r="C58" s="1">
        <v>3.0348870736521699E-11</v>
      </c>
      <c r="D58">
        <f t="shared" si="0"/>
        <v>5.5089809163330473E-6</v>
      </c>
      <c r="E58" s="1">
        <v>2.46912056949612E-10</v>
      </c>
      <c r="F58">
        <f t="shared" si="1"/>
        <v>1.5713435555269637E-5</v>
      </c>
      <c r="G58" s="1">
        <v>4.6277639466537196E-9</v>
      </c>
      <c r="H58">
        <f t="shared" si="2"/>
        <v>6.8027670448529394E-5</v>
      </c>
      <c r="I58" s="3">
        <v>25081</v>
      </c>
      <c r="J58" s="2">
        <f t="shared" si="3"/>
        <v>10.129865866360268</v>
      </c>
      <c r="K58" s="3">
        <v>27214.815027332599</v>
      </c>
      <c r="L58" s="2">
        <f t="shared" si="4"/>
        <v>10.211516774127679</v>
      </c>
      <c r="M58" s="3">
        <f t="shared" si="5"/>
        <v>26147.907513666301</v>
      </c>
      <c r="N58" s="2">
        <f t="shared" si="6"/>
        <v>10.171524447693564</v>
      </c>
      <c r="O58">
        <f t="shared" si="7"/>
        <v>5.438355244789103E-7</v>
      </c>
      <c r="P58">
        <f t="shared" si="8"/>
        <v>1.5387954505526394E-6</v>
      </c>
      <c r="Q58" s="9">
        <f t="shared" si="9"/>
        <v>6.6880506258779093E-6</v>
      </c>
    </row>
    <row r="59" spans="1:17" x14ac:dyDescent="0.25">
      <c r="A59" t="s">
        <v>35</v>
      </c>
      <c r="B59" t="s">
        <v>299</v>
      </c>
      <c r="C59" s="1">
        <v>1.6961403573784599E-11</v>
      </c>
      <c r="D59">
        <f t="shared" si="0"/>
        <v>4.1184224617909952E-6</v>
      </c>
      <c r="E59" s="1">
        <v>2.8850038599249E-11</v>
      </c>
      <c r="F59">
        <f t="shared" si="1"/>
        <v>5.3712231939520999E-6</v>
      </c>
      <c r="G59" s="1">
        <v>1.6014412094663899E-9</v>
      </c>
      <c r="H59">
        <f t="shared" si="2"/>
        <v>4.0018011063349837E-5</v>
      </c>
      <c r="I59" s="3">
        <v>362</v>
      </c>
      <c r="J59" s="2">
        <f t="shared" si="3"/>
        <v>5.8916442118257715</v>
      </c>
      <c r="K59" s="3">
        <v>424.92467784034602</v>
      </c>
      <c r="L59" s="2">
        <f t="shared" si="4"/>
        <v>6.0519119246066202</v>
      </c>
      <c r="M59" s="3">
        <f t="shared" si="5"/>
        <v>393.46233892017301</v>
      </c>
      <c r="N59" s="2">
        <f t="shared" si="6"/>
        <v>5.9749853553233425</v>
      </c>
      <c r="O59">
        <f t="shared" si="7"/>
        <v>6.9902769307156283E-7</v>
      </c>
      <c r="P59">
        <f t="shared" si="8"/>
        <v>8.8752501042077448E-7</v>
      </c>
      <c r="Q59" s="9">
        <f t="shared" si="9"/>
        <v>6.6975914891065406E-6</v>
      </c>
    </row>
    <row r="60" spans="1:17" x14ac:dyDescent="0.25">
      <c r="A60" t="s">
        <v>217</v>
      </c>
      <c r="B60" t="s">
        <v>481</v>
      </c>
      <c r="C60" s="1">
        <v>2.5644104459834399E-11</v>
      </c>
      <c r="D60">
        <f t="shared" si="0"/>
        <v>5.0640008352916376E-6</v>
      </c>
      <c r="E60" s="1">
        <v>4.0057062544967398E-10</v>
      </c>
      <c r="F60">
        <f t="shared" si="1"/>
        <v>2.0014260552158152E-5</v>
      </c>
      <c r="G60" s="1">
        <v>3.4173974288322399E-9</v>
      </c>
      <c r="H60">
        <f t="shared" si="2"/>
        <v>5.8458510319988824E-5</v>
      </c>
      <c r="I60" s="3">
        <v>3832</v>
      </c>
      <c r="J60" s="2">
        <f t="shared" si="3"/>
        <v>8.2511421390907511</v>
      </c>
      <c r="K60" s="3">
        <v>7096.6432525749797</v>
      </c>
      <c r="L60" s="2">
        <f t="shared" si="4"/>
        <v>8.867377169905609</v>
      </c>
      <c r="M60" s="3">
        <f t="shared" si="5"/>
        <v>5464.3216262874903</v>
      </c>
      <c r="N60" s="2">
        <f t="shared" si="6"/>
        <v>8.6059952623088165</v>
      </c>
      <c r="O60">
        <f t="shared" si="7"/>
        <v>6.1373331714894851E-7</v>
      </c>
      <c r="P60">
        <f t="shared" si="8"/>
        <v>2.2570665675621871E-6</v>
      </c>
      <c r="Q60" s="9">
        <f t="shared" si="9"/>
        <v>6.7927658031623848E-6</v>
      </c>
    </row>
    <row r="61" spans="1:17" x14ac:dyDescent="0.25">
      <c r="A61" t="s">
        <v>133</v>
      </c>
      <c r="B61" t="s">
        <v>397</v>
      </c>
      <c r="C61">
        <v>9.4814395827313103E-2</v>
      </c>
      <c r="D61">
        <f t="shared" si="0"/>
        <v>0.30791946321613561</v>
      </c>
      <c r="E61" s="1">
        <v>2.91523819049701E-10</v>
      </c>
      <c r="F61">
        <f t="shared" si="1"/>
        <v>1.7074068614413524E-5</v>
      </c>
      <c r="G61" s="1">
        <v>1.7499500596897899E-9</v>
      </c>
      <c r="H61">
        <f t="shared" si="2"/>
        <v>4.1832404421570006E-5</v>
      </c>
      <c r="I61" s="3">
        <v>385</v>
      </c>
      <c r="J61" s="2">
        <f t="shared" si="3"/>
        <v>5.9532433342877846</v>
      </c>
      <c r="K61" s="3">
        <v>435.56512499194201</v>
      </c>
      <c r="L61" s="2">
        <f t="shared" si="4"/>
        <v>6.0766443258517029</v>
      </c>
      <c r="M61" s="3">
        <f t="shared" si="5"/>
        <v>410.28256249597098</v>
      </c>
      <c r="N61" s="2">
        <f t="shared" si="6"/>
        <v>6.0168460991445061</v>
      </c>
      <c r="O61">
        <f t="shared" si="7"/>
        <v>5.1722976187227113E-2</v>
      </c>
      <c r="P61">
        <f t="shared" si="8"/>
        <v>2.8097857466786033E-6</v>
      </c>
      <c r="Q61" s="9">
        <f t="shared" si="9"/>
        <v>6.9525468546582681E-6</v>
      </c>
    </row>
    <row r="62" spans="1:17" x14ac:dyDescent="0.25">
      <c r="A62" t="s">
        <v>46</v>
      </c>
      <c r="B62" t="s">
        <v>310</v>
      </c>
      <c r="C62">
        <v>8.7714259761320801E-2</v>
      </c>
      <c r="D62">
        <f t="shared" si="0"/>
        <v>0.29616593281692749</v>
      </c>
      <c r="E62" s="1">
        <v>4.4204072695833798E-10</v>
      </c>
      <c r="F62">
        <f t="shared" si="1"/>
        <v>2.1024764611246853E-5</v>
      </c>
      <c r="G62" s="1">
        <v>2.4342863029044399E-9</v>
      </c>
      <c r="H62">
        <f t="shared" si="2"/>
        <v>4.9338487035015983E-5</v>
      </c>
      <c r="I62" s="3">
        <v>881</v>
      </c>
      <c r="J62" s="2">
        <f t="shared" si="3"/>
        <v>6.7810576259361799</v>
      </c>
      <c r="K62" s="3">
        <v>1376.36367720148</v>
      </c>
      <c r="L62" s="2">
        <f t="shared" si="4"/>
        <v>7.2272002838638931</v>
      </c>
      <c r="M62" s="3">
        <f t="shared" si="5"/>
        <v>1128.6818386007399</v>
      </c>
      <c r="N62" s="2">
        <f t="shared" si="6"/>
        <v>7.0288057162861355</v>
      </c>
      <c r="O62">
        <f t="shared" si="7"/>
        <v>4.3675477949656767E-2</v>
      </c>
      <c r="P62">
        <f t="shared" si="8"/>
        <v>2.9091160872058106E-6</v>
      </c>
      <c r="Q62" s="9">
        <f t="shared" si="9"/>
        <v>7.0194694556282801E-6</v>
      </c>
    </row>
    <row r="63" spans="1:17" x14ac:dyDescent="0.25">
      <c r="A63" t="s">
        <v>158</v>
      </c>
      <c r="B63" t="s">
        <v>422</v>
      </c>
      <c r="C63">
        <v>6.1247325026795897E-2</v>
      </c>
      <c r="D63">
        <f t="shared" si="0"/>
        <v>0.24748196909430775</v>
      </c>
      <c r="E63" s="1">
        <v>2.10636315399686E-11</v>
      </c>
      <c r="F63">
        <f t="shared" si="1"/>
        <v>4.5895132138352755E-6</v>
      </c>
      <c r="G63" s="1">
        <v>2.8931821464533399E-9</v>
      </c>
      <c r="H63">
        <f t="shared" si="2"/>
        <v>5.378830864094297E-5</v>
      </c>
      <c r="I63" s="3">
        <v>1569</v>
      </c>
      <c r="J63" s="2">
        <f t="shared" si="3"/>
        <v>7.3581937527330323</v>
      </c>
      <c r="K63" s="3">
        <v>2420.8541578956101</v>
      </c>
      <c r="L63" s="2">
        <f t="shared" si="4"/>
        <v>7.7918757146838811</v>
      </c>
      <c r="M63" s="3">
        <f t="shared" si="5"/>
        <v>1994.9270789478051</v>
      </c>
      <c r="N63" s="2">
        <f t="shared" si="6"/>
        <v>7.5983627767500641</v>
      </c>
      <c r="O63">
        <f t="shared" si="7"/>
        <v>3.3633521678113766E-2</v>
      </c>
      <c r="P63">
        <f t="shared" si="8"/>
        <v>5.8901263083371363E-7</v>
      </c>
      <c r="Q63" s="9">
        <f t="shared" si="9"/>
        <v>7.0789340047737301E-6</v>
      </c>
    </row>
    <row r="64" spans="1:17" x14ac:dyDescent="0.25">
      <c r="A64" t="s">
        <v>19</v>
      </c>
      <c r="B64" t="s">
        <v>283</v>
      </c>
      <c r="C64" s="1">
        <v>1.02176287763357E-16</v>
      </c>
      <c r="D64">
        <f t="shared" si="0"/>
        <v>1.0108228715425714E-8</v>
      </c>
      <c r="E64" s="1">
        <v>7.53734392629493E-11</v>
      </c>
      <c r="F64">
        <f t="shared" si="1"/>
        <v>8.6817877918634534E-6</v>
      </c>
      <c r="G64" s="1">
        <v>1.5790335156167799E-9</v>
      </c>
      <c r="H64">
        <f t="shared" si="2"/>
        <v>3.9737054692274062E-5</v>
      </c>
      <c r="I64" s="3">
        <v>249</v>
      </c>
      <c r="J64" s="2">
        <f t="shared" si="3"/>
        <v>5.5174528964647074</v>
      </c>
      <c r="K64" s="3">
        <v>270.27537627834198</v>
      </c>
      <c r="L64" s="2">
        <f t="shared" si="4"/>
        <v>5.5994413513833674</v>
      </c>
      <c r="M64" s="3">
        <f t="shared" si="5"/>
        <v>259.63768813917102</v>
      </c>
      <c r="N64" s="2">
        <f t="shared" si="6"/>
        <v>5.5592871520244511</v>
      </c>
      <c r="O64">
        <f t="shared" si="7"/>
        <v>1.8320462186278987E-9</v>
      </c>
      <c r="P64">
        <f t="shared" si="8"/>
        <v>1.5504739217812466E-6</v>
      </c>
      <c r="Q64" s="9">
        <f t="shared" si="9"/>
        <v>7.147868711513409E-6</v>
      </c>
    </row>
    <row r="65" spans="1:17" x14ac:dyDescent="0.25">
      <c r="A65" t="s">
        <v>57</v>
      </c>
      <c r="B65" t="s">
        <v>321</v>
      </c>
      <c r="C65" s="1">
        <v>9.0428158824490701E-13</v>
      </c>
      <c r="D65">
        <f t="shared" si="0"/>
        <v>9.5093721572189354E-7</v>
      </c>
      <c r="E65" s="1">
        <v>3.2985040486165602E-11</v>
      </c>
      <c r="F65">
        <f t="shared" si="1"/>
        <v>5.7432604403914683E-6</v>
      </c>
      <c r="G65" s="1">
        <v>2.5192853527484098E-9</v>
      </c>
      <c r="H65">
        <f t="shared" si="2"/>
        <v>5.0192483030314507E-5</v>
      </c>
      <c r="I65" s="3">
        <v>1005</v>
      </c>
      <c r="J65" s="2">
        <f t="shared" si="3"/>
        <v>6.9127428204931762</v>
      </c>
      <c r="K65" s="3">
        <v>1167.3512314822401</v>
      </c>
      <c r="L65" s="2">
        <f t="shared" si="4"/>
        <v>7.0624925565692038</v>
      </c>
      <c r="M65" s="3">
        <f t="shared" si="5"/>
        <v>1086.1756157411201</v>
      </c>
      <c r="N65" s="2">
        <f t="shared" si="6"/>
        <v>6.9904181962059866</v>
      </c>
      <c r="O65">
        <f t="shared" si="7"/>
        <v>1.3756293853472921E-7</v>
      </c>
      <c r="P65">
        <f t="shared" si="8"/>
        <v>8.1320587517637146E-7</v>
      </c>
      <c r="Q65" s="9">
        <f t="shared" si="9"/>
        <v>7.1801831623687719E-6</v>
      </c>
    </row>
    <row r="66" spans="1:17" x14ac:dyDescent="0.25">
      <c r="A66" t="s">
        <v>149</v>
      </c>
      <c r="B66" t="s">
        <v>413</v>
      </c>
      <c r="C66" s="1">
        <v>1.0115773177188801E-12</v>
      </c>
      <c r="D66">
        <f t="shared" ref="D66:D129" si="10">SQRT(C66)</f>
        <v>1.0057720008624619E-6</v>
      </c>
      <c r="E66" s="1">
        <v>5.8027592981609604E-13</v>
      </c>
      <c r="F66">
        <f t="shared" ref="F66:F129" si="11">SQRT(E66)</f>
        <v>7.6175844584493843E-7</v>
      </c>
      <c r="G66" s="1">
        <v>2.4635891612325299E-9</v>
      </c>
      <c r="H66">
        <f t="shared" ref="H66:H129" si="12">SQRT(G66)</f>
        <v>4.963455612003123E-5</v>
      </c>
      <c r="I66" s="3">
        <v>637</v>
      </c>
      <c r="J66" s="2">
        <f t="shared" ref="J66:J129" si="13">LN(I66)</f>
        <v>6.4567696555721632</v>
      </c>
      <c r="K66" s="3">
        <v>1127.827083596</v>
      </c>
      <c r="L66" s="2">
        <f t="shared" ref="L66:L129" si="14">LN(K66)</f>
        <v>7.0280481256227763</v>
      </c>
      <c r="M66" s="3">
        <f t="shared" ref="M66:M129" si="15">(I66+K66)/2</f>
        <v>882.41354179799998</v>
      </c>
      <c r="N66" s="2">
        <f t="shared" ref="N66:N129" si="16">LN(M66)</f>
        <v>6.7826608143741192</v>
      </c>
      <c r="O66">
        <f t="shared" ref="O66:O129" si="17">D66/J66</f>
        <v>1.5577015357741394E-7</v>
      </c>
      <c r="P66">
        <f t="shared" ref="P66:P129" si="18">F66/L66</f>
        <v>1.0838833659486882E-7</v>
      </c>
      <c r="Q66" s="9">
        <f t="shared" ref="Q66:Q129" si="19">H66/N66</f>
        <v>7.3178590937119325E-6</v>
      </c>
    </row>
    <row r="67" spans="1:17" x14ac:dyDescent="0.25">
      <c r="A67" t="s">
        <v>151</v>
      </c>
      <c r="B67" t="s">
        <v>415</v>
      </c>
      <c r="C67" s="1">
        <v>2.1074604878435101E-11</v>
      </c>
      <c r="D67">
        <f t="shared" si="10"/>
        <v>4.5907085377352262E-6</v>
      </c>
      <c r="E67" s="1">
        <v>3.5902418326692598E-11</v>
      </c>
      <c r="F67">
        <f t="shared" si="11"/>
        <v>5.9918626758874072E-6</v>
      </c>
      <c r="G67" s="1">
        <v>2.7658677130957202E-9</v>
      </c>
      <c r="H67">
        <f t="shared" si="12"/>
        <v>5.259151750135872E-5</v>
      </c>
      <c r="I67" s="3">
        <v>1221</v>
      </c>
      <c r="J67" s="2">
        <f t="shared" si="13"/>
        <v>7.1074254741107046</v>
      </c>
      <c r="K67" s="3">
        <v>1385.74461690621</v>
      </c>
      <c r="L67" s="2">
        <f t="shared" si="14"/>
        <v>7.2339929036856292</v>
      </c>
      <c r="M67" s="3">
        <f t="shared" si="15"/>
        <v>1303.372308453105</v>
      </c>
      <c r="N67" s="2">
        <f t="shared" si="16"/>
        <v>7.1727102680481485</v>
      </c>
      <c r="O67">
        <f t="shared" si="17"/>
        <v>6.4590315501122079E-7</v>
      </c>
      <c r="P67">
        <f t="shared" si="18"/>
        <v>8.2829258414597392E-7</v>
      </c>
      <c r="Q67" s="9">
        <f t="shared" si="19"/>
        <v>7.3321681116320932E-6</v>
      </c>
    </row>
    <row r="68" spans="1:17" x14ac:dyDescent="0.25">
      <c r="A68" t="s">
        <v>222</v>
      </c>
      <c r="B68" t="s">
        <v>486</v>
      </c>
      <c r="C68" s="1">
        <v>2.0782486867437301E-11</v>
      </c>
      <c r="D68">
        <f t="shared" si="10"/>
        <v>4.5587812919065661E-6</v>
      </c>
      <c r="E68" s="1">
        <v>3.33658507128295E-10</v>
      </c>
      <c r="F68">
        <f t="shared" si="11"/>
        <v>1.8266321663878992E-5</v>
      </c>
      <c r="G68" s="1">
        <v>3.9838135656831902E-9</v>
      </c>
      <c r="H68">
        <f t="shared" si="12"/>
        <v>6.3117458485613867E-5</v>
      </c>
      <c r="I68" s="3">
        <v>1512</v>
      </c>
      <c r="J68" s="2">
        <f t="shared" si="13"/>
        <v>7.3211885567394779</v>
      </c>
      <c r="K68" s="3">
        <v>8144.90971017024</v>
      </c>
      <c r="L68" s="2">
        <f t="shared" si="14"/>
        <v>9.0051484356671825</v>
      </c>
      <c r="M68" s="3">
        <f t="shared" si="15"/>
        <v>4828.4548550851196</v>
      </c>
      <c r="N68" s="2">
        <f t="shared" si="16"/>
        <v>8.48228178968637</v>
      </c>
      <c r="O68">
        <f t="shared" si="17"/>
        <v>6.2268322371099247E-7</v>
      </c>
      <c r="P68">
        <f t="shared" si="18"/>
        <v>2.0284309353003638E-6</v>
      </c>
      <c r="Q68" s="9">
        <f t="shared" si="19"/>
        <v>7.4410942775278414E-6</v>
      </c>
    </row>
    <row r="69" spans="1:17" x14ac:dyDescent="0.25">
      <c r="A69" t="s">
        <v>212</v>
      </c>
      <c r="B69" t="s">
        <v>476</v>
      </c>
      <c r="C69" s="1">
        <v>2.9733247654760097E-11</v>
      </c>
      <c r="D69">
        <f t="shared" si="10"/>
        <v>5.4528201560990524E-6</v>
      </c>
      <c r="E69" s="1">
        <v>2.31977330315547E-10</v>
      </c>
      <c r="F69">
        <f t="shared" si="11"/>
        <v>1.5230802024698075E-5</v>
      </c>
      <c r="G69" s="1">
        <v>4.6418128892111497E-9</v>
      </c>
      <c r="H69">
        <f t="shared" si="12"/>
        <v>6.8130851229168926E-5</v>
      </c>
      <c r="I69" s="3">
        <v>8123</v>
      </c>
      <c r="J69" s="2">
        <f t="shared" si="13"/>
        <v>9.0024548230509538</v>
      </c>
      <c r="K69" s="3">
        <v>9820.4862187955496</v>
      </c>
      <c r="L69" s="2">
        <f t="shared" si="14"/>
        <v>9.1922259132384134</v>
      </c>
      <c r="M69" s="3">
        <f t="shared" si="15"/>
        <v>8971.7431093977757</v>
      </c>
      <c r="N69" s="2">
        <f t="shared" si="16"/>
        <v>9.101835262751111</v>
      </c>
      <c r="O69">
        <f t="shared" si="17"/>
        <v>6.0570369563388477E-7</v>
      </c>
      <c r="P69">
        <f t="shared" si="18"/>
        <v>1.6569220739846109E-6</v>
      </c>
      <c r="Q69" s="9">
        <f t="shared" si="19"/>
        <v>7.4853970943631173E-6</v>
      </c>
    </row>
    <row r="70" spans="1:17" x14ac:dyDescent="0.25">
      <c r="A70" t="s">
        <v>50</v>
      </c>
      <c r="B70" t="s">
        <v>314</v>
      </c>
      <c r="C70" s="1">
        <v>9.8136267736875893E-12</v>
      </c>
      <c r="D70">
        <f t="shared" si="10"/>
        <v>3.1326708690329392E-6</v>
      </c>
      <c r="E70" s="1">
        <v>8.8115077046203204E-11</v>
      </c>
      <c r="F70">
        <f t="shared" si="11"/>
        <v>9.3869631429021396E-6</v>
      </c>
      <c r="G70" s="1">
        <v>4.0490332068604203E-9</v>
      </c>
      <c r="H70">
        <f t="shared" si="12"/>
        <v>6.3632014009148107E-5</v>
      </c>
      <c r="I70" s="3">
        <v>3895</v>
      </c>
      <c r="J70" s="2">
        <f t="shared" si="13"/>
        <v>8.2674489583048487</v>
      </c>
      <c r="K70" s="3">
        <v>4404.9370395916303</v>
      </c>
      <c r="L70" s="2">
        <f t="shared" si="14"/>
        <v>8.3904812453263933</v>
      </c>
      <c r="M70" s="3">
        <f t="shared" si="15"/>
        <v>4149.9685197958152</v>
      </c>
      <c r="N70" s="2">
        <f t="shared" si="16"/>
        <v>8.3308560276046038</v>
      </c>
      <c r="O70">
        <f t="shared" si="17"/>
        <v>3.7891626363003995E-7</v>
      </c>
      <c r="P70">
        <f t="shared" si="18"/>
        <v>1.1187633782187165E-6</v>
      </c>
      <c r="Q70" s="9">
        <f t="shared" si="19"/>
        <v>7.6381123138247787E-6</v>
      </c>
    </row>
    <row r="71" spans="1:17" x14ac:dyDescent="0.25">
      <c r="A71" t="s">
        <v>189</v>
      </c>
      <c r="B71" t="s">
        <v>453</v>
      </c>
      <c r="C71">
        <v>9.1298626229453603E-2</v>
      </c>
      <c r="D71">
        <f t="shared" si="10"/>
        <v>0.30215662532774884</v>
      </c>
      <c r="E71">
        <v>4.2889824759547397E-2</v>
      </c>
      <c r="F71">
        <f t="shared" si="11"/>
        <v>0.20709858705347894</v>
      </c>
      <c r="G71" s="1">
        <v>3.9624944532737797E-9</v>
      </c>
      <c r="H71">
        <f t="shared" si="12"/>
        <v>6.2948347502327486E-5</v>
      </c>
      <c r="I71" s="3">
        <v>2031</v>
      </c>
      <c r="J71" s="2">
        <f t="shared" si="13"/>
        <v>7.616283561580385</v>
      </c>
      <c r="K71" s="3">
        <v>4883.5919106924503</v>
      </c>
      <c r="L71" s="2">
        <f t="shared" si="14"/>
        <v>8.4936362753702905</v>
      </c>
      <c r="M71" s="3">
        <f t="shared" si="15"/>
        <v>3457.2959553462251</v>
      </c>
      <c r="N71" s="2">
        <f t="shared" si="16"/>
        <v>8.1482420467132108</v>
      </c>
      <c r="O71">
        <f t="shared" si="17"/>
        <v>3.9672449546383631E-2</v>
      </c>
      <c r="P71">
        <f t="shared" si="18"/>
        <v>2.4382794405032399E-2</v>
      </c>
      <c r="Q71" s="9">
        <f t="shared" si="19"/>
        <v>7.7253899849132759E-6</v>
      </c>
    </row>
    <row r="72" spans="1:17" x14ac:dyDescent="0.25">
      <c r="A72" t="s">
        <v>18</v>
      </c>
      <c r="B72" t="s">
        <v>282</v>
      </c>
      <c r="C72" s="1">
        <v>3.2352851350512199E-12</v>
      </c>
      <c r="D72">
        <f t="shared" si="10"/>
        <v>1.7986898384800032E-6</v>
      </c>
      <c r="E72" s="1">
        <v>2.70459693495647E-10</v>
      </c>
      <c r="F72">
        <f t="shared" si="11"/>
        <v>1.6445658803941148E-5</v>
      </c>
      <c r="G72" s="1">
        <v>2.9566195984132802E-9</v>
      </c>
      <c r="H72">
        <f t="shared" si="12"/>
        <v>5.4374806651732381E-5</v>
      </c>
      <c r="I72" s="3">
        <v>719</v>
      </c>
      <c r="J72" s="2">
        <f t="shared" si="13"/>
        <v>6.577861357721047</v>
      </c>
      <c r="K72" s="3">
        <v>1110.32578488182</v>
      </c>
      <c r="L72" s="2">
        <f t="shared" si="14"/>
        <v>7.0124087511372437</v>
      </c>
      <c r="M72" s="3">
        <f t="shared" si="15"/>
        <v>914.66289244091001</v>
      </c>
      <c r="N72" s="2">
        <f t="shared" si="16"/>
        <v>6.8185555738290402</v>
      </c>
      <c r="O72">
        <f t="shared" si="17"/>
        <v>2.7344599417084308E-7</v>
      </c>
      <c r="P72">
        <f t="shared" si="18"/>
        <v>2.3452225030770004E-6</v>
      </c>
      <c r="Q72" s="9">
        <f t="shared" si="19"/>
        <v>7.9745344982496884E-6</v>
      </c>
    </row>
    <row r="73" spans="1:17" x14ac:dyDescent="0.25">
      <c r="A73" t="s">
        <v>43</v>
      </c>
      <c r="B73" t="s">
        <v>307</v>
      </c>
      <c r="C73" s="1">
        <v>1.6122732711043901E-11</v>
      </c>
      <c r="D73">
        <f t="shared" si="10"/>
        <v>4.0153122806381944E-6</v>
      </c>
      <c r="E73" s="1">
        <v>4.6203271485229998E-10</v>
      </c>
      <c r="F73">
        <f t="shared" si="11"/>
        <v>2.1494946263070767E-5</v>
      </c>
      <c r="G73" s="1">
        <v>3.49864724536016E-9</v>
      </c>
      <c r="H73">
        <f t="shared" si="12"/>
        <v>5.9149363862683763E-5</v>
      </c>
      <c r="I73" s="3">
        <v>1838</v>
      </c>
      <c r="J73" s="2">
        <f t="shared" si="13"/>
        <v>7.5164333029156323</v>
      </c>
      <c r="K73" s="3">
        <v>1437.2538726864</v>
      </c>
      <c r="L73" s="2">
        <f t="shared" si="14"/>
        <v>7.270489539011094</v>
      </c>
      <c r="M73" s="3">
        <f t="shared" si="15"/>
        <v>1637.6269363432</v>
      </c>
      <c r="N73" s="2">
        <f t="shared" si="16"/>
        <v>7.4010034828825395</v>
      </c>
      <c r="O73">
        <f t="shared" si="17"/>
        <v>5.3420447156507741E-7</v>
      </c>
      <c r="P73">
        <f t="shared" si="18"/>
        <v>2.9564647810489022E-6</v>
      </c>
      <c r="Q73" s="9">
        <f t="shared" si="19"/>
        <v>7.9920735072598958E-6</v>
      </c>
    </row>
    <row r="74" spans="1:17" x14ac:dyDescent="0.25">
      <c r="A74" t="s">
        <v>47</v>
      </c>
      <c r="B74" t="s">
        <v>311</v>
      </c>
      <c r="C74" s="1">
        <v>2.01959893345946E-11</v>
      </c>
      <c r="D74">
        <f t="shared" si="10"/>
        <v>4.4939948080293331E-6</v>
      </c>
      <c r="E74" s="1">
        <v>6.1207340499683097E-12</v>
      </c>
      <c r="F74">
        <f t="shared" si="11"/>
        <v>2.4740117319787125E-6</v>
      </c>
      <c r="G74" s="1">
        <v>3.0745108739690999E-9</v>
      </c>
      <c r="H74">
        <f t="shared" si="12"/>
        <v>5.5448272055755712E-5</v>
      </c>
      <c r="I74" s="3">
        <v>848</v>
      </c>
      <c r="J74" s="2">
        <f t="shared" si="13"/>
        <v>6.7428806357919031</v>
      </c>
      <c r="K74" s="3">
        <v>1159.6148262359</v>
      </c>
      <c r="L74" s="2">
        <f t="shared" si="14"/>
        <v>7.0558431826124535</v>
      </c>
      <c r="M74" s="3">
        <f t="shared" si="15"/>
        <v>1003.80741311795</v>
      </c>
      <c r="N74" s="2">
        <f t="shared" si="16"/>
        <v>6.9115554622483062</v>
      </c>
      <c r="O74">
        <f t="shared" si="17"/>
        <v>6.6647995875453391E-7</v>
      </c>
      <c r="P74">
        <f t="shared" si="18"/>
        <v>3.5063303817116584E-7</v>
      </c>
      <c r="Q74" s="9">
        <f t="shared" si="19"/>
        <v>8.0225460619712045E-6</v>
      </c>
    </row>
    <row r="75" spans="1:17" x14ac:dyDescent="0.25">
      <c r="A75" t="s">
        <v>214</v>
      </c>
      <c r="B75" t="s">
        <v>478</v>
      </c>
      <c r="C75" s="1">
        <v>3.3354819241788101E-11</v>
      </c>
      <c r="D75">
        <f t="shared" si="10"/>
        <v>5.775363126400634E-6</v>
      </c>
      <c r="E75" s="1">
        <v>2.1030289690941501E-10</v>
      </c>
      <c r="F75">
        <f t="shared" si="11"/>
        <v>1.4501823916646313E-5</v>
      </c>
      <c r="G75" s="1">
        <v>6.0949693286758797E-9</v>
      </c>
      <c r="H75">
        <f t="shared" si="12"/>
        <v>7.8070284543325957E-5</v>
      </c>
      <c r="I75" s="3">
        <v>13756</v>
      </c>
      <c r="J75" s="2">
        <f t="shared" si="13"/>
        <v>9.5292303715521562</v>
      </c>
      <c r="K75" s="3">
        <v>18320.086506461699</v>
      </c>
      <c r="L75" s="2">
        <f t="shared" si="14"/>
        <v>9.8157533601854059</v>
      </c>
      <c r="M75" s="3">
        <f t="shared" si="15"/>
        <v>16038.04325323085</v>
      </c>
      <c r="N75" s="2">
        <f t="shared" si="16"/>
        <v>9.6827188822850765</v>
      </c>
      <c r="O75">
        <f t="shared" si="17"/>
        <v>6.0606816093374829E-7</v>
      </c>
      <c r="P75">
        <f t="shared" si="18"/>
        <v>1.47740304635898E-6</v>
      </c>
      <c r="Q75" s="9">
        <f t="shared" si="19"/>
        <v>8.0628473771100257E-6</v>
      </c>
    </row>
    <row r="76" spans="1:17" x14ac:dyDescent="0.25">
      <c r="A76" t="s">
        <v>53</v>
      </c>
      <c r="B76" t="s">
        <v>317</v>
      </c>
      <c r="C76" s="1">
        <v>1.6341840088002002E-11</v>
      </c>
      <c r="D76">
        <f t="shared" si="10"/>
        <v>4.0425041852794659E-6</v>
      </c>
      <c r="E76" s="1">
        <v>8.4139155157011207E-12</v>
      </c>
      <c r="F76">
        <f t="shared" si="11"/>
        <v>2.9006750103555415E-6</v>
      </c>
      <c r="G76" s="1">
        <v>4.3182961483001698E-9</v>
      </c>
      <c r="H76">
        <f t="shared" si="12"/>
        <v>6.571374398328077E-5</v>
      </c>
      <c r="I76" s="3">
        <v>3189</v>
      </c>
      <c r="J76" s="2">
        <f t="shared" si="13"/>
        <v>8.0674626670100569</v>
      </c>
      <c r="K76" s="3">
        <v>3216.4059749908502</v>
      </c>
      <c r="L76" s="2">
        <f t="shared" si="14"/>
        <v>8.0760198583363803</v>
      </c>
      <c r="M76" s="3">
        <f t="shared" si="15"/>
        <v>3202.7029874954251</v>
      </c>
      <c r="N76" s="2">
        <f t="shared" si="16"/>
        <v>8.0717504158357158</v>
      </c>
      <c r="O76">
        <f t="shared" si="17"/>
        <v>5.0108743630265706E-7</v>
      </c>
      <c r="P76">
        <f t="shared" si="18"/>
        <v>3.5917135683629511E-7</v>
      </c>
      <c r="Q76" s="9">
        <f t="shared" si="19"/>
        <v>8.1412011766814576E-6</v>
      </c>
    </row>
    <row r="77" spans="1:17" x14ac:dyDescent="0.25">
      <c r="A77" t="s">
        <v>186</v>
      </c>
      <c r="B77" t="s">
        <v>450</v>
      </c>
      <c r="C77" s="1">
        <v>7.9331506331531205E-30</v>
      </c>
      <c r="D77">
        <f t="shared" si="10"/>
        <v>2.8165849238311846E-15</v>
      </c>
      <c r="E77" s="1">
        <v>3.2770282058561401E-10</v>
      </c>
      <c r="F77">
        <f t="shared" si="11"/>
        <v>1.8102563922981022E-5</v>
      </c>
      <c r="G77" s="1">
        <v>5.15286165539452E-9</v>
      </c>
      <c r="H77">
        <f t="shared" si="12"/>
        <v>7.1783435800987677E-5</v>
      </c>
      <c r="I77" s="3">
        <v>5112</v>
      </c>
      <c r="J77" s="2">
        <f t="shared" si="13"/>
        <v>8.5393459960573708</v>
      </c>
      <c r="K77" s="3">
        <v>6982.9081285123102</v>
      </c>
      <c r="L77" s="2">
        <f t="shared" si="14"/>
        <v>8.8512207463098687</v>
      </c>
      <c r="M77" s="3">
        <f t="shared" si="15"/>
        <v>6047.4540642561551</v>
      </c>
      <c r="N77" s="2">
        <f t="shared" si="16"/>
        <v>8.7073926466316305</v>
      </c>
      <c r="O77">
        <f t="shared" si="17"/>
        <v>3.2983614027720696E-16</v>
      </c>
      <c r="P77">
        <f t="shared" si="18"/>
        <v>2.0452053385436241E-6</v>
      </c>
      <c r="Q77" s="9">
        <f t="shared" si="19"/>
        <v>8.2439644924886208E-6</v>
      </c>
    </row>
    <row r="78" spans="1:17" x14ac:dyDescent="0.25">
      <c r="A78" t="s">
        <v>80</v>
      </c>
      <c r="B78" t="s">
        <v>344</v>
      </c>
      <c r="C78" s="1">
        <v>5.1073789480026502E-13</v>
      </c>
      <c r="D78">
        <f t="shared" si="10"/>
        <v>7.1465928581406189E-7</v>
      </c>
      <c r="E78" s="1">
        <v>1.5617102394857001E-10</v>
      </c>
      <c r="F78">
        <f t="shared" si="11"/>
        <v>1.2496840558660018E-5</v>
      </c>
      <c r="G78" s="1">
        <v>4.9647484588298397E-9</v>
      </c>
      <c r="H78">
        <f t="shared" si="12"/>
        <v>7.0460971174330544E-5</v>
      </c>
      <c r="I78" s="3">
        <v>4964</v>
      </c>
      <c r="J78" s="2">
        <f t="shared" si="13"/>
        <v>8.509967146324497</v>
      </c>
      <c r="K78" s="3">
        <v>5051.2259794780402</v>
      </c>
      <c r="L78" s="2">
        <f t="shared" si="14"/>
        <v>8.5273862610194442</v>
      </c>
      <c r="M78" s="3">
        <f t="shared" si="15"/>
        <v>5007.6129897390201</v>
      </c>
      <c r="N78" s="2">
        <f t="shared" si="16"/>
        <v>8.5187146313870592</v>
      </c>
      <c r="O78">
        <f t="shared" si="17"/>
        <v>8.3979088699857944E-8</v>
      </c>
      <c r="P78">
        <f t="shared" si="18"/>
        <v>1.4654948393490536E-6</v>
      </c>
      <c r="Q78" s="9">
        <f t="shared" si="19"/>
        <v>8.2713148900091441E-6</v>
      </c>
    </row>
    <row r="79" spans="1:17" x14ac:dyDescent="0.25">
      <c r="A79" t="s">
        <v>215</v>
      </c>
      <c r="B79" t="s">
        <v>479</v>
      </c>
      <c r="C79" s="1">
        <v>3.3994272522484602E-11</v>
      </c>
      <c r="D79">
        <f t="shared" si="10"/>
        <v>5.8304607470151622E-6</v>
      </c>
      <c r="E79" s="1">
        <v>6.7380106503649198E-10</v>
      </c>
      <c r="F79">
        <f t="shared" si="11"/>
        <v>2.5957678344499379E-5</v>
      </c>
      <c r="G79" s="1">
        <v>7.1660212291210097E-9</v>
      </c>
      <c r="H79">
        <f t="shared" si="12"/>
        <v>8.4652355130386119E-5</v>
      </c>
      <c r="I79" s="3">
        <v>14806</v>
      </c>
      <c r="J79" s="2">
        <f t="shared" si="13"/>
        <v>9.602787783003043</v>
      </c>
      <c r="K79" s="3">
        <v>15041.347099107899</v>
      </c>
      <c r="L79" s="2">
        <f t="shared" si="14"/>
        <v>9.6185581612527127</v>
      </c>
      <c r="M79" s="3">
        <f t="shared" si="15"/>
        <v>14923.673549553951</v>
      </c>
      <c r="N79" s="2">
        <f t="shared" si="16"/>
        <v>9.6107040599094944</v>
      </c>
      <c r="O79">
        <f t="shared" si="17"/>
        <v>6.0716334451700488E-7</v>
      </c>
      <c r="P79">
        <f t="shared" si="18"/>
        <v>2.6987078426231269E-6</v>
      </c>
      <c r="Q79" s="9">
        <f t="shared" si="19"/>
        <v>8.8081325366690458E-6</v>
      </c>
    </row>
    <row r="80" spans="1:17" x14ac:dyDescent="0.25">
      <c r="A80" t="s">
        <v>191</v>
      </c>
      <c r="B80" t="s">
        <v>455</v>
      </c>
      <c r="C80">
        <v>3.09653637766353E-2</v>
      </c>
      <c r="D80">
        <f t="shared" si="10"/>
        <v>0.17596978086204262</v>
      </c>
      <c r="E80">
        <v>0.12782281873096499</v>
      </c>
      <c r="F80">
        <f t="shared" si="11"/>
        <v>0.35752317229931402</v>
      </c>
      <c r="G80" s="1">
        <v>4.43886864004041E-9</v>
      </c>
      <c r="H80">
        <f t="shared" si="12"/>
        <v>6.6624835009479832E-5</v>
      </c>
      <c r="I80" s="3">
        <v>1195</v>
      </c>
      <c r="J80" s="2">
        <f t="shared" si="13"/>
        <v>7.0859014643656106</v>
      </c>
      <c r="K80" s="3">
        <v>1849.68482926109</v>
      </c>
      <c r="L80" s="2">
        <f t="shared" si="14"/>
        <v>7.5227705409974481</v>
      </c>
      <c r="M80" s="3">
        <f t="shared" si="15"/>
        <v>1522.3424146305451</v>
      </c>
      <c r="N80" s="2">
        <f t="shared" si="16"/>
        <v>7.3280054898793541</v>
      </c>
      <c r="O80">
        <f t="shared" si="17"/>
        <v>2.4833788861865991E-2</v>
      </c>
      <c r="P80">
        <f t="shared" si="18"/>
        <v>4.7525465564965889E-2</v>
      </c>
      <c r="Q80" s="9">
        <f t="shared" si="19"/>
        <v>9.0918101933049623E-6</v>
      </c>
    </row>
    <row r="81" spans="1:17" x14ac:dyDescent="0.25">
      <c r="A81" t="s">
        <v>245</v>
      </c>
      <c r="B81" t="s">
        <v>509</v>
      </c>
      <c r="C81" s="1">
        <v>1.35768918878983E-11</v>
      </c>
      <c r="D81">
        <f t="shared" si="10"/>
        <v>3.6846834175948276E-6</v>
      </c>
      <c r="E81">
        <v>0.10699411911498501</v>
      </c>
      <c r="F81">
        <f t="shared" si="11"/>
        <v>0.32709955535736362</v>
      </c>
      <c r="G81" s="1">
        <v>4.5068403019124902E-9</v>
      </c>
      <c r="H81">
        <f t="shared" si="12"/>
        <v>6.7133004564911961E-5</v>
      </c>
      <c r="I81" s="3">
        <v>362</v>
      </c>
      <c r="J81" s="2">
        <f t="shared" si="13"/>
        <v>5.8916442118257715</v>
      </c>
      <c r="K81" s="3">
        <v>2728.7282144462301</v>
      </c>
      <c r="L81" s="2">
        <f t="shared" si="14"/>
        <v>7.9115909241204116</v>
      </c>
      <c r="M81" s="3">
        <f t="shared" si="15"/>
        <v>1545.3641072231151</v>
      </c>
      <c r="N81" s="2">
        <f t="shared" si="16"/>
        <v>7.3430148296720565</v>
      </c>
      <c r="O81">
        <f t="shared" si="17"/>
        <v>6.2540833850742233E-7</v>
      </c>
      <c r="P81">
        <f t="shared" si="18"/>
        <v>4.1344346351391975E-2</v>
      </c>
      <c r="Q81" s="9">
        <f t="shared" si="19"/>
        <v>9.1424307484219199E-6</v>
      </c>
    </row>
    <row r="82" spans="1:17" x14ac:dyDescent="0.25">
      <c r="A82" t="s">
        <v>260</v>
      </c>
      <c r="B82" t="s">
        <v>523</v>
      </c>
      <c r="C82" s="1">
        <v>1.9867280975313701E-13</v>
      </c>
      <c r="D82">
        <f t="shared" si="10"/>
        <v>4.4572728181382057E-7</v>
      </c>
      <c r="E82" s="1">
        <v>7.9222808469589197E-11</v>
      </c>
      <c r="F82">
        <f t="shared" si="11"/>
        <v>8.9007195478561835E-6</v>
      </c>
      <c r="G82" s="1">
        <v>4.3903334619193901E-9</v>
      </c>
      <c r="H82">
        <f t="shared" si="12"/>
        <v>6.625959147111753E-5</v>
      </c>
      <c r="I82" s="3">
        <v>334</v>
      </c>
      <c r="J82" s="2">
        <f t="shared" si="13"/>
        <v>5.8111409929767008</v>
      </c>
      <c r="K82" s="3">
        <v>2332.9310069317298</v>
      </c>
      <c r="L82" s="2">
        <f t="shared" si="14"/>
        <v>7.7548806989016503</v>
      </c>
      <c r="M82" s="3">
        <f t="shared" si="15"/>
        <v>1333.4655034658649</v>
      </c>
      <c r="N82" s="2">
        <f t="shared" si="16"/>
        <v>7.1955364741205008</v>
      </c>
      <c r="O82">
        <f t="shared" si="17"/>
        <v>7.6702197099076247E-8</v>
      </c>
      <c r="P82">
        <f t="shared" si="18"/>
        <v>1.1477571214108841E-6</v>
      </c>
      <c r="Q82" s="9">
        <f t="shared" si="19"/>
        <v>9.2084296576672334E-6</v>
      </c>
    </row>
    <row r="83" spans="1:17" x14ac:dyDescent="0.25">
      <c r="A83" t="s">
        <v>48</v>
      </c>
      <c r="B83" t="s">
        <v>312</v>
      </c>
      <c r="C83" s="1">
        <v>7.4482883626137497E-12</v>
      </c>
      <c r="D83">
        <f t="shared" si="10"/>
        <v>2.7291552470707396E-6</v>
      </c>
      <c r="E83" s="1">
        <v>4.3459685717472201E-11</v>
      </c>
      <c r="F83">
        <f t="shared" si="11"/>
        <v>6.5923960528378607E-6</v>
      </c>
      <c r="G83" s="1">
        <v>4.2621982132575296E-9</v>
      </c>
      <c r="H83">
        <f t="shared" si="12"/>
        <v>6.5285513042768759E-5</v>
      </c>
      <c r="I83" s="3">
        <v>1020</v>
      </c>
      <c r="J83" s="2">
        <f t="shared" si="13"/>
        <v>6.9275579062783166</v>
      </c>
      <c r="K83" s="3">
        <v>981.53488348183396</v>
      </c>
      <c r="L83" s="2">
        <f t="shared" si="14"/>
        <v>6.8891175540751011</v>
      </c>
      <c r="M83" s="3">
        <f t="shared" si="15"/>
        <v>1000.767441740917</v>
      </c>
      <c r="N83" s="2">
        <f t="shared" si="16"/>
        <v>6.9085224263902205</v>
      </c>
      <c r="O83">
        <f t="shared" si="17"/>
        <v>3.939563240023381E-7</v>
      </c>
      <c r="P83">
        <f t="shared" si="18"/>
        <v>9.5692895368555267E-7</v>
      </c>
      <c r="Q83" s="9">
        <f t="shared" si="19"/>
        <v>9.4499965424417341E-6</v>
      </c>
    </row>
    <row r="84" spans="1:17" x14ac:dyDescent="0.25">
      <c r="A84" t="s">
        <v>82</v>
      </c>
      <c r="B84" t="s">
        <v>346</v>
      </c>
      <c r="C84" s="1">
        <v>4.3869867096288699E-13</v>
      </c>
      <c r="D84">
        <f t="shared" si="10"/>
        <v>6.623433180480399E-7</v>
      </c>
      <c r="E84" s="1">
        <v>5.6406122106326403E-11</v>
      </c>
      <c r="F84">
        <f t="shared" si="11"/>
        <v>7.5104009284675614E-6</v>
      </c>
      <c r="G84" s="1">
        <v>4.83006883026889E-9</v>
      </c>
      <c r="H84">
        <f t="shared" si="12"/>
        <v>6.9498696608417696E-5</v>
      </c>
      <c r="I84" s="3">
        <v>934</v>
      </c>
      <c r="J84" s="2">
        <f t="shared" si="13"/>
        <v>6.8394764382288429</v>
      </c>
      <c r="K84" s="3">
        <v>1713.11919932661</v>
      </c>
      <c r="L84" s="2">
        <f t="shared" si="14"/>
        <v>7.4460710810325565</v>
      </c>
      <c r="M84" s="3">
        <f t="shared" si="15"/>
        <v>1323.5595996633051</v>
      </c>
      <c r="N84" s="2">
        <f t="shared" si="16"/>
        <v>7.1880800525106796</v>
      </c>
      <c r="O84">
        <f t="shared" si="17"/>
        <v>9.6841231054750282E-8</v>
      </c>
      <c r="P84">
        <f t="shared" si="18"/>
        <v>1.0086394350436531E-6</v>
      </c>
      <c r="Q84" s="9">
        <f t="shared" si="19"/>
        <v>9.6686035910441669E-6</v>
      </c>
    </row>
    <row r="85" spans="1:17" x14ac:dyDescent="0.25">
      <c r="A85" t="s">
        <v>49</v>
      </c>
      <c r="B85" t="s">
        <v>313</v>
      </c>
      <c r="C85" s="1">
        <v>2.17904942852399E-11</v>
      </c>
      <c r="D85">
        <f t="shared" si="10"/>
        <v>4.6680289507713957E-6</v>
      </c>
      <c r="E85" s="1">
        <v>2.4325550947697903E-10</v>
      </c>
      <c r="F85">
        <f t="shared" si="11"/>
        <v>1.5596650585205115E-5</v>
      </c>
      <c r="G85" s="1">
        <v>6.3566899142945304E-9</v>
      </c>
      <c r="H85">
        <f t="shared" si="12"/>
        <v>7.9728852458156764E-5</v>
      </c>
      <c r="I85" s="3">
        <v>3337</v>
      </c>
      <c r="J85" s="2">
        <f t="shared" si="13"/>
        <v>8.1128274787513739</v>
      </c>
      <c r="K85" s="3">
        <v>3814.0941734705698</v>
      </c>
      <c r="L85" s="2">
        <f t="shared" si="14"/>
        <v>8.2464584773790186</v>
      </c>
      <c r="M85" s="3">
        <f t="shared" si="15"/>
        <v>3575.5470867352851</v>
      </c>
      <c r="N85" s="2">
        <f t="shared" si="16"/>
        <v>8.1818734746746458</v>
      </c>
      <c r="O85">
        <f t="shared" si="17"/>
        <v>5.7538866233722021E-7</v>
      </c>
      <c r="P85">
        <f t="shared" si="18"/>
        <v>1.8913149963694738E-6</v>
      </c>
      <c r="Q85" s="9">
        <f t="shared" si="19"/>
        <v>9.744571668694401E-6</v>
      </c>
    </row>
    <row r="86" spans="1:17" x14ac:dyDescent="0.25">
      <c r="A86" t="s">
        <v>51</v>
      </c>
      <c r="B86" t="s">
        <v>315</v>
      </c>
      <c r="C86" s="1">
        <v>1.68765514153108E-11</v>
      </c>
      <c r="D86">
        <f t="shared" si="10"/>
        <v>4.1081080092070117E-6</v>
      </c>
      <c r="E86" s="1">
        <v>2.39621894947879E-10</v>
      </c>
      <c r="F86">
        <f t="shared" si="11"/>
        <v>1.5479725286576601E-5</v>
      </c>
      <c r="G86" s="1">
        <v>5.9520352486632296E-9</v>
      </c>
      <c r="H86">
        <f t="shared" si="12"/>
        <v>7.7149434532362122E-5</v>
      </c>
      <c r="I86" s="3">
        <v>2918</v>
      </c>
      <c r="J86" s="2">
        <f t="shared" si="13"/>
        <v>7.9786537290827306</v>
      </c>
      <c r="K86" s="3">
        <v>2387.2322095053501</v>
      </c>
      <c r="L86" s="2">
        <f t="shared" si="14"/>
        <v>7.7778899025061143</v>
      </c>
      <c r="M86" s="3">
        <f t="shared" si="15"/>
        <v>2652.6161047526748</v>
      </c>
      <c r="N86" s="2">
        <f t="shared" si="16"/>
        <v>7.8833016413502275</v>
      </c>
      <c r="O86">
        <f t="shared" si="17"/>
        <v>5.148873668038357E-7</v>
      </c>
      <c r="P86">
        <f t="shared" si="18"/>
        <v>1.9902217028797074E-6</v>
      </c>
      <c r="Q86" s="9">
        <f t="shared" si="19"/>
        <v>9.7864369577957952E-6</v>
      </c>
    </row>
    <row r="87" spans="1:17" x14ac:dyDescent="0.25">
      <c r="A87" t="s">
        <v>128</v>
      </c>
      <c r="B87" t="s">
        <v>392</v>
      </c>
      <c r="C87" s="1">
        <v>1.21910081036327E-11</v>
      </c>
      <c r="D87">
        <f t="shared" si="10"/>
        <v>3.4915624158294378E-6</v>
      </c>
      <c r="E87" s="1">
        <v>5.0229781251896605E-10</v>
      </c>
      <c r="F87">
        <f t="shared" si="11"/>
        <v>2.2412001528622249E-5</v>
      </c>
      <c r="G87" s="1">
        <v>5.9257254264454098E-9</v>
      </c>
      <c r="H87">
        <f t="shared" si="12"/>
        <v>7.6978733598607676E-5</v>
      </c>
      <c r="I87" s="3">
        <v>1439</v>
      </c>
      <c r="J87" s="2">
        <f t="shared" si="13"/>
        <v>7.2717037068873678</v>
      </c>
      <c r="K87" s="3">
        <v>2862.80624825003</v>
      </c>
      <c r="L87" s="2">
        <f t="shared" si="14"/>
        <v>7.9595576284280902</v>
      </c>
      <c r="M87" s="3">
        <f t="shared" si="15"/>
        <v>2150.903124125015</v>
      </c>
      <c r="N87" s="2">
        <f t="shared" si="16"/>
        <v>7.6736430906547231</v>
      </c>
      <c r="O87">
        <f t="shared" si="17"/>
        <v>4.8015740967586692E-7</v>
      </c>
      <c r="P87">
        <f t="shared" si="18"/>
        <v>2.8157345640134941E-6</v>
      </c>
      <c r="Q87" s="9">
        <f t="shared" si="19"/>
        <v>1.0031575965834994E-5</v>
      </c>
    </row>
    <row r="88" spans="1:17" x14ac:dyDescent="0.25">
      <c r="A88" t="s">
        <v>44</v>
      </c>
      <c r="B88" t="s">
        <v>308</v>
      </c>
      <c r="C88" s="1">
        <v>1.2125158875412799E-11</v>
      </c>
      <c r="D88">
        <f t="shared" si="10"/>
        <v>3.4821198824010637E-6</v>
      </c>
      <c r="E88" s="1">
        <v>4.8202089738061999E-11</v>
      </c>
      <c r="F88">
        <f t="shared" si="11"/>
        <v>6.9427724820897014E-6</v>
      </c>
      <c r="G88" s="1">
        <v>7.0797810339319199E-9</v>
      </c>
      <c r="H88">
        <f t="shared" si="12"/>
        <v>8.4141434703313201E-5</v>
      </c>
      <c r="I88" s="3">
        <v>2238</v>
      </c>
      <c r="J88" s="2">
        <f t="shared" si="13"/>
        <v>7.7133378888718704</v>
      </c>
      <c r="K88" s="3">
        <v>2338.3740012913199</v>
      </c>
      <c r="L88" s="2">
        <f t="shared" si="14"/>
        <v>7.7572110955738021</v>
      </c>
      <c r="M88" s="3">
        <f t="shared" si="15"/>
        <v>2288.1870006456602</v>
      </c>
      <c r="N88" s="2">
        <f t="shared" si="16"/>
        <v>7.7355150802113126</v>
      </c>
      <c r="O88">
        <f t="shared" si="17"/>
        <v>4.5144137759409736E-7</v>
      </c>
      <c r="P88">
        <f t="shared" si="18"/>
        <v>8.9500883713879946E-7</v>
      </c>
      <c r="Q88" s="9">
        <f t="shared" si="19"/>
        <v>1.0877289208389041E-5</v>
      </c>
    </row>
    <row r="89" spans="1:17" x14ac:dyDescent="0.25">
      <c r="A89" t="s">
        <v>72</v>
      </c>
      <c r="B89" t="s">
        <v>336</v>
      </c>
      <c r="C89" s="1">
        <v>2.2123165300236301E-11</v>
      </c>
      <c r="D89">
        <f t="shared" si="10"/>
        <v>4.703526900128913E-6</v>
      </c>
      <c r="E89" s="1">
        <v>3.6286076921334901E-10</v>
      </c>
      <c r="F89">
        <f t="shared" si="11"/>
        <v>1.9048904672273127E-5</v>
      </c>
      <c r="G89" s="1">
        <v>4.5568692683702499E-9</v>
      </c>
      <c r="H89">
        <f t="shared" si="12"/>
        <v>6.7504587017255723E-5</v>
      </c>
      <c r="I89" s="3">
        <v>429</v>
      </c>
      <c r="J89" s="2">
        <f t="shared" si="13"/>
        <v>6.061456918928017</v>
      </c>
      <c r="K89" s="3">
        <v>524.03030245787102</v>
      </c>
      <c r="L89" s="2">
        <f t="shared" si="14"/>
        <v>6.2615495117670772</v>
      </c>
      <c r="M89" s="3">
        <f t="shared" si="15"/>
        <v>476.51515122893551</v>
      </c>
      <c r="N89" s="2">
        <f t="shared" si="16"/>
        <v>6.1664995195015173</v>
      </c>
      <c r="O89">
        <f t="shared" si="17"/>
        <v>7.7597299841252405E-7</v>
      </c>
      <c r="P89">
        <f t="shared" si="18"/>
        <v>3.0422029940792276E-6</v>
      </c>
      <c r="Q89" s="9">
        <f t="shared" si="19"/>
        <v>1.094698650405678E-5</v>
      </c>
    </row>
    <row r="90" spans="1:17" x14ac:dyDescent="0.25">
      <c r="A90" t="s">
        <v>20</v>
      </c>
      <c r="B90" t="s">
        <v>284</v>
      </c>
      <c r="C90" s="1">
        <v>1.3395290128822299E-11</v>
      </c>
      <c r="D90">
        <f t="shared" si="10"/>
        <v>3.659957667627086E-6</v>
      </c>
      <c r="E90" s="1">
        <v>2.40532053804868E-10</v>
      </c>
      <c r="F90">
        <f t="shared" si="11"/>
        <v>1.5509095840985315E-5</v>
      </c>
      <c r="G90" s="1">
        <v>4.9482519152366503E-9</v>
      </c>
      <c r="H90">
        <f t="shared" si="12"/>
        <v>7.0343812202898484E-5</v>
      </c>
      <c r="I90" s="3">
        <v>502</v>
      </c>
      <c r="J90" s="2">
        <f t="shared" si="13"/>
        <v>6.2186001196917289</v>
      </c>
      <c r="K90" s="3">
        <v>649.09523754233396</v>
      </c>
      <c r="L90" s="2">
        <f t="shared" si="14"/>
        <v>6.4755794509956131</v>
      </c>
      <c r="M90" s="3">
        <f t="shared" si="15"/>
        <v>575.54761877116698</v>
      </c>
      <c r="N90" s="2">
        <f t="shared" si="16"/>
        <v>6.3553219680424036</v>
      </c>
      <c r="O90">
        <f t="shared" si="17"/>
        <v>5.8855009120742744E-7</v>
      </c>
      <c r="P90">
        <f t="shared" si="18"/>
        <v>2.3950128260106219E-6</v>
      </c>
      <c r="Q90" s="9">
        <f t="shared" si="19"/>
        <v>1.1068489142897998E-5</v>
      </c>
    </row>
    <row r="91" spans="1:17" x14ac:dyDescent="0.25">
      <c r="A91" t="s">
        <v>65</v>
      </c>
      <c r="B91" t="s">
        <v>329</v>
      </c>
      <c r="C91" s="1">
        <v>1.2595178272101301E-11</v>
      </c>
      <c r="D91">
        <f t="shared" si="10"/>
        <v>3.5489686208955556E-6</v>
      </c>
      <c r="E91" s="1">
        <v>2.9160964768522597E-10</v>
      </c>
      <c r="F91">
        <f t="shared" si="11"/>
        <v>1.7076581850160352E-5</v>
      </c>
      <c r="G91" s="1">
        <v>5.1882932843759999E-9</v>
      </c>
      <c r="H91">
        <f t="shared" si="12"/>
        <v>7.2029808304451283E-5</v>
      </c>
      <c r="I91" s="3">
        <v>476</v>
      </c>
      <c r="J91" s="2">
        <f t="shared" si="13"/>
        <v>6.1654178542314204</v>
      </c>
      <c r="K91" s="3">
        <v>679.37951770800203</v>
      </c>
      <c r="L91" s="2">
        <f t="shared" si="14"/>
        <v>6.5211799076535506</v>
      </c>
      <c r="M91" s="3">
        <f t="shared" si="15"/>
        <v>577.68975885400096</v>
      </c>
      <c r="N91" s="2">
        <f t="shared" si="16"/>
        <v>6.3590369751833169</v>
      </c>
      <c r="O91">
        <f t="shared" si="17"/>
        <v>5.7562499489954992E-7</v>
      </c>
      <c r="P91">
        <f t="shared" si="18"/>
        <v>2.6186337583047672E-6</v>
      </c>
      <c r="Q91" s="9">
        <f t="shared" si="19"/>
        <v>1.1327156704003096E-5</v>
      </c>
    </row>
    <row r="92" spans="1:17" x14ac:dyDescent="0.25">
      <c r="A92" s="4" t="s">
        <v>175</v>
      </c>
      <c r="B92" s="4" t="s">
        <v>439</v>
      </c>
      <c r="C92" s="5">
        <v>4.6587815816505197E-11</v>
      </c>
      <c r="D92" s="4">
        <f t="shared" si="10"/>
        <v>6.8255267794145531E-6</v>
      </c>
      <c r="E92" s="5">
        <v>1.0996570818720399E-9</v>
      </c>
      <c r="F92" s="4">
        <f t="shared" si="11"/>
        <v>3.3161077815294847E-5</v>
      </c>
      <c r="G92" s="5">
        <v>1.19171496022628E-8</v>
      </c>
      <c r="H92" s="4">
        <f t="shared" si="12"/>
        <v>1.0916569791955163E-4</v>
      </c>
      <c r="I92" s="6">
        <v>2045</v>
      </c>
      <c r="J92" s="7">
        <f t="shared" si="13"/>
        <v>7.6231530684769018</v>
      </c>
      <c r="K92" s="6">
        <v>3441.6688560972498</v>
      </c>
      <c r="L92" s="7">
        <f t="shared" si="14"/>
        <v>8.1437117653150857</v>
      </c>
      <c r="M92" s="6">
        <f t="shared" si="15"/>
        <v>2743.3344280486249</v>
      </c>
      <c r="N92" s="7">
        <f t="shared" si="16"/>
        <v>7.9169294040485978</v>
      </c>
      <c r="O92" s="4">
        <f t="shared" si="17"/>
        <v>8.9536792953027858E-7</v>
      </c>
      <c r="P92" s="4">
        <f t="shared" si="18"/>
        <v>4.0719856953350587E-6</v>
      </c>
      <c r="Q92" s="10">
        <f t="shared" si="19"/>
        <v>1.378889369200715E-5</v>
      </c>
    </row>
    <row r="93" spans="1:17" x14ac:dyDescent="0.25">
      <c r="A93" t="s">
        <v>69</v>
      </c>
      <c r="B93" t="s">
        <v>333</v>
      </c>
      <c r="C93" s="1">
        <v>7.9044203418018394E-12</v>
      </c>
      <c r="D93">
        <f t="shared" si="10"/>
        <v>2.811480098062556E-6</v>
      </c>
      <c r="E93" s="1">
        <v>4.8972574384856096E-10</v>
      </c>
      <c r="F93">
        <f t="shared" si="11"/>
        <v>2.21297479391104E-5</v>
      </c>
      <c r="G93" s="1">
        <v>3.7122627584757399E-9</v>
      </c>
      <c r="H93">
        <f t="shared" si="12"/>
        <v>6.0928341176136906E-5</v>
      </c>
      <c r="I93" s="3">
        <v>37</v>
      </c>
      <c r="J93" s="2">
        <f t="shared" si="13"/>
        <v>3.6109179126442243</v>
      </c>
      <c r="K93" s="3">
        <v>83.537205501177596</v>
      </c>
      <c r="L93" s="2">
        <f t="shared" si="14"/>
        <v>4.4252921074822105</v>
      </c>
      <c r="M93" s="3">
        <f t="shared" si="15"/>
        <v>60.268602750588798</v>
      </c>
      <c r="N93" s="2">
        <f t="shared" si="16"/>
        <v>4.0988112840602788</v>
      </c>
      <c r="O93">
        <f t="shared" si="17"/>
        <v>7.786053757183721E-7</v>
      </c>
      <c r="P93">
        <f t="shared" si="18"/>
        <v>5.0007428665994254E-6</v>
      </c>
      <c r="Q93" s="9">
        <f t="shared" si="19"/>
        <v>1.4864880804119711E-5</v>
      </c>
    </row>
    <row r="94" spans="1:17" x14ac:dyDescent="0.25">
      <c r="A94" t="s">
        <v>63</v>
      </c>
      <c r="B94" t="s">
        <v>327</v>
      </c>
      <c r="C94" s="1">
        <v>3.5151634955105701E-17</v>
      </c>
      <c r="D94">
        <f t="shared" si="10"/>
        <v>5.928881425286367E-9</v>
      </c>
      <c r="E94" s="1">
        <v>8.7505532783942702E-12</v>
      </c>
      <c r="F94">
        <f t="shared" si="11"/>
        <v>2.9581334111892706E-6</v>
      </c>
      <c r="G94">
        <v>1.4544242449154201E-2</v>
      </c>
      <c r="H94">
        <f t="shared" si="12"/>
        <v>0.12059951264061643</v>
      </c>
      <c r="I94" s="3">
        <v>4779</v>
      </c>
      <c r="J94" s="2">
        <f t="shared" si="13"/>
        <v>8.4719865985781588</v>
      </c>
      <c r="K94" s="3">
        <v>6175.4632824435002</v>
      </c>
      <c r="L94" s="2">
        <f t="shared" si="14"/>
        <v>8.7283391841788287</v>
      </c>
      <c r="M94" s="3">
        <f t="shared" si="15"/>
        <v>5477.2316412217497</v>
      </c>
      <c r="N94" s="2">
        <f t="shared" si="16"/>
        <v>8.6083550773386666</v>
      </c>
      <c r="O94">
        <f t="shared" si="17"/>
        <v>6.9982186070518603E-10</v>
      </c>
      <c r="P94">
        <f t="shared" si="18"/>
        <v>3.3891137234346319E-7</v>
      </c>
      <c r="Q94" s="9">
        <f t="shared" si="19"/>
        <v>1.4009588540102438E-2</v>
      </c>
    </row>
    <row r="95" spans="1:17" x14ac:dyDescent="0.25">
      <c r="A95" t="s">
        <v>210</v>
      </c>
      <c r="B95" t="s">
        <v>474</v>
      </c>
      <c r="C95" s="1">
        <v>7.50059838538289E-19</v>
      </c>
      <c r="D95">
        <f t="shared" si="10"/>
        <v>8.6605995089155862E-10</v>
      </c>
      <c r="E95" s="1">
        <v>2.5144770812111898E-10</v>
      </c>
      <c r="F95">
        <f t="shared" si="11"/>
        <v>1.5857102765673149E-5</v>
      </c>
      <c r="G95">
        <v>2.40994524890886E-2</v>
      </c>
      <c r="H95">
        <f t="shared" si="12"/>
        <v>0.15523998353867666</v>
      </c>
      <c r="I95" s="3">
        <v>9749</v>
      </c>
      <c r="J95" s="2">
        <f t="shared" si="13"/>
        <v>9.1849199946292721</v>
      </c>
      <c r="K95" s="3">
        <v>11332.1314085961</v>
      </c>
      <c r="L95" s="2">
        <f t="shared" si="14"/>
        <v>9.3353974571235607</v>
      </c>
      <c r="M95" s="3">
        <f t="shared" si="15"/>
        <v>10540.565704298049</v>
      </c>
      <c r="N95" s="2">
        <f t="shared" si="16"/>
        <v>9.2629864927895955</v>
      </c>
      <c r="O95">
        <f t="shared" si="17"/>
        <v>9.4291507318297021E-11</v>
      </c>
      <c r="P95">
        <f t="shared" si="18"/>
        <v>1.6985996406155231E-6</v>
      </c>
      <c r="Q95" s="9">
        <f t="shared" si="19"/>
        <v>1.6759171964626857E-2</v>
      </c>
    </row>
    <row r="96" spans="1:17" x14ac:dyDescent="0.25">
      <c r="A96" t="s">
        <v>203</v>
      </c>
      <c r="B96" t="s">
        <v>467</v>
      </c>
      <c r="C96" s="1">
        <v>4.2211304240607301E-17</v>
      </c>
      <c r="D96">
        <f t="shared" si="10"/>
        <v>6.4970227212629713E-9</v>
      </c>
      <c r="E96" s="1">
        <v>1.52020888023672E-10</v>
      </c>
      <c r="F96">
        <f t="shared" si="11"/>
        <v>1.2329675098058017E-5</v>
      </c>
      <c r="G96">
        <v>1.74845470550174E-2</v>
      </c>
      <c r="H96">
        <f t="shared" si="12"/>
        <v>0.13222914601182828</v>
      </c>
      <c r="I96" s="3">
        <v>1765</v>
      </c>
      <c r="J96" s="2">
        <f t="shared" si="13"/>
        <v>7.475905969367397</v>
      </c>
      <c r="K96" s="3">
        <v>3390.6283621559301</v>
      </c>
      <c r="L96" s="2">
        <f t="shared" si="14"/>
        <v>8.1287705407660251</v>
      </c>
      <c r="M96" s="3">
        <f t="shared" si="15"/>
        <v>2577.8141810779653</v>
      </c>
      <c r="N96" s="2">
        <f t="shared" si="16"/>
        <v>7.8546971021883678</v>
      </c>
      <c r="O96">
        <f t="shared" si="17"/>
        <v>8.6906158904146067E-10</v>
      </c>
      <c r="P96">
        <f t="shared" si="18"/>
        <v>1.5167945799705295E-6</v>
      </c>
      <c r="Q96" s="9">
        <f t="shared" si="19"/>
        <v>1.6834404215916667E-2</v>
      </c>
    </row>
    <row r="97" spans="1:17" x14ac:dyDescent="0.25">
      <c r="A97" t="s">
        <v>115</v>
      </c>
      <c r="B97" t="s">
        <v>379</v>
      </c>
      <c r="C97" s="1">
        <v>1.34291280360287E-11</v>
      </c>
      <c r="D97">
        <f t="shared" si="10"/>
        <v>3.6645774703270634E-6</v>
      </c>
      <c r="E97" s="1">
        <v>5.5676234293699302E-12</v>
      </c>
      <c r="F97">
        <f t="shared" si="11"/>
        <v>2.3595811978759982E-6</v>
      </c>
      <c r="G97">
        <v>1.7140739763554801E-2</v>
      </c>
      <c r="H97">
        <f t="shared" si="12"/>
        <v>0.13092264801612746</v>
      </c>
      <c r="I97" s="3">
        <v>689</v>
      </c>
      <c r="J97" s="2">
        <f t="shared" si="13"/>
        <v>6.5352412710136587</v>
      </c>
      <c r="K97" s="3">
        <v>3058.4469957984902</v>
      </c>
      <c r="L97" s="2">
        <f t="shared" si="14"/>
        <v>8.0256625484028099</v>
      </c>
      <c r="M97" s="3">
        <f t="shared" si="15"/>
        <v>1873.7234978992451</v>
      </c>
      <c r="N97" s="2">
        <f t="shared" si="16"/>
        <v>7.5356829054337906</v>
      </c>
      <c r="O97">
        <f t="shared" si="17"/>
        <v>5.6074096094675066E-7</v>
      </c>
      <c r="P97">
        <f t="shared" si="18"/>
        <v>2.9400453652833675E-7</v>
      </c>
      <c r="Q97" s="9">
        <f t="shared" si="19"/>
        <v>1.7373693885357418E-2</v>
      </c>
    </row>
    <row r="98" spans="1:17" x14ac:dyDescent="0.25">
      <c r="A98" t="s">
        <v>164</v>
      </c>
      <c r="B98" t="s">
        <v>428</v>
      </c>
      <c r="C98">
        <v>4.0737382143734797E-2</v>
      </c>
      <c r="D98">
        <f t="shared" si="10"/>
        <v>0.20183503695774627</v>
      </c>
      <c r="E98" s="1">
        <v>1.01227476720986E-13</v>
      </c>
      <c r="F98">
        <f t="shared" si="11"/>
        <v>3.1816265764697466E-7</v>
      </c>
      <c r="G98">
        <v>2.7551372420618399E-2</v>
      </c>
      <c r="H98">
        <f t="shared" si="12"/>
        <v>0.16598606092265217</v>
      </c>
      <c r="I98" s="3">
        <v>8803</v>
      </c>
      <c r="J98" s="2">
        <f t="shared" si="13"/>
        <v>9.0828478514609063</v>
      </c>
      <c r="K98" s="3">
        <v>19108.553564977599</v>
      </c>
      <c r="L98" s="2">
        <f t="shared" si="14"/>
        <v>9.8578913444156129</v>
      </c>
      <c r="M98" s="3">
        <f t="shared" si="15"/>
        <v>13955.7767824888</v>
      </c>
      <c r="N98" s="2">
        <f t="shared" si="16"/>
        <v>9.5436488078027715</v>
      </c>
      <c r="O98">
        <f t="shared" si="17"/>
        <v>2.2221558728992983E-2</v>
      </c>
      <c r="P98">
        <f t="shared" si="18"/>
        <v>3.2274920318249433E-8</v>
      </c>
      <c r="Q98" s="9">
        <f t="shared" si="19"/>
        <v>1.739230605247586E-2</v>
      </c>
    </row>
    <row r="99" spans="1:17" x14ac:dyDescent="0.25">
      <c r="A99" t="s">
        <v>41</v>
      </c>
      <c r="B99" t="s">
        <v>305</v>
      </c>
      <c r="C99" s="1">
        <v>2.61933868425152E-15</v>
      </c>
      <c r="D99">
        <f t="shared" si="10"/>
        <v>5.1179475224463956E-8</v>
      </c>
      <c r="E99" s="1">
        <v>4.5383367779969403E-11</v>
      </c>
      <c r="F99">
        <f t="shared" si="11"/>
        <v>6.7367178789058256E-6</v>
      </c>
      <c r="G99">
        <v>2.4341327010001499E-2</v>
      </c>
      <c r="H99">
        <f t="shared" si="12"/>
        <v>0.15601707281577071</v>
      </c>
      <c r="I99" s="3">
        <v>5733</v>
      </c>
      <c r="J99" s="2">
        <f t="shared" si="13"/>
        <v>8.6539942329083832</v>
      </c>
      <c r="K99" s="3">
        <v>4273.1691083671803</v>
      </c>
      <c r="L99" s="2">
        <f t="shared" si="14"/>
        <v>8.3601110108888061</v>
      </c>
      <c r="M99" s="3">
        <f t="shared" si="15"/>
        <v>5003.0845541835897</v>
      </c>
      <c r="N99" s="2">
        <f t="shared" si="16"/>
        <v>8.5178099120416899</v>
      </c>
      <c r="O99">
        <f t="shared" si="17"/>
        <v>5.913971496519459E-9</v>
      </c>
      <c r="P99">
        <f t="shared" si="18"/>
        <v>8.0581679718504253E-7</v>
      </c>
      <c r="Q99" s="9">
        <f t="shared" si="19"/>
        <v>1.8316571328412509E-2</v>
      </c>
    </row>
    <row r="100" spans="1:17" x14ac:dyDescent="0.25">
      <c r="A100" t="s">
        <v>153</v>
      </c>
      <c r="B100" t="s">
        <v>417</v>
      </c>
      <c r="C100">
        <v>3.7176194853562203E-2</v>
      </c>
      <c r="D100">
        <f t="shared" si="10"/>
        <v>0.19281129337661268</v>
      </c>
      <c r="E100" s="1">
        <v>1.14889406295226E-10</v>
      </c>
      <c r="F100">
        <f t="shared" si="11"/>
        <v>1.0718647596372687E-5</v>
      </c>
      <c r="G100">
        <v>2.57063566924494E-2</v>
      </c>
      <c r="H100">
        <f t="shared" si="12"/>
        <v>0.16033202017204612</v>
      </c>
      <c r="I100" s="3">
        <v>5167</v>
      </c>
      <c r="J100" s="2">
        <f t="shared" si="13"/>
        <v>8.550047528287184</v>
      </c>
      <c r="K100" s="3">
        <v>7154.7683695048499</v>
      </c>
      <c r="L100" s="2">
        <f t="shared" si="14"/>
        <v>8.8755343182317041</v>
      </c>
      <c r="M100" s="3">
        <f t="shared" si="15"/>
        <v>6160.8841847524254</v>
      </c>
      <c r="N100" s="2">
        <f t="shared" si="16"/>
        <v>8.725975582712973</v>
      </c>
      <c r="O100">
        <f t="shared" si="17"/>
        <v>2.2550903107697487E-2</v>
      </c>
      <c r="P100">
        <f t="shared" si="18"/>
        <v>1.2076622332871776E-6</v>
      </c>
      <c r="Q100" s="9">
        <f t="shared" si="19"/>
        <v>1.8374108276177144E-2</v>
      </c>
    </row>
    <row r="101" spans="1:17" x14ac:dyDescent="0.25">
      <c r="A101" t="s">
        <v>171</v>
      </c>
      <c r="B101" t="s">
        <v>435</v>
      </c>
      <c r="C101">
        <v>3.0526146069830899E-2</v>
      </c>
      <c r="D101">
        <f t="shared" si="10"/>
        <v>0.17471733191023409</v>
      </c>
      <c r="E101" s="1">
        <v>4.5701546655378697E-11</v>
      </c>
      <c r="F101">
        <f t="shared" si="11"/>
        <v>6.7602919060776284E-6</v>
      </c>
      <c r="G101">
        <v>4.5525801986513799E-2</v>
      </c>
      <c r="H101">
        <f t="shared" si="12"/>
        <v>0.21336776229438645</v>
      </c>
      <c r="I101" s="3">
        <v>74769</v>
      </c>
      <c r="J101" s="2">
        <f t="shared" si="13"/>
        <v>11.222158639556524</v>
      </c>
      <c r="K101" s="3">
        <v>113992.115373799</v>
      </c>
      <c r="L101" s="2">
        <f t="shared" si="14"/>
        <v>11.643884561597007</v>
      </c>
      <c r="M101" s="3">
        <f t="shared" si="15"/>
        <v>94380.557686899498</v>
      </c>
      <c r="N101" s="2">
        <f t="shared" si="16"/>
        <v>11.455090374215024</v>
      </c>
      <c r="O101">
        <f t="shared" si="17"/>
        <v>1.5568959370649081E-2</v>
      </c>
      <c r="P101">
        <f t="shared" si="18"/>
        <v>5.8058733494953389E-7</v>
      </c>
      <c r="Q101" s="9">
        <f t="shared" si="19"/>
        <v>1.8626458222858654E-2</v>
      </c>
    </row>
    <row r="102" spans="1:17" x14ac:dyDescent="0.25">
      <c r="A102" t="s">
        <v>60</v>
      </c>
      <c r="B102" t="s">
        <v>324</v>
      </c>
      <c r="C102" s="1">
        <v>2.11745460945397E-11</v>
      </c>
      <c r="D102">
        <f t="shared" si="10"/>
        <v>4.6015808256010998E-6</v>
      </c>
      <c r="E102" s="1">
        <v>6.7421431376350301E-13</v>
      </c>
      <c r="F102">
        <f t="shared" si="11"/>
        <v>8.2110554362000446E-7</v>
      </c>
      <c r="G102">
        <v>1.7512193376346501E-2</v>
      </c>
      <c r="H102">
        <f t="shared" si="12"/>
        <v>0.1323336441587947</v>
      </c>
      <c r="I102" s="3">
        <v>1242</v>
      </c>
      <c r="J102" s="2">
        <f t="shared" si="13"/>
        <v>7.1244782624934242</v>
      </c>
      <c r="K102" s="3">
        <v>1074.4986406763601</v>
      </c>
      <c r="L102" s="2">
        <f t="shared" si="14"/>
        <v>6.979609451006251</v>
      </c>
      <c r="M102" s="3">
        <f t="shared" si="15"/>
        <v>1158.24932033818</v>
      </c>
      <c r="N102" s="2">
        <f t="shared" si="16"/>
        <v>7.0546649374959642</v>
      </c>
      <c r="O102">
        <f t="shared" si="17"/>
        <v>6.4588320099535813E-7</v>
      </c>
      <c r="P102">
        <f t="shared" si="18"/>
        <v>1.1764347982273215E-7</v>
      </c>
      <c r="Q102" s="9">
        <f t="shared" si="19"/>
        <v>1.8758317415676753E-2</v>
      </c>
    </row>
    <row r="103" spans="1:17" x14ac:dyDescent="0.25">
      <c r="A103" t="s">
        <v>170</v>
      </c>
      <c r="B103" t="s">
        <v>434</v>
      </c>
      <c r="C103" s="1">
        <v>2.6526800542186301E-13</v>
      </c>
      <c r="D103">
        <f t="shared" si="10"/>
        <v>5.1504175114437379E-7</v>
      </c>
      <c r="E103" s="1">
        <v>2.7901301810024399E-11</v>
      </c>
      <c r="F103">
        <f t="shared" si="11"/>
        <v>5.2821682867951492E-6</v>
      </c>
      <c r="G103">
        <v>2.3230780389236299E-2</v>
      </c>
      <c r="H103">
        <f t="shared" si="12"/>
        <v>0.1524164702033094</v>
      </c>
      <c r="I103" s="3">
        <v>3153</v>
      </c>
      <c r="J103" s="2">
        <f t="shared" si="13"/>
        <v>8.0561096595450614</v>
      </c>
      <c r="K103" s="3">
        <v>3589.5841752652</v>
      </c>
      <c r="L103" s="2">
        <f t="shared" si="14"/>
        <v>8.185791646156737</v>
      </c>
      <c r="M103" s="3">
        <f t="shared" si="15"/>
        <v>3371.2920876325998</v>
      </c>
      <c r="N103" s="2">
        <f t="shared" si="16"/>
        <v>8.1230513586570936</v>
      </c>
      <c r="O103">
        <f t="shared" si="17"/>
        <v>6.3931819812574256E-8</v>
      </c>
      <c r="P103">
        <f t="shared" si="18"/>
        <v>6.4528496633250478E-7</v>
      </c>
      <c r="Q103" s="9">
        <f t="shared" si="19"/>
        <v>1.8763450269321816E-2</v>
      </c>
    </row>
    <row r="104" spans="1:17" x14ac:dyDescent="0.25">
      <c r="A104" t="s">
        <v>86</v>
      </c>
      <c r="B104" t="s">
        <v>350</v>
      </c>
      <c r="C104" s="1">
        <v>8.9747295606401795E-13</v>
      </c>
      <c r="D104">
        <f t="shared" si="10"/>
        <v>9.4735049272379538E-7</v>
      </c>
      <c r="E104" s="1">
        <v>4.5586398118178502E-11</v>
      </c>
      <c r="F104">
        <f t="shared" si="11"/>
        <v>6.7517699989098041E-6</v>
      </c>
      <c r="G104">
        <v>2.77837772208019E-2</v>
      </c>
      <c r="H104">
        <f t="shared" si="12"/>
        <v>0.16668466402402443</v>
      </c>
      <c r="I104" s="3">
        <v>4066</v>
      </c>
      <c r="J104" s="2">
        <f t="shared" si="13"/>
        <v>8.3104149941882923</v>
      </c>
      <c r="K104" s="3">
        <v>5140.5244099649999</v>
      </c>
      <c r="L104" s="2">
        <f t="shared" si="14"/>
        <v>8.5449103785300053</v>
      </c>
      <c r="M104" s="3">
        <f t="shared" si="15"/>
        <v>4603.2622049825004</v>
      </c>
      <c r="N104" s="2">
        <f t="shared" si="16"/>
        <v>8.4345205061276189</v>
      </c>
      <c r="O104">
        <f t="shared" si="17"/>
        <v>1.139955698224823E-7</v>
      </c>
      <c r="P104">
        <f t="shared" si="18"/>
        <v>7.9015106066815441E-7</v>
      </c>
      <c r="Q104" s="9">
        <f t="shared" si="19"/>
        <v>1.9762197969988834E-2</v>
      </c>
    </row>
    <row r="105" spans="1:17" x14ac:dyDescent="0.25">
      <c r="A105" t="s">
        <v>243</v>
      </c>
      <c r="B105" t="s">
        <v>507</v>
      </c>
      <c r="C105" s="1">
        <v>1.9911420377164201E-11</v>
      </c>
      <c r="D105">
        <f t="shared" si="10"/>
        <v>4.4622214621379117E-6</v>
      </c>
      <c r="E105">
        <v>3.9886520061577002E-2</v>
      </c>
      <c r="F105">
        <f t="shared" si="11"/>
        <v>0.19971609865400686</v>
      </c>
      <c r="G105">
        <v>2.1439070268898301E-2</v>
      </c>
      <c r="H105">
        <f t="shared" si="12"/>
        <v>0.14642086691758896</v>
      </c>
      <c r="I105" s="3">
        <v>1191</v>
      </c>
      <c r="J105" s="2">
        <f t="shared" si="13"/>
        <v>7.0825485693552999</v>
      </c>
      <c r="K105" s="3">
        <v>1709.8353947742501</v>
      </c>
      <c r="L105" s="2">
        <f t="shared" si="14"/>
        <v>7.4441523844974435</v>
      </c>
      <c r="M105" s="3">
        <f t="shared" si="15"/>
        <v>1450.4176973871249</v>
      </c>
      <c r="N105" s="2">
        <f t="shared" si="16"/>
        <v>7.2796068610947753</v>
      </c>
      <c r="O105">
        <f t="shared" si="17"/>
        <v>6.3003047821585112E-7</v>
      </c>
      <c r="P105">
        <f t="shared" si="18"/>
        <v>2.6828588177469144E-2</v>
      </c>
      <c r="Q105" s="9">
        <f t="shared" si="19"/>
        <v>2.0113842644459624E-2</v>
      </c>
    </row>
    <row r="106" spans="1:17" x14ac:dyDescent="0.25">
      <c r="A106" t="s">
        <v>13</v>
      </c>
      <c r="B106" t="s">
        <v>277</v>
      </c>
      <c r="C106">
        <v>4.6968583059303702E-2</v>
      </c>
      <c r="D106">
        <f t="shared" si="10"/>
        <v>0.21672236400358802</v>
      </c>
      <c r="E106" s="1">
        <v>1.5176800558786399E-10</v>
      </c>
      <c r="F106">
        <f t="shared" si="11"/>
        <v>1.2319415797344613E-5</v>
      </c>
      <c r="G106">
        <v>2.9368550202574999E-2</v>
      </c>
      <c r="H106">
        <f t="shared" si="12"/>
        <v>0.17137254798413601</v>
      </c>
      <c r="I106" s="3">
        <v>3376</v>
      </c>
      <c r="J106" s="2">
        <f t="shared" si="13"/>
        <v>8.1244468557158473</v>
      </c>
      <c r="K106" s="3">
        <v>5118.1870502866896</v>
      </c>
      <c r="L106" s="2">
        <f t="shared" si="14"/>
        <v>8.5405555635873895</v>
      </c>
      <c r="M106" s="3">
        <f t="shared" si="15"/>
        <v>4247.0935251433448</v>
      </c>
      <c r="N106" s="2">
        <f t="shared" si="16"/>
        <v>8.3539901515314448</v>
      </c>
      <c r="O106">
        <f t="shared" si="17"/>
        <v>2.667533776174754E-2</v>
      </c>
      <c r="P106">
        <f t="shared" si="18"/>
        <v>1.4424607047659021E-6</v>
      </c>
      <c r="Q106" s="9">
        <f t="shared" si="19"/>
        <v>2.0513855639717287E-2</v>
      </c>
    </row>
    <row r="107" spans="1:17" x14ac:dyDescent="0.25">
      <c r="A107" t="s">
        <v>219</v>
      </c>
      <c r="B107" t="s">
        <v>483</v>
      </c>
      <c r="C107" s="1">
        <v>2.7309020893653001E-14</v>
      </c>
      <c r="D107">
        <f t="shared" si="10"/>
        <v>1.6525441262989925E-7</v>
      </c>
      <c r="E107" s="1">
        <v>2.9013602368923003E-10</v>
      </c>
      <c r="F107">
        <f t="shared" si="11"/>
        <v>1.7033379690749281E-5</v>
      </c>
      <c r="G107">
        <v>2.61455179197051E-2</v>
      </c>
      <c r="H107">
        <f t="shared" si="12"/>
        <v>0.1616957572718131</v>
      </c>
      <c r="I107" s="3">
        <v>1583</v>
      </c>
      <c r="J107" s="2">
        <f t="shared" si="13"/>
        <v>7.3670770598810122</v>
      </c>
      <c r="K107" s="3">
        <v>3436.5684914109902</v>
      </c>
      <c r="L107" s="2">
        <f t="shared" si="14"/>
        <v>8.1422287209351403</v>
      </c>
      <c r="M107" s="3">
        <f t="shared" si="15"/>
        <v>2509.7842457054949</v>
      </c>
      <c r="N107" s="2">
        <f t="shared" si="16"/>
        <v>7.8279520705449821</v>
      </c>
      <c r="O107">
        <f t="shared" si="17"/>
        <v>2.2431476050362951E-8</v>
      </c>
      <c r="P107">
        <f t="shared" si="18"/>
        <v>2.0919800062792864E-6</v>
      </c>
      <c r="Q107" s="9">
        <f t="shared" si="19"/>
        <v>2.0656201751699771E-2</v>
      </c>
    </row>
    <row r="108" spans="1:17" x14ac:dyDescent="0.25">
      <c r="A108" t="s">
        <v>187</v>
      </c>
      <c r="B108" t="s">
        <v>451</v>
      </c>
      <c r="C108" s="1">
        <v>1.45040214069573E-11</v>
      </c>
      <c r="D108">
        <f t="shared" si="10"/>
        <v>3.8084145529284621E-6</v>
      </c>
      <c r="E108">
        <v>3.5424509642266601E-2</v>
      </c>
      <c r="F108">
        <f t="shared" si="11"/>
        <v>0.18821399959159946</v>
      </c>
      <c r="G108">
        <v>2.6028379956288501E-2</v>
      </c>
      <c r="H108">
        <f t="shared" si="12"/>
        <v>0.16133313347322212</v>
      </c>
      <c r="I108" s="3">
        <v>1870</v>
      </c>
      <c r="J108" s="2">
        <f t="shared" si="13"/>
        <v>7.5336937098486327</v>
      </c>
      <c r="K108" s="3">
        <v>2515.0086961586399</v>
      </c>
      <c r="L108" s="2">
        <f t="shared" si="14"/>
        <v>7.8300315402450149</v>
      </c>
      <c r="M108" s="3">
        <f t="shared" si="15"/>
        <v>2192.5043480793202</v>
      </c>
      <c r="N108" s="2">
        <f t="shared" si="16"/>
        <v>7.6927997074048369</v>
      </c>
      <c r="O108">
        <f t="shared" si="17"/>
        <v>5.0551757207089599E-7</v>
      </c>
      <c r="P108">
        <f t="shared" si="18"/>
        <v>2.4037451014623873E-2</v>
      </c>
      <c r="Q108" s="9">
        <f t="shared" si="19"/>
        <v>2.0971965943416951E-2</v>
      </c>
    </row>
    <row r="109" spans="1:17" x14ac:dyDescent="0.25">
      <c r="A109" t="s">
        <v>85</v>
      </c>
      <c r="B109" t="s">
        <v>349</v>
      </c>
      <c r="C109">
        <v>8.1779980296515203E-2</v>
      </c>
      <c r="D109">
        <f t="shared" si="10"/>
        <v>0.28597199215397862</v>
      </c>
      <c r="E109" s="1">
        <v>4.1286106330693899E-11</v>
      </c>
      <c r="F109">
        <f t="shared" si="11"/>
        <v>6.4254265485408751E-6</v>
      </c>
      <c r="G109">
        <v>3.1594537984866701E-2</v>
      </c>
      <c r="H109">
        <f t="shared" si="12"/>
        <v>0.17774852456452825</v>
      </c>
      <c r="I109" s="3">
        <v>4400</v>
      </c>
      <c r="J109" s="2">
        <f t="shared" si="13"/>
        <v>8.3893598199063533</v>
      </c>
      <c r="K109" s="3">
        <v>4699.6071397556998</v>
      </c>
      <c r="L109" s="2">
        <f t="shared" si="14"/>
        <v>8.4552341969185161</v>
      </c>
      <c r="M109" s="3">
        <f t="shared" si="15"/>
        <v>4549.8035698778494</v>
      </c>
      <c r="N109" s="2">
        <f t="shared" si="16"/>
        <v>8.4228393395576635</v>
      </c>
      <c r="O109">
        <f t="shared" si="17"/>
        <v>3.4087462964149128E-2</v>
      </c>
      <c r="P109">
        <f t="shared" si="18"/>
        <v>7.5993478109483972E-7</v>
      </c>
      <c r="Q109" s="9">
        <f t="shared" si="19"/>
        <v>2.110315980143852E-2</v>
      </c>
    </row>
    <row r="110" spans="1:17" x14ac:dyDescent="0.25">
      <c r="A110" t="s">
        <v>42</v>
      </c>
      <c r="B110" t="s">
        <v>306</v>
      </c>
      <c r="C110" s="1">
        <v>4.6235086903034504E-16</v>
      </c>
      <c r="D110">
        <f t="shared" si="10"/>
        <v>2.1502345663446699E-8</v>
      </c>
      <c r="E110" s="1">
        <v>1.6891523690208599E-12</v>
      </c>
      <c r="F110">
        <f t="shared" si="11"/>
        <v>1.2996739471963188E-6</v>
      </c>
      <c r="G110">
        <v>3.1027054877691099E-2</v>
      </c>
      <c r="H110">
        <f t="shared" si="12"/>
        <v>0.17614498255042946</v>
      </c>
      <c r="I110" s="3">
        <v>3538</v>
      </c>
      <c r="J110" s="2">
        <f t="shared" si="13"/>
        <v>8.1713168747197304</v>
      </c>
      <c r="K110" s="3">
        <v>2864.6424466797198</v>
      </c>
      <c r="L110" s="2">
        <f t="shared" si="14"/>
        <v>7.9601988208997838</v>
      </c>
      <c r="M110" s="3">
        <f t="shared" si="15"/>
        <v>3201.3212233398599</v>
      </c>
      <c r="N110" s="2">
        <f t="shared" si="16"/>
        <v>8.0713188858690845</v>
      </c>
      <c r="O110">
        <f t="shared" si="17"/>
        <v>2.6314419074813093E-9</v>
      </c>
      <c r="P110">
        <f t="shared" si="18"/>
        <v>1.6327154339210459E-7</v>
      </c>
      <c r="Q110" s="9">
        <f t="shared" si="19"/>
        <v>2.1823568742751133E-2</v>
      </c>
    </row>
    <row r="111" spans="1:17" x14ac:dyDescent="0.25">
      <c r="A111" t="s">
        <v>34</v>
      </c>
      <c r="B111" t="s">
        <v>298</v>
      </c>
      <c r="C111" s="1">
        <v>3.7067096785221201E-14</v>
      </c>
      <c r="D111">
        <f t="shared" si="10"/>
        <v>1.9252817140673519E-7</v>
      </c>
      <c r="E111" s="1">
        <v>7.1193230203672099E-12</v>
      </c>
      <c r="F111">
        <f t="shared" si="11"/>
        <v>2.6682059553878537E-6</v>
      </c>
      <c r="G111">
        <v>2.56911604927723E-2</v>
      </c>
      <c r="H111">
        <f t="shared" si="12"/>
        <v>0.16028462338219565</v>
      </c>
      <c r="I111" s="3">
        <v>1379</v>
      </c>
      <c r="J111" s="2">
        <f t="shared" si="13"/>
        <v>7.2291138777933019</v>
      </c>
      <c r="K111" s="3">
        <v>1502.2395038760701</v>
      </c>
      <c r="L111" s="2">
        <f t="shared" si="14"/>
        <v>7.3147122762540784</v>
      </c>
      <c r="M111" s="3">
        <f t="shared" si="15"/>
        <v>1440.6197519380351</v>
      </c>
      <c r="N111" s="2">
        <f t="shared" si="16"/>
        <v>7.2728286832720253</v>
      </c>
      <c r="O111">
        <f t="shared" si="17"/>
        <v>2.6632333459035884E-8</v>
      </c>
      <c r="P111">
        <f t="shared" si="18"/>
        <v>3.6477250978821313E-7</v>
      </c>
      <c r="Q111" s="9">
        <f t="shared" si="19"/>
        <v>2.2038828406732668E-2</v>
      </c>
    </row>
    <row r="112" spans="1:17" x14ac:dyDescent="0.25">
      <c r="A112" t="s">
        <v>141</v>
      </c>
      <c r="B112" t="s">
        <v>405</v>
      </c>
      <c r="C112" s="1">
        <v>1.4905506866839598E-14</v>
      </c>
      <c r="D112">
        <f t="shared" si="10"/>
        <v>1.2208811107900555E-7</v>
      </c>
      <c r="E112" s="1">
        <v>1.4488351321247899E-13</v>
      </c>
      <c r="F112">
        <f t="shared" si="11"/>
        <v>3.8063566991610098E-7</v>
      </c>
      <c r="G112">
        <v>4.0690678845708497E-2</v>
      </c>
      <c r="H112">
        <f t="shared" si="12"/>
        <v>0.20171930707224953</v>
      </c>
      <c r="I112" s="3">
        <v>4196</v>
      </c>
      <c r="J112" s="2">
        <f t="shared" si="13"/>
        <v>8.341886969516187</v>
      </c>
      <c r="K112" s="3">
        <v>11557.632052253201</v>
      </c>
      <c r="L112" s="2">
        <f t="shared" si="14"/>
        <v>9.3551012814733525</v>
      </c>
      <c r="M112" s="3">
        <f t="shared" si="15"/>
        <v>7876.8160261266003</v>
      </c>
      <c r="N112" s="2">
        <f t="shared" si="16"/>
        <v>8.9716790436005098</v>
      </c>
      <c r="O112">
        <f t="shared" si="17"/>
        <v>1.4635550868185213E-8</v>
      </c>
      <c r="P112">
        <f t="shared" si="18"/>
        <v>4.0687498559732744E-8</v>
      </c>
      <c r="Q112" s="9">
        <f t="shared" si="19"/>
        <v>2.2484008410458656E-2</v>
      </c>
    </row>
    <row r="113" spans="1:17" x14ac:dyDescent="0.25">
      <c r="A113" t="s">
        <v>195</v>
      </c>
      <c r="B113" t="s">
        <v>459</v>
      </c>
      <c r="C113">
        <v>9.8005965451622906E-2</v>
      </c>
      <c r="D113">
        <f t="shared" si="10"/>
        <v>0.31305904467308227</v>
      </c>
      <c r="E113" s="1">
        <v>1.53835473264001E-13</v>
      </c>
      <c r="F113">
        <f t="shared" si="11"/>
        <v>3.9221865491585304E-7</v>
      </c>
      <c r="G113">
        <v>3.02985718399588E-2</v>
      </c>
      <c r="H113">
        <f t="shared" si="12"/>
        <v>0.1740648495244195</v>
      </c>
      <c r="I113" s="3">
        <v>1888</v>
      </c>
      <c r="J113" s="2">
        <f t="shared" si="13"/>
        <v>7.5432733467054458</v>
      </c>
      <c r="K113" s="3">
        <v>2193.8397153630399</v>
      </c>
      <c r="L113" s="2">
        <f t="shared" si="14"/>
        <v>7.6934085822699458</v>
      </c>
      <c r="M113" s="3">
        <f t="shared" si="15"/>
        <v>2040.9198576815199</v>
      </c>
      <c r="N113" s="2">
        <f t="shared" si="16"/>
        <v>7.62115589583681</v>
      </c>
      <c r="O113">
        <f t="shared" si="17"/>
        <v>4.1501750007483428E-2</v>
      </c>
      <c r="P113">
        <f t="shared" si="18"/>
        <v>5.0981128939356117E-8</v>
      </c>
      <c r="Q113" s="9">
        <f t="shared" si="19"/>
        <v>2.2839691498701065E-2</v>
      </c>
    </row>
    <row r="114" spans="1:17" x14ac:dyDescent="0.25">
      <c r="A114" t="s">
        <v>231</v>
      </c>
      <c r="B114" t="s">
        <v>495</v>
      </c>
      <c r="C114" s="1">
        <v>1.4217854284131301E-12</v>
      </c>
      <c r="D114">
        <f t="shared" si="10"/>
        <v>1.1923864425651317E-6</v>
      </c>
      <c r="E114">
        <v>4.4303238853936402E-2</v>
      </c>
      <c r="F114">
        <f t="shared" si="11"/>
        <v>0.21048334578758576</v>
      </c>
      <c r="G114">
        <v>3.0879712419733599E-2</v>
      </c>
      <c r="H114">
        <f t="shared" si="12"/>
        <v>0.17572624283166585</v>
      </c>
      <c r="I114" s="3">
        <v>1373</v>
      </c>
      <c r="J114" s="2">
        <f t="shared" si="13"/>
        <v>7.224753405767971</v>
      </c>
      <c r="K114" s="3">
        <v>2165.1705999779201</v>
      </c>
      <c r="L114" s="2">
        <f t="shared" si="14"/>
        <v>7.6802544363981209</v>
      </c>
      <c r="M114" s="3">
        <f t="shared" si="15"/>
        <v>1769.0852999889601</v>
      </c>
      <c r="N114" s="2">
        <f t="shared" si="16"/>
        <v>7.4782179123239869</v>
      </c>
      <c r="O114">
        <f t="shared" si="17"/>
        <v>1.6504181881324491E-7</v>
      </c>
      <c r="P114">
        <f t="shared" si="18"/>
        <v>2.7405777703153552E-2</v>
      </c>
      <c r="Q114" s="9">
        <f t="shared" si="19"/>
        <v>2.3498411639231821E-2</v>
      </c>
    </row>
    <row r="115" spans="1:17" x14ac:dyDescent="0.25">
      <c r="A115" t="s">
        <v>71</v>
      </c>
      <c r="B115" t="s">
        <v>335</v>
      </c>
      <c r="C115" s="1">
        <v>8.8317327750714295E-12</v>
      </c>
      <c r="D115">
        <f t="shared" si="10"/>
        <v>2.9718231399380799E-6</v>
      </c>
      <c r="E115" s="1">
        <v>1.2259106129392801E-18</v>
      </c>
      <c r="F115">
        <f t="shared" si="11"/>
        <v>1.1072084776315976E-9</v>
      </c>
      <c r="G115">
        <v>2.9579286582299399E-2</v>
      </c>
      <c r="H115">
        <f t="shared" si="12"/>
        <v>0.17198629765856174</v>
      </c>
      <c r="I115" s="3">
        <v>1207</v>
      </c>
      <c r="J115" s="2">
        <f t="shared" si="13"/>
        <v>7.0958932210975316</v>
      </c>
      <c r="K115" s="3">
        <v>1776.4232779685799</v>
      </c>
      <c r="L115" s="2">
        <f t="shared" si="14"/>
        <v>7.4823572273450267</v>
      </c>
      <c r="M115" s="3">
        <f t="shared" si="15"/>
        <v>1491.7116389842899</v>
      </c>
      <c r="N115" s="2">
        <f t="shared" si="16"/>
        <v>7.3076794906261204</v>
      </c>
      <c r="O115">
        <f t="shared" si="17"/>
        <v>4.1880888668141822E-7</v>
      </c>
      <c r="P115">
        <f t="shared" si="18"/>
        <v>1.479758910180328E-10</v>
      </c>
      <c r="Q115" s="9">
        <f t="shared" si="19"/>
        <v>2.3535008326401846E-2</v>
      </c>
    </row>
    <row r="116" spans="1:17" x14ac:dyDescent="0.25">
      <c r="A116" t="s">
        <v>207</v>
      </c>
      <c r="B116" t="s">
        <v>471</v>
      </c>
      <c r="C116" s="1">
        <v>1.65896498505876E-11</v>
      </c>
      <c r="D116">
        <f t="shared" si="10"/>
        <v>4.0730393873111021E-6</v>
      </c>
      <c r="E116" s="1">
        <v>3.4085321791827499E-13</v>
      </c>
      <c r="F116">
        <f t="shared" si="11"/>
        <v>5.8382635938973758E-7</v>
      </c>
      <c r="G116">
        <v>3.3883360539918E-2</v>
      </c>
      <c r="H116">
        <f t="shared" si="12"/>
        <v>0.18407433427807909</v>
      </c>
      <c r="I116" s="3">
        <v>1227</v>
      </c>
      <c r="J116" s="2">
        <f t="shared" si="13"/>
        <v>7.1123274447109113</v>
      </c>
      <c r="K116" s="3">
        <v>2089.4863581762402</v>
      </c>
      <c r="L116" s="2">
        <f t="shared" si="14"/>
        <v>7.6446735531163537</v>
      </c>
      <c r="M116" s="3">
        <f t="shared" si="15"/>
        <v>1658.2431790881201</v>
      </c>
      <c r="N116" s="2">
        <f t="shared" si="16"/>
        <v>7.4135139950778148</v>
      </c>
      <c r="O116">
        <f t="shared" si="17"/>
        <v>5.7267320985622246E-7</v>
      </c>
      <c r="P116">
        <f t="shared" si="18"/>
        <v>7.6370345356570598E-8</v>
      </c>
      <c r="Q116" s="9">
        <f t="shared" si="19"/>
        <v>2.4829565898208974E-2</v>
      </c>
    </row>
    <row r="117" spans="1:17" x14ac:dyDescent="0.25">
      <c r="A117" t="s">
        <v>236</v>
      </c>
      <c r="B117" t="s">
        <v>500</v>
      </c>
      <c r="C117" s="1">
        <v>6.9949842291220496E-20</v>
      </c>
      <c r="D117">
        <f t="shared" si="10"/>
        <v>2.6448032496051665E-10</v>
      </c>
      <c r="E117" s="1">
        <v>3.35193130447209E-13</v>
      </c>
      <c r="F117">
        <f t="shared" si="11"/>
        <v>5.7895866039572199E-7</v>
      </c>
      <c r="G117">
        <v>2.0346874280629899E-2</v>
      </c>
      <c r="H117">
        <f t="shared" si="12"/>
        <v>0.14264247011542494</v>
      </c>
      <c r="I117" s="3">
        <v>255</v>
      </c>
      <c r="J117" s="2">
        <f t="shared" si="13"/>
        <v>5.5412635451584258</v>
      </c>
      <c r="K117" s="3">
        <v>311.32498130499999</v>
      </c>
      <c r="L117" s="2">
        <f t="shared" si="14"/>
        <v>5.7408373225574234</v>
      </c>
      <c r="M117" s="3">
        <f t="shared" si="15"/>
        <v>283.16249065249997</v>
      </c>
      <c r="N117" s="2">
        <f t="shared" si="16"/>
        <v>5.6460209047865728</v>
      </c>
      <c r="O117">
        <f t="shared" si="17"/>
        <v>4.7729244928550875E-11</v>
      </c>
      <c r="P117">
        <f t="shared" si="18"/>
        <v>1.0084916674451385E-7</v>
      </c>
      <c r="Q117" s="9">
        <f t="shared" si="19"/>
        <v>2.5264247603917971E-2</v>
      </c>
    </row>
    <row r="118" spans="1:17" x14ac:dyDescent="0.25">
      <c r="A118" t="s">
        <v>148</v>
      </c>
      <c r="B118" t="s">
        <v>412</v>
      </c>
      <c r="C118">
        <v>4.9601872610919098E-2</v>
      </c>
      <c r="D118">
        <f t="shared" si="10"/>
        <v>0.22271477860914191</v>
      </c>
      <c r="E118" s="1">
        <v>3.5285763558818702E-11</v>
      </c>
      <c r="F118">
        <f t="shared" si="11"/>
        <v>5.9401821149539434E-6</v>
      </c>
      <c r="G118">
        <v>2.94166009084211E-2</v>
      </c>
      <c r="H118">
        <f t="shared" si="12"/>
        <v>0.1715126843951231</v>
      </c>
      <c r="I118" s="3">
        <v>633</v>
      </c>
      <c r="J118" s="2">
        <f t="shared" si="13"/>
        <v>6.4504704221441758</v>
      </c>
      <c r="K118" s="3">
        <v>1081.42309981941</v>
      </c>
      <c r="L118" s="2">
        <f t="shared" si="14"/>
        <v>6.9860331377512113</v>
      </c>
      <c r="M118" s="3">
        <f t="shared" si="15"/>
        <v>857.21154990970501</v>
      </c>
      <c r="N118" s="2">
        <f t="shared" si="16"/>
        <v>6.7536847375050382</v>
      </c>
      <c r="O118">
        <f t="shared" si="17"/>
        <v>3.4526904866437655E-2</v>
      </c>
      <c r="P118">
        <f t="shared" si="18"/>
        <v>8.5029400774730287E-7</v>
      </c>
      <c r="Q118" s="9">
        <f t="shared" si="19"/>
        <v>2.5395423544523298E-2</v>
      </c>
    </row>
    <row r="119" spans="1:17" x14ac:dyDescent="0.25">
      <c r="A119" t="s">
        <v>173</v>
      </c>
      <c r="B119" t="s">
        <v>437</v>
      </c>
      <c r="C119" s="1">
        <v>1.38951225991019E-13</v>
      </c>
      <c r="D119">
        <f t="shared" si="10"/>
        <v>3.7276162086649825E-7</v>
      </c>
      <c r="E119" s="1">
        <v>2.2230129457368201E-16</v>
      </c>
      <c r="F119">
        <f t="shared" si="11"/>
        <v>1.4909771781408394E-8</v>
      </c>
      <c r="G119">
        <v>5.0841469162783197E-2</v>
      </c>
      <c r="H119">
        <f t="shared" si="12"/>
        <v>0.2254805294538382</v>
      </c>
      <c r="I119" s="3">
        <v>6468</v>
      </c>
      <c r="J119" s="2">
        <f t="shared" si="13"/>
        <v>8.7746222206969975</v>
      </c>
      <c r="K119" s="3">
        <v>7821.0023835777602</v>
      </c>
      <c r="L119" s="2">
        <f t="shared" si="14"/>
        <v>8.9645680073679319</v>
      </c>
      <c r="M119" s="3">
        <f t="shared" si="15"/>
        <v>7144.5011917888805</v>
      </c>
      <c r="N119" s="2">
        <f t="shared" si="16"/>
        <v>8.8740982757210869</v>
      </c>
      <c r="O119">
        <f t="shared" si="17"/>
        <v>4.2481785710073401E-8</v>
      </c>
      <c r="P119">
        <f t="shared" si="18"/>
        <v>1.6631890983652676E-9</v>
      </c>
      <c r="Q119" s="9">
        <f t="shared" si="19"/>
        <v>2.5408838447365089E-2</v>
      </c>
    </row>
    <row r="120" spans="1:17" x14ac:dyDescent="0.25">
      <c r="A120" t="s">
        <v>59</v>
      </c>
      <c r="B120" t="s">
        <v>323</v>
      </c>
      <c r="C120" s="1">
        <v>6.3256172698604901E-12</v>
      </c>
      <c r="D120">
        <f t="shared" si="10"/>
        <v>2.5150779848466908E-6</v>
      </c>
      <c r="E120">
        <v>7.3845516715452503E-2</v>
      </c>
      <c r="F120">
        <f t="shared" si="11"/>
        <v>0.27174531590342549</v>
      </c>
      <c r="G120">
        <v>3.1960872655573E-2</v>
      </c>
      <c r="H120">
        <f t="shared" si="12"/>
        <v>0.17877604049640713</v>
      </c>
      <c r="I120" s="3">
        <v>1102</v>
      </c>
      <c r="J120" s="2">
        <f t="shared" si="13"/>
        <v>7.0048819897128594</v>
      </c>
      <c r="K120" s="3">
        <v>1141.56119820403</v>
      </c>
      <c r="L120" s="2">
        <f t="shared" si="14"/>
        <v>7.0401520766256596</v>
      </c>
      <c r="M120" s="3">
        <f t="shared" si="15"/>
        <v>1121.780599102015</v>
      </c>
      <c r="N120" s="2">
        <f t="shared" si="16"/>
        <v>7.0226725224889712</v>
      </c>
      <c r="O120">
        <f t="shared" si="17"/>
        <v>3.590464462556617E-7</v>
      </c>
      <c r="P120">
        <f t="shared" si="18"/>
        <v>3.8599353102848434E-2</v>
      </c>
      <c r="Q120" s="9">
        <f t="shared" si="19"/>
        <v>2.5456980931960849E-2</v>
      </c>
    </row>
    <row r="121" spans="1:17" x14ac:dyDescent="0.25">
      <c r="A121" t="s">
        <v>179</v>
      </c>
      <c r="B121" t="s">
        <v>443</v>
      </c>
      <c r="C121" s="1">
        <v>1.18323332214139E-11</v>
      </c>
      <c r="D121">
        <f t="shared" si="10"/>
        <v>3.4398158702776373E-6</v>
      </c>
      <c r="E121" s="1">
        <v>5.9214971299658097E-12</v>
      </c>
      <c r="F121">
        <f t="shared" si="11"/>
        <v>2.4334126509833487E-6</v>
      </c>
      <c r="G121">
        <v>4.9581155917386897E-2</v>
      </c>
      <c r="H121">
        <f t="shared" si="12"/>
        <v>0.22266826427981806</v>
      </c>
      <c r="I121" s="3">
        <v>4730</v>
      </c>
      <c r="J121" s="2">
        <f t="shared" si="13"/>
        <v>8.4616804814859794</v>
      </c>
      <c r="K121" s="3">
        <v>7676.0870117833801</v>
      </c>
      <c r="L121" s="2">
        <f t="shared" si="14"/>
        <v>8.9458651926265773</v>
      </c>
      <c r="M121" s="3">
        <f t="shared" si="15"/>
        <v>6203.0435058916901</v>
      </c>
      <c r="N121" s="2">
        <f t="shared" si="16"/>
        <v>8.7327953386341086</v>
      </c>
      <c r="O121">
        <f t="shared" si="17"/>
        <v>4.0651687070953567E-7</v>
      </c>
      <c r="P121">
        <f t="shared" si="18"/>
        <v>2.7201534995061548E-7</v>
      </c>
      <c r="Q121" s="9">
        <f t="shared" si="19"/>
        <v>2.5497936874202008E-2</v>
      </c>
    </row>
    <row r="122" spans="1:17" x14ac:dyDescent="0.25">
      <c r="A122" t="s">
        <v>150</v>
      </c>
      <c r="B122" t="s">
        <v>414</v>
      </c>
      <c r="C122" s="1">
        <v>2.23173829603287E-13</v>
      </c>
      <c r="D122">
        <f t="shared" si="10"/>
        <v>4.7241277459790079E-7</v>
      </c>
      <c r="E122" s="1">
        <v>4.0433804025695298E-18</v>
      </c>
      <c r="F122">
        <f t="shared" si="11"/>
        <v>2.0108158549627385E-9</v>
      </c>
      <c r="G122">
        <v>4.2604103112387701E-2</v>
      </c>
      <c r="H122">
        <f t="shared" si="12"/>
        <v>0.20640761398840815</v>
      </c>
      <c r="I122" s="3">
        <v>2180</v>
      </c>
      <c r="J122" s="2">
        <f t="shared" si="13"/>
        <v>7.6870801557831347</v>
      </c>
      <c r="K122" s="3">
        <v>3956.8600589429102</v>
      </c>
      <c r="L122" s="2">
        <f t="shared" si="14"/>
        <v>8.2832060753172705</v>
      </c>
      <c r="M122" s="3">
        <f t="shared" si="15"/>
        <v>3068.4300294714549</v>
      </c>
      <c r="N122" s="2">
        <f t="shared" si="16"/>
        <v>8.0289213187245991</v>
      </c>
      <c r="O122">
        <f t="shared" si="17"/>
        <v>6.1455424559674432E-8</v>
      </c>
      <c r="P122">
        <f t="shared" si="18"/>
        <v>2.4275815869831759E-10</v>
      </c>
      <c r="Q122" s="9">
        <f t="shared" si="19"/>
        <v>2.5708013043674486E-2</v>
      </c>
    </row>
    <row r="123" spans="1:17" x14ac:dyDescent="0.25">
      <c r="A123" t="s">
        <v>193</v>
      </c>
      <c r="B123" t="s">
        <v>457</v>
      </c>
      <c r="C123" s="1">
        <v>1.5024833929941701E-13</v>
      </c>
      <c r="D123">
        <f t="shared" si="10"/>
        <v>3.8761880668953229E-7</v>
      </c>
      <c r="E123">
        <v>7.3934229507850099E-2</v>
      </c>
      <c r="F123">
        <f t="shared" si="11"/>
        <v>0.27190849473278705</v>
      </c>
      <c r="G123">
        <v>3.8771167370815603E-2</v>
      </c>
      <c r="H123">
        <f t="shared" si="12"/>
        <v>0.19690395468556643</v>
      </c>
      <c r="I123" s="3">
        <v>1863</v>
      </c>
      <c r="J123" s="2">
        <f t="shared" si="13"/>
        <v>7.5299433706015888</v>
      </c>
      <c r="K123" s="3">
        <v>2363.2003968467998</v>
      </c>
      <c r="L123" s="2">
        <f t="shared" si="14"/>
        <v>7.7677720797048266</v>
      </c>
      <c r="M123" s="3">
        <f t="shared" si="15"/>
        <v>2113.1001984233999</v>
      </c>
      <c r="N123" s="2">
        <f t="shared" si="16"/>
        <v>7.6559114364744438</v>
      </c>
      <c r="O123">
        <f t="shared" si="17"/>
        <v>5.1476988286907173E-8</v>
      </c>
      <c r="P123">
        <f t="shared" si="18"/>
        <v>3.5004695290070803E-2</v>
      </c>
      <c r="Q123" s="9">
        <f t="shared" si="19"/>
        <v>2.5719204867949846E-2</v>
      </c>
    </row>
    <row r="124" spans="1:17" x14ac:dyDescent="0.25">
      <c r="A124" t="s">
        <v>174</v>
      </c>
      <c r="B124" t="s">
        <v>438</v>
      </c>
      <c r="C124" s="1">
        <v>1.31872833649679E-11</v>
      </c>
      <c r="D124">
        <f t="shared" si="10"/>
        <v>3.631429933919681E-6</v>
      </c>
      <c r="E124">
        <v>5.4965713446585802E-2</v>
      </c>
      <c r="F124">
        <f t="shared" si="11"/>
        <v>0.23444767741776801</v>
      </c>
      <c r="G124">
        <v>5.0359417148050901E-2</v>
      </c>
      <c r="H124">
        <f t="shared" si="12"/>
        <v>0.22440903980911933</v>
      </c>
      <c r="I124" s="3">
        <v>6087</v>
      </c>
      <c r="J124" s="2">
        <f t="shared" si="13"/>
        <v>8.7139106284939238</v>
      </c>
      <c r="K124" s="3">
        <v>6021.2375389883</v>
      </c>
      <c r="L124" s="2">
        <f t="shared" si="14"/>
        <v>8.7030480884365051</v>
      </c>
      <c r="M124" s="3">
        <f t="shared" si="15"/>
        <v>6054.11876949415</v>
      </c>
      <c r="N124" s="2">
        <f t="shared" si="16"/>
        <v>8.7084941077397637</v>
      </c>
      <c r="O124">
        <f t="shared" si="17"/>
        <v>4.1673940538764995E-7</v>
      </c>
      <c r="P124">
        <f t="shared" si="18"/>
        <v>2.6938570835805451E-2</v>
      </c>
      <c r="Q124" s="9">
        <f t="shared" si="19"/>
        <v>2.5768983366443746E-2</v>
      </c>
    </row>
    <row r="125" spans="1:17" x14ac:dyDescent="0.25">
      <c r="A125" t="s">
        <v>77</v>
      </c>
      <c r="B125" t="s">
        <v>341</v>
      </c>
      <c r="C125" s="1">
        <v>1.1526603006337999E-12</v>
      </c>
      <c r="D125">
        <f t="shared" si="10"/>
        <v>1.073620184531662E-6</v>
      </c>
      <c r="E125" s="1">
        <v>8.0260214856471599E-13</v>
      </c>
      <c r="F125">
        <f t="shared" si="11"/>
        <v>8.9588065531337148E-7</v>
      </c>
      <c r="G125">
        <v>5.4028112009171202E-2</v>
      </c>
      <c r="H125">
        <f t="shared" si="12"/>
        <v>0.23243948031513753</v>
      </c>
      <c r="I125" s="3">
        <v>6348</v>
      </c>
      <c r="J125" s="2">
        <f t="shared" si="13"/>
        <v>8.7558950816462993</v>
      </c>
      <c r="K125" s="3">
        <v>8556.1015806421201</v>
      </c>
      <c r="L125" s="2">
        <f t="shared" si="14"/>
        <v>9.0543999425771347</v>
      </c>
      <c r="M125" s="3">
        <f t="shared" si="15"/>
        <v>7452.05079032106</v>
      </c>
      <c r="N125" s="2">
        <f t="shared" si="16"/>
        <v>8.9162445473613037</v>
      </c>
      <c r="O125">
        <f t="shared" si="17"/>
        <v>1.2261683979998055E-7</v>
      </c>
      <c r="P125">
        <f t="shared" si="18"/>
        <v>9.8944232748170263E-8</v>
      </c>
      <c r="Q125" s="9">
        <f t="shared" si="19"/>
        <v>2.6069213229904766E-2</v>
      </c>
    </row>
    <row r="126" spans="1:17" x14ac:dyDescent="0.25">
      <c r="A126" t="s">
        <v>202</v>
      </c>
      <c r="B126" t="s">
        <v>466</v>
      </c>
      <c r="C126" s="1">
        <v>1.6537574623352999E-12</v>
      </c>
      <c r="D126">
        <f t="shared" si="10"/>
        <v>1.2859850163727802E-6</v>
      </c>
      <c r="E126" s="1">
        <v>5.9472888723829596E-12</v>
      </c>
      <c r="F126">
        <f t="shared" si="11"/>
        <v>2.4387063932304275E-6</v>
      </c>
      <c r="G126">
        <v>3.8657887319495501E-2</v>
      </c>
      <c r="H126">
        <f t="shared" si="12"/>
        <v>0.1966160912018533</v>
      </c>
      <c r="I126" s="3">
        <v>1526</v>
      </c>
      <c r="J126" s="2">
        <f t="shared" si="13"/>
        <v>7.3304052118444023</v>
      </c>
      <c r="K126" s="3">
        <v>2234.3488363977099</v>
      </c>
      <c r="L126" s="2">
        <f t="shared" si="14"/>
        <v>7.7117051162295729</v>
      </c>
      <c r="M126" s="3">
        <f t="shared" si="15"/>
        <v>1880.1744181988549</v>
      </c>
      <c r="N126" s="2">
        <f t="shared" si="16"/>
        <v>7.5391198271582907</v>
      </c>
      <c r="O126">
        <f t="shared" si="17"/>
        <v>1.7543164111786035E-7</v>
      </c>
      <c r="P126">
        <f t="shared" si="18"/>
        <v>3.1623439388236959E-7</v>
      </c>
      <c r="Q126" s="9">
        <f t="shared" si="19"/>
        <v>2.6079449021831441E-2</v>
      </c>
    </row>
    <row r="127" spans="1:17" x14ac:dyDescent="0.25">
      <c r="A127" t="s">
        <v>244</v>
      </c>
      <c r="B127" t="s">
        <v>508</v>
      </c>
      <c r="C127" s="1">
        <v>2.8951188651015501E-12</v>
      </c>
      <c r="D127">
        <f t="shared" si="10"/>
        <v>1.7015048824794921E-6</v>
      </c>
      <c r="E127">
        <v>6.3176378324034901E-2</v>
      </c>
      <c r="F127">
        <f t="shared" si="11"/>
        <v>0.25134911641785196</v>
      </c>
      <c r="G127">
        <v>3.7543549352813801E-2</v>
      </c>
      <c r="H127">
        <f t="shared" si="12"/>
        <v>0.19376157862903007</v>
      </c>
      <c r="I127" s="3">
        <v>1306</v>
      </c>
      <c r="J127" s="2">
        <f t="shared" si="13"/>
        <v>7.1747243098363764</v>
      </c>
      <c r="K127" s="3">
        <v>1855.3039414028201</v>
      </c>
      <c r="L127" s="2">
        <f t="shared" si="14"/>
        <v>7.5258038114324624</v>
      </c>
      <c r="M127" s="3">
        <f t="shared" si="15"/>
        <v>1580.6519707014099</v>
      </c>
      <c r="N127" s="2">
        <f t="shared" si="16"/>
        <v>7.3655926805931076</v>
      </c>
      <c r="O127">
        <f t="shared" si="17"/>
        <v>2.3715264991391647E-7</v>
      </c>
      <c r="P127">
        <f t="shared" si="18"/>
        <v>3.3398308368871782E-2</v>
      </c>
      <c r="Q127" s="9">
        <f t="shared" si="19"/>
        <v>2.6306311933261505E-2</v>
      </c>
    </row>
    <row r="128" spans="1:17" x14ac:dyDescent="0.25">
      <c r="A128" t="s">
        <v>37</v>
      </c>
      <c r="B128" t="s">
        <v>301</v>
      </c>
      <c r="C128">
        <v>5.91263734287324E-2</v>
      </c>
      <c r="D128">
        <f t="shared" si="10"/>
        <v>0.24315915246754008</v>
      </c>
      <c r="E128" s="1">
        <v>6.4608577657905102E-11</v>
      </c>
      <c r="F128">
        <f t="shared" si="11"/>
        <v>8.0379461094178227E-6</v>
      </c>
      <c r="G128">
        <v>3.3343448117080302E-2</v>
      </c>
      <c r="H128">
        <f t="shared" si="12"/>
        <v>0.1826018842101042</v>
      </c>
      <c r="I128" s="3">
        <v>958</v>
      </c>
      <c r="J128" s="2">
        <f t="shared" si="13"/>
        <v>6.8648477779708603</v>
      </c>
      <c r="K128" s="3">
        <v>1095.35050198505</v>
      </c>
      <c r="L128" s="2">
        <f t="shared" si="14"/>
        <v>6.9988296841687543</v>
      </c>
      <c r="M128" s="3">
        <f t="shared" si="15"/>
        <v>1026.675250992525</v>
      </c>
      <c r="N128" s="2">
        <f t="shared" si="16"/>
        <v>6.9340809486209096</v>
      </c>
      <c r="O128">
        <f t="shared" si="17"/>
        <v>3.5420909586346874E-2</v>
      </c>
      <c r="P128">
        <f t="shared" si="18"/>
        <v>1.148470026010139E-6</v>
      </c>
      <c r="Q128" s="9">
        <f t="shared" si="19"/>
        <v>2.6333970653518422E-2</v>
      </c>
    </row>
    <row r="129" spans="1:17" x14ac:dyDescent="0.25">
      <c r="A129" t="s">
        <v>3</v>
      </c>
      <c r="B129" t="s">
        <v>267</v>
      </c>
      <c r="C129">
        <v>0.15604592065703399</v>
      </c>
      <c r="D129">
        <f t="shared" si="10"/>
        <v>0.3950264809566999</v>
      </c>
      <c r="E129" s="1">
        <v>3.5247622044630599E-10</v>
      </c>
      <c r="F129">
        <f t="shared" si="11"/>
        <v>1.8774350067214203E-5</v>
      </c>
      <c r="G129">
        <v>4.0563240502949502E-2</v>
      </c>
      <c r="H129">
        <f t="shared" si="12"/>
        <v>0.20140317897925419</v>
      </c>
      <c r="I129" s="3">
        <v>1439</v>
      </c>
      <c r="J129" s="2">
        <f t="shared" si="13"/>
        <v>7.2717037068873678</v>
      </c>
      <c r="K129" s="3">
        <v>2700.41320608159</v>
      </c>
      <c r="L129" s="2">
        <f t="shared" si="14"/>
        <v>7.9011600795725805</v>
      </c>
      <c r="M129" s="3">
        <f t="shared" si="15"/>
        <v>2069.706603040795</v>
      </c>
      <c r="N129" s="2">
        <f t="shared" si="16"/>
        <v>7.6351621385522312</v>
      </c>
      <c r="O129">
        <f t="shared" si="17"/>
        <v>5.432378667774266E-2</v>
      </c>
      <c r="P129">
        <f t="shared" si="18"/>
        <v>2.376151081377637E-6</v>
      </c>
      <c r="Q129" s="9">
        <f t="shared" si="19"/>
        <v>2.6378376166016036E-2</v>
      </c>
    </row>
    <row r="130" spans="1:17" x14ac:dyDescent="0.25">
      <c r="A130" t="s">
        <v>4</v>
      </c>
      <c r="B130" t="s">
        <v>268</v>
      </c>
      <c r="C130">
        <v>2.9012880988450399E-2</v>
      </c>
      <c r="D130">
        <f t="shared" ref="D130:D193" si="20">SQRT(C130)</f>
        <v>0.17033167934488991</v>
      </c>
      <c r="E130">
        <v>2.1595497885996202E-2</v>
      </c>
      <c r="F130">
        <f t="shared" ref="F130:F193" si="21">SQRT(E130)</f>
        <v>0.14695406726591884</v>
      </c>
      <c r="G130">
        <v>5.47640052508006E-2</v>
      </c>
      <c r="H130">
        <f t="shared" ref="H130:H193" si="22">SQRT(G130)</f>
        <v>0.23401710461160868</v>
      </c>
      <c r="I130" s="3">
        <v>5501</v>
      </c>
      <c r="J130" s="2">
        <f t="shared" ref="J130:J193" si="23">LN(I130)</f>
        <v>8.6126851728754588</v>
      </c>
      <c r="K130" s="3">
        <v>7164.5515816716197</v>
      </c>
      <c r="L130" s="2">
        <f t="shared" ref="L130:L193" si="24">LN(K130)</f>
        <v>8.8769007537499203</v>
      </c>
      <c r="M130" s="3">
        <f t="shared" ref="M130:M193" si="25">(I130+K130)/2</f>
        <v>6332.7757908358099</v>
      </c>
      <c r="N130" s="2">
        <f t="shared" ref="N130:N193" si="26">LN(M130)</f>
        <v>8.7534939325794081</v>
      </c>
      <c r="O130">
        <f t="shared" ref="O130:O193" si="27">D130/J130</f>
        <v>1.9776837992560969E-2</v>
      </c>
      <c r="P130">
        <f t="shared" ref="P130:P193" si="28">F130/L130</f>
        <v>1.6554659260309988E-2</v>
      </c>
      <c r="Q130" s="9">
        <f t="shared" ref="Q130:Q193" si="29">H130/N130</f>
        <v>2.6734136838848579E-2</v>
      </c>
    </row>
    <row r="131" spans="1:17" x14ac:dyDescent="0.25">
      <c r="A131" t="s">
        <v>143</v>
      </c>
      <c r="B131" t="s">
        <v>407</v>
      </c>
      <c r="C131" s="1">
        <v>2.6273142067683902E-19</v>
      </c>
      <c r="D131">
        <f t="shared" si="20"/>
        <v>5.1257333199927503E-10</v>
      </c>
      <c r="E131" s="1">
        <v>4.23497430654005E-13</v>
      </c>
      <c r="F131">
        <f t="shared" si="21"/>
        <v>6.5076680205278216E-7</v>
      </c>
      <c r="G131">
        <v>5.3802694912002999E-2</v>
      </c>
      <c r="H131">
        <f t="shared" si="22"/>
        <v>0.23195407931744377</v>
      </c>
      <c r="I131" s="3">
        <v>4271</v>
      </c>
      <c r="J131" s="2">
        <f t="shared" si="23"/>
        <v>8.3596032708414665</v>
      </c>
      <c r="K131" s="3">
        <v>7035.1201983651499</v>
      </c>
      <c r="L131" s="2">
        <f t="shared" si="24"/>
        <v>8.8586700551687194</v>
      </c>
      <c r="M131" s="3">
        <f t="shared" si="25"/>
        <v>5653.060099182575</v>
      </c>
      <c r="N131" s="2">
        <f t="shared" si="26"/>
        <v>8.6399522879972626</v>
      </c>
      <c r="O131">
        <f t="shared" si="27"/>
        <v>6.131550928823924E-11</v>
      </c>
      <c r="P131">
        <f t="shared" si="28"/>
        <v>7.346100464291283E-8</v>
      </c>
      <c r="Q131" s="9">
        <f t="shared" si="29"/>
        <v>2.6846685211407647E-2</v>
      </c>
    </row>
    <row r="132" spans="1:17" x14ac:dyDescent="0.25">
      <c r="A132" t="s">
        <v>79</v>
      </c>
      <c r="B132" t="s">
        <v>343</v>
      </c>
      <c r="C132">
        <v>7.6519241773427907E-2</v>
      </c>
      <c r="D132">
        <f t="shared" si="20"/>
        <v>0.27662111592108785</v>
      </c>
      <c r="E132" s="1">
        <v>3.7011028844048602E-10</v>
      </c>
      <c r="F132">
        <f t="shared" si="21"/>
        <v>1.9238250659571053E-5</v>
      </c>
      <c r="G132">
        <v>4.4587709160482498E-2</v>
      </c>
      <c r="H132">
        <f t="shared" si="22"/>
        <v>0.21115801940841011</v>
      </c>
      <c r="I132" s="3">
        <v>1869</v>
      </c>
      <c r="J132" s="2">
        <f t="shared" si="23"/>
        <v>7.5331588074555631</v>
      </c>
      <c r="K132" s="3">
        <v>2997.64450096569</v>
      </c>
      <c r="L132" s="2">
        <f t="shared" si="24"/>
        <v>8.0055820929009389</v>
      </c>
      <c r="M132" s="3">
        <f t="shared" si="25"/>
        <v>2433.322250482845</v>
      </c>
      <c r="N132" s="2">
        <f t="shared" si="26"/>
        <v>7.7970127838619092</v>
      </c>
      <c r="O132">
        <f t="shared" si="27"/>
        <v>3.6720467866324026E-2</v>
      </c>
      <c r="P132">
        <f t="shared" si="28"/>
        <v>2.4031045383484156E-6</v>
      </c>
      <c r="Q132" s="9">
        <f t="shared" si="29"/>
        <v>2.7081912683978214E-2</v>
      </c>
    </row>
    <row r="133" spans="1:17" x14ac:dyDescent="0.25">
      <c r="A133" t="s">
        <v>142</v>
      </c>
      <c r="B133" t="s">
        <v>406</v>
      </c>
      <c r="C133">
        <v>5.3988090838136299E-2</v>
      </c>
      <c r="D133">
        <f t="shared" si="20"/>
        <v>0.23235337492306046</v>
      </c>
      <c r="E133" s="1">
        <v>4.3846108368220802E-12</v>
      </c>
      <c r="F133">
        <f t="shared" si="21"/>
        <v>2.0939462354182069E-6</v>
      </c>
      <c r="G133">
        <v>4.8353990192235297E-2</v>
      </c>
      <c r="H133">
        <f t="shared" si="22"/>
        <v>0.21989540739232208</v>
      </c>
      <c r="I133" s="3">
        <v>2592</v>
      </c>
      <c r="J133" s="2">
        <f t="shared" si="23"/>
        <v>7.8601850574721652</v>
      </c>
      <c r="K133" s="3">
        <v>3683.5438485085601</v>
      </c>
      <c r="L133" s="2">
        <f t="shared" si="24"/>
        <v>8.2116305700858323</v>
      </c>
      <c r="M133" s="3">
        <f t="shared" si="25"/>
        <v>3137.7719242542798</v>
      </c>
      <c r="N133" s="2">
        <f t="shared" si="26"/>
        <v>8.0512682487695209</v>
      </c>
      <c r="O133">
        <f t="shared" si="27"/>
        <v>2.956080209615132E-2</v>
      </c>
      <c r="P133">
        <f t="shared" si="28"/>
        <v>2.5499761801830791E-7</v>
      </c>
      <c r="Q133" s="9">
        <f t="shared" si="29"/>
        <v>2.731189678420276E-2</v>
      </c>
    </row>
    <row r="134" spans="1:17" x14ac:dyDescent="0.25">
      <c r="A134" t="s">
        <v>228</v>
      </c>
      <c r="B134" t="s">
        <v>492</v>
      </c>
      <c r="C134" s="1">
        <v>1.5764792027642699E-11</v>
      </c>
      <c r="D134">
        <f t="shared" si="20"/>
        <v>3.970490149546111E-6</v>
      </c>
      <c r="E134">
        <v>7.5998710362001107E-2</v>
      </c>
      <c r="F134">
        <f t="shared" si="21"/>
        <v>0.27567863602753317</v>
      </c>
      <c r="G134">
        <v>2.91646845158967E-2</v>
      </c>
      <c r="H134">
        <f t="shared" si="22"/>
        <v>0.17077670952415233</v>
      </c>
      <c r="I134" s="3">
        <v>305</v>
      </c>
      <c r="J134" s="2">
        <f t="shared" si="23"/>
        <v>5.7203117766074119</v>
      </c>
      <c r="K134" s="3">
        <v>536.30499805878299</v>
      </c>
      <c r="L134" s="2">
        <f t="shared" si="24"/>
        <v>6.2847030254658387</v>
      </c>
      <c r="M134" s="3">
        <f t="shared" si="25"/>
        <v>420.65249902939149</v>
      </c>
      <c r="N134" s="2">
        <f t="shared" si="26"/>
        <v>6.0418070748549431</v>
      </c>
      <c r="O134">
        <f t="shared" si="27"/>
        <v>6.9410380143666219E-7</v>
      </c>
      <c r="P134">
        <f t="shared" si="28"/>
        <v>4.3865021928717017E-2</v>
      </c>
      <c r="Q134" s="9">
        <f t="shared" si="29"/>
        <v>2.8265832954994262E-2</v>
      </c>
    </row>
    <row r="135" spans="1:17" x14ac:dyDescent="0.25">
      <c r="A135" t="s">
        <v>188</v>
      </c>
      <c r="B135" t="s">
        <v>452</v>
      </c>
      <c r="C135">
        <v>3.22572698537903E-2</v>
      </c>
      <c r="D135">
        <f t="shared" si="20"/>
        <v>0.17960308976682529</v>
      </c>
      <c r="E135" s="1">
        <v>3.6259720949259802E-12</v>
      </c>
      <c r="F135">
        <f t="shared" si="21"/>
        <v>1.9041985439879898E-6</v>
      </c>
      <c r="G135">
        <v>3.4666535074360898E-2</v>
      </c>
      <c r="H135">
        <f t="shared" si="22"/>
        <v>0.18618951386788918</v>
      </c>
      <c r="I135" s="3">
        <v>531</v>
      </c>
      <c r="J135" s="2">
        <f t="shared" si="23"/>
        <v>6.2747620212419388</v>
      </c>
      <c r="K135" s="3">
        <v>842.61467567045804</v>
      </c>
      <c r="L135" s="2">
        <f t="shared" si="24"/>
        <v>6.7365097665193474</v>
      </c>
      <c r="M135" s="3">
        <f t="shared" si="25"/>
        <v>686.80733783522896</v>
      </c>
      <c r="N135" s="2">
        <f t="shared" si="26"/>
        <v>6.5320538130594743</v>
      </c>
      <c r="O135">
        <f t="shared" si="27"/>
        <v>2.8623091865287532E-2</v>
      </c>
      <c r="P135">
        <f t="shared" si="28"/>
        <v>2.82668415839299E-7</v>
      </c>
      <c r="Q135" s="9">
        <f t="shared" si="29"/>
        <v>2.8503977339507248E-2</v>
      </c>
    </row>
    <row r="136" spans="1:17" x14ac:dyDescent="0.25">
      <c r="A136" t="s">
        <v>70</v>
      </c>
      <c r="B136" t="s">
        <v>334</v>
      </c>
      <c r="C136">
        <v>5.8086278231232497E-2</v>
      </c>
      <c r="D136">
        <f t="shared" si="20"/>
        <v>0.24101095043842405</v>
      </c>
      <c r="E136">
        <v>3.1291476903524802E-2</v>
      </c>
      <c r="F136">
        <f t="shared" si="21"/>
        <v>0.17689397079472438</v>
      </c>
      <c r="G136">
        <v>4.53294041439391E-2</v>
      </c>
      <c r="H136">
        <f t="shared" si="22"/>
        <v>0.21290703169209582</v>
      </c>
      <c r="I136" s="3">
        <v>1306</v>
      </c>
      <c r="J136" s="2">
        <f t="shared" si="23"/>
        <v>7.1747243098363764</v>
      </c>
      <c r="K136" s="3">
        <v>2174.1144861561702</v>
      </c>
      <c r="L136" s="2">
        <f t="shared" si="24"/>
        <v>7.6843767278199628</v>
      </c>
      <c r="M136" s="3">
        <f t="shared" si="25"/>
        <v>1740.0572430780851</v>
      </c>
      <c r="N136" s="2">
        <f t="shared" si="26"/>
        <v>7.461673289988175</v>
      </c>
      <c r="O136">
        <f t="shared" si="27"/>
        <v>3.359166708440682E-2</v>
      </c>
      <c r="P136">
        <f t="shared" si="28"/>
        <v>2.3019950356456396E-2</v>
      </c>
      <c r="Q136" s="9">
        <f t="shared" si="29"/>
        <v>2.8533416489538263E-2</v>
      </c>
    </row>
    <row r="137" spans="1:17" x14ac:dyDescent="0.25">
      <c r="A137" t="s">
        <v>111</v>
      </c>
      <c r="B137" t="s">
        <v>375</v>
      </c>
      <c r="C137" s="1">
        <v>2.8570447297249498E-14</v>
      </c>
      <c r="D137">
        <f t="shared" si="20"/>
        <v>1.6902794827261408E-7</v>
      </c>
      <c r="E137" s="1">
        <v>3.4058918834202801E-13</v>
      </c>
      <c r="F137">
        <f t="shared" si="21"/>
        <v>5.8360019563227354E-7</v>
      </c>
      <c r="G137">
        <v>2.86326273215756E-2</v>
      </c>
      <c r="H137">
        <f t="shared" si="22"/>
        <v>0.1692117824549331</v>
      </c>
      <c r="I137" s="3">
        <v>278</v>
      </c>
      <c r="J137" s="2">
        <f t="shared" si="23"/>
        <v>5.6276211136906369</v>
      </c>
      <c r="K137" s="3">
        <v>468.25901383750102</v>
      </c>
      <c r="L137" s="2">
        <f t="shared" si="24"/>
        <v>6.1490215911923105</v>
      </c>
      <c r="M137" s="3">
        <f t="shared" si="25"/>
        <v>373.12950691875051</v>
      </c>
      <c r="N137" s="2">
        <f t="shared" si="26"/>
        <v>5.9219255629181404</v>
      </c>
      <c r="O137">
        <f t="shared" si="27"/>
        <v>3.0035417249645697E-8</v>
      </c>
      <c r="P137">
        <f t="shared" si="28"/>
        <v>9.4909439977931841E-8</v>
      </c>
      <c r="Q137" s="9">
        <f t="shared" si="29"/>
        <v>2.8573777339334E-2</v>
      </c>
    </row>
    <row r="138" spans="1:17" x14ac:dyDescent="0.25">
      <c r="A138" t="s">
        <v>107</v>
      </c>
      <c r="B138" t="s">
        <v>371</v>
      </c>
      <c r="C138" s="1">
        <v>5.4993920184057198E-18</v>
      </c>
      <c r="D138">
        <f t="shared" si="20"/>
        <v>2.3450782542179099E-9</v>
      </c>
      <c r="E138" s="1">
        <v>3.1263637536911901E-11</v>
      </c>
      <c r="F138">
        <f t="shared" si="21"/>
        <v>5.5913895890835494E-6</v>
      </c>
      <c r="G138">
        <v>6.3598628059452406E-2</v>
      </c>
      <c r="H138">
        <f t="shared" si="22"/>
        <v>0.25218768419463389</v>
      </c>
      <c r="I138" s="3">
        <v>5408</v>
      </c>
      <c r="J138" s="2">
        <f t="shared" si="23"/>
        <v>8.5956346177227996</v>
      </c>
      <c r="K138" s="3">
        <v>7891.5814425460003</v>
      </c>
      <c r="L138" s="2">
        <f t="shared" si="24"/>
        <v>8.9735518300728625</v>
      </c>
      <c r="M138" s="3">
        <f t="shared" si="25"/>
        <v>6649.7907212730006</v>
      </c>
      <c r="N138" s="2">
        <f t="shared" si="26"/>
        <v>8.8023406626694314</v>
      </c>
      <c r="O138">
        <f t="shared" si="27"/>
        <v>2.7282200308779302E-10</v>
      </c>
      <c r="P138">
        <f t="shared" si="28"/>
        <v>6.2309659485614728E-7</v>
      </c>
      <c r="Q138" s="9">
        <f t="shared" si="29"/>
        <v>2.8650070913996468E-2</v>
      </c>
    </row>
    <row r="139" spans="1:17" x14ac:dyDescent="0.25">
      <c r="A139" t="s">
        <v>235</v>
      </c>
      <c r="B139" t="s">
        <v>499</v>
      </c>
      <c r="C139" s="1">
        <v>6.1522851652792696E-13</v>
      </c>
      <c r="D139">
        <f t="shared" si="20"/>
        <v>7.8436504035297682E-7</v>
      </c>
      <c r="E139">
        <v>5.46675967041459E-2</v>
      </c>
      <c r="F139">
        <f t="shared" si="21"/>
        <v>0.23381102776418802</v>
      </c>
      <c r="G139">
        <v>3.6195807857275303E-2</v>
      </c>
      <c r="H139">
        <f t="shared" si="22"/>
        <v>0.19025195887894375</v>
      </c>
      <c r="I139" s="3">
        <v>612</v>
      </c>
      <c r="J139" s="2">
        <f t="shared" si="23"/>
        <v>6.4167322825123261</v>
      </c>
      <c r="K139" s="3">
        <v>784.93592009362499</v>
      </c>
      <c r="L139" s="2">
        <f t="shared" si="24"/>
        <v>6.6656020839964807</v>
      </c>
      <c r="M139" s="3">
        <f t="shared" si="25"/>
        <v>698.46796004681255</v>
      </c>
      <c r="N139" s="2">
        <f t="shared" si="26"/>
        <v>6.5488893079911605</v>
      </c>
      <c r="O139">
        <f t="shared" si="27"/>
        <v>1.2223745760605062E-7</v>
      </c>
      <c r="P139">
        <f t="shared" si="28"/>
        <v>3.5077255560386295E-2</v>
      </c>
      <c r="Q139" s="9">
        <f t="shared" si="29"/>
        <v>2.9051026812560769E-2</v>
      </c>
    </row>
    <row r="140" spans="1:17" x14ac:dyDescent="0.25">
      <c r="A140" t="s">
        <v>12</v>
      </c>
      <c r="B140" t="s">
        <v>276</v>
      </c>
      <c r="C140">
        <v>5.1372226139100502E-2</v>
      </c>
      <c r="D140">
        <f t="shared" si="20"/>
        <v>0.22665442007404246</v>
      </c>
      <c r="E140" s="1">
        <v>9.2748054293835095E-13</v>
      </c>
      <c r="F140">
        <f t="shared" si="21"/>
        <v>9.630579125568466E-7</v>
      </c>
      <c r="G140">
        <v>5.36563583659544E-2</v>
      </c>
      <c r="H140">
        <f t="shared" si="22"/>
        <v>0.23163842160996176</v>
      </c>
      <c r="I140" s="3">
        <v>2755</v>
      </c>
      <c r="J140" s="2">
        <f t="shared" si="23"/>
        <v>7.9211727215870145</v>
      </c>
      <c r="K140" s="3">
        <v>3020.9704574113498</v>
      </c>
      <c r="L140" s="2">
        <f t="shared" si="24"/>
        <v>8.0133334022628393</v>
      </c>
      <c r="M140" s="3">
        <f t="shared" si="25"/>
        <v>2887.9852287056747</v>
      </c>
      <c r="N140" s="2">
        <f t="shared" si="26"/>
        <v>7.9683143852855354</v>
      </c>
      <c r="O140">
        <f t="shared" si="27"/>
        <v>2.8613745469323895E-2</v>
      </c>
      <c r="P140">
        <f t="shared" si="28"/>
        <v>1.2018193480941329E-7</v>
      </c>
      <c r="Q140" s="9">
        <f t="shared" si="29"/>
        <v>2.9069940066334527E-2</v>
      </c>
    </row>
    <row r="141" spans="1:17" x14ac:dyDescent="0.25">
      <c r="A141" t="s">
        <v>198</v>
      </c>
      <c r="B141" t="s">
        <v>462</v>
      </c>
      <c r="C141">
        <v>0.114274547965768</v>
      </c>
      <c r="D141">
        <f t="shared" si="20"/>
        <v>0.33804518627805957</v>
      </c>
      <c r="E141" s="1">
        <v>1.39048647793126E-13</v>
      </c>
      <c r="F141">
        <f t="shared" si="21"/>
        <v>3.728922737106871E-7</v>
      </c>
      <c r="G141">
        <v>4.6998014792387598E-2</v>
      </c>
      <c r="H141">
        <f t="shared" si="22"/>
        <v>0.21679025529849721</v>
      </c>
      <c r="I141" s="3">
        <v>1373</v>
      </c>
      <c r="J141" s="2">
        <f t="shared" si="23"/>
        <v>7.224753405767971</v>
      </c>
      <c r="K141" s="3">
        <v>1940.56215501987</v>
      </c>
      <c r="L141" s="2">
        <f t="shared" si="24"/>
        <v>7.5707329807107726</v>
      </c>
      <c r="M141" s="3">
        <f t="shared" si="25"/>
        <v>1656.7810775099351</v>
      </c>
      <c r="N141" s="2">
        <f t="shared" si="26"/>
        <v>7.4126318889091607</v>
      </c>
      <c r="O141">
        <f t="shared" si="27"/>
        <v>4.6789858046667313E-2</v>
      </c>
      <c r="P141">
        <f t="shared" si="28"/>
        <v>4.9254447972312236E-8</v>
      </c>
      <c r="Q141" s="9">
        <f t="shared" si="29"/>
        <v>2.9246057074931851E-2</v>
      </c>
    </row>
    <row r="142" spans="1:17" x14ac:dyDescent="0.25">
      <c r="A142" t="s">
        <v>29</v>
      </c>
      <c r="B142" t="s">
        <v>293</v>
      </c>
      <c r="C142">
        <v>4.3973897976711397E-2</v>
      </c>
      <c r="D142">
        <f t="shared" si="20"/>
        <v>0.20969954214711914</v>
      </c>
      <c r="E142">
        <v>4.3429021219955802E-2</v>
      </c>
      <c r="F142">
        <f t="shared" si="21"/>
        <v>0.2083963080765967</v>
      </c>
      <c r="G142">
        <v>7.1053506450677206E-2</v>
      </c>
      <c r="H142">
        <f t="shared" si="22"/>
        <v>0.26655863604594993</v>
      </c>
      <c r="I142" s="3">
        <v>9417</v>
      </c>
      <c r="J142" s="2">
        <f t="shared" si="23"/>
        <v>9.1502718455100638</v>
      </c>
      <c r="K142" s="3">
        <v>8446.8920036977997</v>
      </c>
      <c r="L142" s="2">
        <f t="shared" si="24"/>
        <v>9.0415538424791748</v>
      </c>
      <c r="M142" s="3">
        <f t="shared" si="25"/>
        <v>8931.9460018489008</v>
      </c>
      <c r="N142" s="2">
        <f t="shared" si="26"/>
        <v>9.0973895674703122</v>
      </c>
      <c r="O142">
        <f t="shared" si="27"/>
        <v>2.2917301877759661E-2</v>
      </c>
      <c r="P142">
        <f t="shared" si="28"/>
        <v>2.304872721074842E-2</v>
      </c>
      <c r="Q142" s="9">
        <f t="shared" si="29"/>
        <v>2.9300562987770479E-2</v>
      </c>
    </row>
    <row r="143" spans="1:17" x14ac:dyDescent="0.25">
      <c r="A143" t="s">
        <v>137</v>
      </c>
      <c r="B143" t="s">
        <v>401</v>
      </c>
      <c r="C143" s="1">
        <v>1.0513066481348901E-12</v>
      </c>
      <c r="D143">
        <f t="shared" si="20"/>
        <v>1.0253324573692624E-6</v>
      </c>
      <c r="E143" s="1">
        <v>3.0571529369310598E-13</v>
      </c>
      <c r="F143">
        <f t="shared" si="21"/>
        <v>5.529152680954885E-7</v>
      </c>
      <c r="G143">
        <v>4.6846408597421299E-2</v>
      </c>
      <c r="H143">
        <f t="shared" si="22"/>
        <v>0.21644031185853826</v>
      </c>
      <c r="I143" s="3">
        <v>1699</v>
      </c>
      <c r="J143" s="2">
        <f t="shared" si="23"/>
        <v>7.4377951216719325</v>
      </c>
      <c r="K143" s="3">
        <v>1380.6825946480001</v>
      </c>
      <c r="L143" s="2">
        <f t="shared" si="24"/>
        <v>7.2303332896631742</v>
      </c>
      <c r="M143" s="3">
        <f t="shared" si="25"/>
        <v>1539.8412973240002</v>
      </c>
      <c r="N143" s="2">
        <f t="shared" si="26"/>
        <v>7.339434636411565</v>
      </c>
      <c r="O143">
        <f t="shared" si="27"/>
        <v>1.3785435610906947E-7</v>
      </c>
      <c r="P143">
        <f t="shared" si="28"/>
        <v>7.647161561500384E-8</v>
      </c>
      <c r="Q143" s="9">
        <f t="shared" si="29"/>
        <v>2.9490052378797586E-2</v>
      </c>
    </row>
    <row r="144" spans="1:17" x14ac:dyDescent="0.25">
      <c r="A144" t="s">
        <v>126</v>
      </c>
      <c r="B144" t="s">
        <v>390</v>
      </c>
      <c r="C144">
        <v>6.1064935505690698E-2</v>
      </c>
      <c r="D144">
        <f t="shared" si="20"/>
        <v>0.24711320382709359</v>
      </c>
      <c r="E144">
        <v>7.4355502899328393E-2</v>
      </c>
      <c r="F144">
        <f t="shared" si="21"/>
        <v>0.27268205459715972</v>
      </c>
      <c r="G144">
        <v>9.2443130877108606E-2</v>
      </c>
      <c r="H144">
        <f t="shared" si="22"/>
        <v>0.30404461987857739</v>
      </c>
      <c r="I144" s="3">
        <v>13586</v>
      </c>
      <c r="J144" s="2">
        <f t="shared" si="23"/>
        <v>9.5167951297512481</v>
      </c>
      <c r="K144" s="3">
        <v>45827.330812087603</v>
      </c>
      <c r="L144" s="2">
        <f t="shared" si="24"/>
        <v>10.7326359347442</v>
      </c>
      <c r="M144" s="3">
        <f t="shared" si="25"/>
        <v>29706.665406043801</v>
      </c>
      <c r="N144" s="2">
        <f t="shared" si="26"/>
        <v>10.299126724057311</v>
      </c>
      <c r="O144">
        <f t="shared" si="27"/>
        <v>2.5966010664091356E-2</v>
      </c>
      <c r="P144">
        <f t="shared" si="28"/>
        <v>2.5406811174356562E-2</v>
      </c>
      <c r="Q144" s="9">
        <f t="shared" si="29"/>
        <v>2.9521398078185788E-2</v>
      </c>
    </row>
    <row r="145" spans="1:17" x14ac:dyDescent="0.25">
      <c r="A145" t="s">
        <v>122</v>
      </c>
      <c r="B145" t="s">
        <v>386</v>
      </c>
      <c r="C145" s="1">
        <v>8.9411161180003693E-12</v>
      </c>
      <c r="D145">
        <f t="shared" si="20"/>
        <v>2.990169914570135E-6</v>
      </c>
      <c r="E145">
        <v>4.0173702971753898E-2</v>
      </c>
      <c r="F145">
        <f t="shared" si="21"/>
        <v>0.20043378700147813</v>
      </c>
      <c r="G145">
        <v>5.93181834925465E-2</v>
      </c>
      <c r="H145">
        <f t="shared" si="22"/>
        <v>0.2435532457031655</v>
      </c>
      <c r="I145" s="3">
        <v>4002</v>
      </c>
      <c r="J145" s="2">
        <f t="shared" si="23"/>
        <v>8.2945495151436788</v>
      </c>
      <c r="K145" s="3">
        <v>3619.5476591869901</v>
      </c>
      <c r="L145" s="2">
        <f t="shared" si="24"/>
        <v>8.1941043409864687</v>
      </c>
      <c r="M145" s="3">
        <f t="shared" si="25"/>
        <v>3810.7738295934951</v>
      </c>
      <c r="N145" s="2">
        <f t="shared" si="26"/>
        <v>8.2455875523779252</v>
      </c>
      <c r="O145">
        <f t="shared" si="27"/>
        <v>3.6049816920266333E-7</v>
      </c>
      <c r="P145">
        <f t="shared" si="28"/>
        <v>2.4460731601734568E-2</v>
      </c>
      <c r="Q145" s="9">
        <f t="shared" si="29"/>
        <v>2.9537403387697673E-2</v>
      </c>
    </row>
    <row r="146" spans="1:17" x14ac:dyDescent="0.25">
      <c r="A146" t="s">
        <v>177</v>
      </c>
      <c r="B146" t="s">
        <v>441</v>
      </c>
      <c r="C146" s="1">
        <v>1.5534850011209701E-11</v>
      </c>
      <c r="D146">
        <f t="shared" si="20"/>
        <v>3.9414274078320532E-6</v>
      </c>
      <c r="E146">
        <v>0.106000370194578</v>
      </c>
      <c r="F146">
        <f t="shared" si="21"/>
        <v>0.32557698044330163</v>
      </c>
      <c r="G146">
        <v>7.3737665262567503E-2</v>
      </c>
      <c r="H146">
        <f t="shared" si="22"/>
        <v>0.27154680123795882</v>
      </c>
      <c r="I146" s="3">
        <v>8941</v>
      </c>
      <c r="J146" s="2">
        <f t="shared" si="23"/>
        <v>9.0984027187353185</v>
      </c>
      <c r="K146" s="3">
        <v>10301.342919656399</v>
      </c>
      <c r="L146" s="2">
        <f t="shared" si="24"/>
        <v>9.2400295462680866</v>
      </c>
      <c r="M146" s="3">
        <f t="shared" si="25"/>
        <v>9621.1714598281997</v>
      </c>
      <c r="N146" s="2">
        <f t="shared" si="26"/>
        <v>9.1717213096168919</v>
      </c>
      <c r="O146">
        <f t="shared" si="27"/>
        <v>4.3319992856723244E-7</v>
      </c>
      <c r="P146">
        <f t="shared" si="28"/>
        <v>3.5235491273379903E-2</v>
      </c>
      <c r="Q146" s="9">
        <f t="shared" si="29"/>
        <v>2.9606961667406083E-2</v>
      </c>
    </row>
    <row r="147" spans="1:17" x14ac:dyDescent="0.25">
      <c r="A147" t="s">
        <v>192</v>
      </c>
      <c r="B147" t="s">
        <v>456</v>
      </c>
      <c r="C147" s="1">
        <v>6.9528847909670305E-13</v>
      </c>
      <c r="D147">
        <f t="shared" si="20"/>
        <v>8.3383960034091873E-7</v>
      </c>
      <c r="E147">
        <v>8.4456852942566593E-2</v>
      </c>
      <c r="F147">
        <f t="shared" si="21"/>
        <v>0.29061461240372377</v>
      </c>
      <c r="G147">
        <v>5.1567803899159201E-2</v>
      </c>
      <c r="H147">
        <f t="shared" si="22"/>
        <v>0.22708545505857305</v>
      </c>
      <c r="I147" s="3">
        <v>1723</v>
      </c>
      <c r="J147" s="2">
        <f t="shared" si="23"/>
        <v>7.4518222365279296</v>
      </c>
      <c r="K147" s="3">
        <v>2562.4495087915998</v>
      </c>
      <c r="L147" s="2">
        <f t="shared" si="24"/>
        <v>7.8487189193663349</v>
      </c>
      <c r="M147" s="3">
        <f t="shared" si="25"/>
        <v>2142.7247543958001</v>
      </c>
      <c r="N147" s="2">
        <f t="shared" si="26"/>
        <v>7.6698335478385316</v>
      </c>
      <c r="O147">
        <f t="shared" si="27"/>
        <v>1.1189740896576116E-7</v>
      </c>
      <c r="P147">
        <f t="shared" si="28"/>
        <v>3.70270123556911E-2</v>
      </c>
      <c r="Q147" s="9">
        <f t="shared" si="29"/>
        <v>2.9607611904767996E-2</v>
      </c>
    </row>
    <row r="148" spans="1:17" x14ac:dyDescent="0.25">
      <c r="A148" t="s">
        <v>74</v>
      </c>
      <c r="B148" t="s">
        <v>338</v>
      </c>
      <c r="C148" s="1">
        <v>1.58118620884136E-12</v>
      </c>
      <c r="D148">
        <f t="shared" si="20"/>
        <v>1.2574522690111781E-6</v>
      </c>
      <c r="E148" s="1">
        <v>1.4959155682742199E-12</v>
      </c>
      <c r="F148">
        <f t="shared" si="21"/>
        <v>1.223076272468001E-6</v>
      </c>
      <c r="G148">
        <v>4.6474505854376E-2</v>
      </c>
      <c r="H148">
        <f t="shared" si="22"/>
        <v>0.21557946528919678</v>
      </c>
      <c r="I148" s="3">
        <v>1249</v>
      </c>
      <c r="J148" s="2">
        <f t="shared" si="23"/>
        <v>7.1300985101255776</v>
      </c>
      <c r="K148" s="3">
        <v>1470.88328014286</v>
      </c>
      <c r="L148" s="2">
        <f t="shared" si="24"/>
        <v>7.2936183701676596</v>
      </c>
      <c r="M148" s="3">
        <f t="shared" si="25"/>
        <v>1359.9416400714299</v>
      </c>
      <c r="N148" s="2">
        <f t="shared" si="26"/>
        <v>7.21519706609718</v>
      </c>
      <c r="O148">
        <f t="shared" si="27"/>
        <v>1.7635833042495109E-7</v>
      </c>
      <c r="P148">
        <f t="shared" si="28"/>
        <v>1.6769128989125956E-7</v>
      </c>
      <c r="Q148" s="9">
        <f t="shared" si="29"/>
        <v>2.9878527684595493E-2</v>
      </c>
    </row>
    <row r="149" spans="1:17" x14ac:dyDescent="0.25">
      <c r="A149" t="s">
        <v>250</v>
      </c>
      <c r="B149" t="s">
        <v>513</v>
      </c>
      <c r="C149" s="1">
        <v>6.6143419401583103E-12</v>
      </c>
      <c r="D149">
        <f t="shared" si="20"/>
        <v>2.5718362973094363E-6</v>
      </c>
      <c r="E149">
        <v>6.3691695336105802E-2</v>
      </c>
      <c r="F149">
        <f t="shared" si="21"/>
        <v>0.2523721366080372</v>
      </c>
      <c r="G149">
        <v>3.9518326279944997E-2</v>
      </c>
      <c r="H149">
        <f t="shared" si="22"/>
        <v>0.19879216855788107</v>
      </c>
      <c r="I149" s="3">
        <v>442</v>
      </c>
      <c r="J149" s="2">
        <f t="shared" si="23"/>
        <v>6.0913098820776979</v>
      </c>
      <c r="K149" s="3">
        <v>1040.04390476244</v>
      </c>
      <c r="L149" s="2">
        <f t="shared" si="24"/>
        <v>6.9470182073620741</v>
      </c>
      <c r="M149" s="3">
        <f t="shared" si="25"/>
        <v>741.02195238121999</v>
      </c>
      <c r="N149" s="2">
        <f t="shared" si="26"/>
        <v>6.6080302502030408</v>
      </c>
      <c r="O149">
        <f t="shared" si="27"/>
        <v>4.2221399782606418E-7</v>
      </c>
      <c r="P149">
        <f t="shared" si="28"/>
        <v>3.6328123674785662E-2</v>
      </c>
      <c r="Q149" s="9">
        <f t="shared" si="29"/>
        <v>3.0083422900761221E-2</v>
      </c>
    </row>
    <row r="150" spans="1:17" x14ac:dyDescent="0.25">
      <c r="A150" t="s">
        <v>199</v>
      </c>
      <c r="B150" t="s">
        <v>463</v>
      </c>
      <c r="C150">
        <v>5.8608231273463499E-2</v>
      </c>
      <c r="D150">
        <f t="shared" si="20"/>
        <v>0.24209136967984526</v>
      </c>
      <c r="E150" s="1">
        <v>5.5108768429043201E-16</v>
      </c>
      <c r="F150">
        <f t="shared" si="21"/>
        <v>2.3475256852491134E-8</v>
      </c>
      <c r="G150">
        <v>3.34683198763202E-2</v>
      </c>
      <c r="H150">
        <f t="shared" si="22"/>
        <v>0.18294348820419981</v>
      </c>
      <c r="I150" s="3">
        <v>419</v>
      </c>
      <c r="J150" s="2">
        <f t="shared" si="23"/>
        <v>6.0378709199221374</v>
      </c>
      <c r="K150" s="3">
        <v>452.640549920252</v>
      </c>
      <c r="L150" s="2">
        <f t="shared" si="24"/>
        <v>6.1150983224700077</v>
      </c>
      <c r="M150" s="3">
        <f t="shared" si="25"/>
        <v>435.82027496012597</v>
      </c>
      <c r="N150" s="2">
        <f t="shared" si="26"/>
        <v>6.0772299449715312</v>
      </c>
      <c r="O150">
        <f t="shared" si="27"/>
        <v>4.0095486122609457E-2</v>
      </c>
      <c r="P150">
        <f t="shared" si="28"/>
        <v>3.8389009652111396E-9</v>
      </c>
      <c r="Q150" s="9">
        <f t="shared" si="29"/>
        <v>3.010310451648655E-2</v>
      </c>
    </row>
    <row r="151" spans="1:17" x14ac:dyDescent="0.25">
      <c r="A151" t="s">
        <v>5</v>
      </c>
      <c r="B151" t="s">
        <v>269</v>
      </c>
      <c r="C151">
        <v>8.30153182407255E-2</v>
      </c>
      <c r="D151">
        <f t="shared" si="20"/>
        <v>0.28812378978613601</v>
      </c>
      <c r="E151" s="1">
        <v>1.6637703208147599E-11</v>
      </c>
      <c r="F151">
        <f t="shared" si="21"/>
        <v>4.0789340774456747E-6</v>
      </c>
      <c r="G151">
        <v>6.1124967040857903E-2</v>
      </c>
      <c r="H151">
        <f t="shared" si="22"/>
        <v>0.2472346396459402</v>
      </c>
      <c r="I151" s="3">
        <v>3248</v>
      </c>
      <c r="J151" s="2">
        <f t="shared" si="23"/>
        <v>8.0857947012815679</v>
      </c>
      <c r="K151" s="3">
        <v>4073.66948790168</v>
      </c>
      <c r="L151" s="2">
        <f t="shared" si="24"/>
        <v>8.3122994663238643</v>
      </c>
      <c r="M151" s="3">
        <f t="shared" si="25"/>
        <v>3660.8347439508398</v>
      </c>
      <c r="N151" s="2">
        <f t="shared" si="26"/>
        <v>8.2054464725086369</v>
      </c>
      <c r="O151">
        <f t="shared" si="27"/>
        <v>3.5633329861871149E-2</v>
      </c>
      <c r="P151">
        <f t="shared" si="28"/>
        <v>4.9071067446149096E-7</v>
      </c>
      <c r="Q151" s="9">
        <f t="shared" si="29"/>
        <v>3.0130552977741084E-2</v>
      </c>
    </row>
    <row r="152" spans="1:17" x14ac:dyDescent="0.25">
      <c r="A152" t="s">
        <v>172</v>
      </c>
      <c r="B152" t="s">
        <v>436</v>
      </c>
      <c r="C152">
        <v>1.65974161830089E-2</v>
      </c>
      <c r="D152">
        <f t="shared" si="20"/>
        <v>0.12883095972245531</v>
      </c>
      <c r="E152">
        <v>4.6466734904567999E-2</v>
      </c>
      <c r="F152">
        <f t="shared" si="21"/>
        <v>0.21556144113585807</v>
      </c>
      <c r="G152">
        <v>6.2085325770159801E-2</v>
      </c>
      <c r="H152">
        <f t="shared" si="22"/>
        <v>0.24916927132004019</v>
      </c>
      <c r="I152" s="3">
        <v>3277</v>
      </c>
      <c r="J152" s="2">
        <f t="shared" si="23"/>
        <v>8.0946836486988154</v>
      </c>
      <c r="K152" s="3">
        <v>4007.1218320318799</v>
      </c>
      <c r="L152" s="2">
        <f t="shared" si="24"/>
        <v>8.2958285149734987</v>
      </c>
      <c r="M152" s="3">
        <f t="shared" si="25"/>
        <v>3642.0609160159402</v>
      </c>
      <c r="N152" s="2">
        <f t="shared" si="26"/>
        <v>8.2003049861267918</v>
      </c>
      <c r="O152">
        <f t="shared" si="27"/>
        <v>1.5915502731618712E-2</v>
      </c>
      <c r="P152">
        <f t="shared" si="28"/>
        <v>2.5984317388767369E-2</v>
      </c>
      <c r="Q152" s="9">
        <f t="shared" si="29"/>
        <v>3.0385366366444018E-2</v>
      </c>
    </row>
    <row r="153" spans="1:17" x14ac:dyDescent="0.25">
      <c r="A153" t="s">
        <v>254</v>
      </c>
      <c r="B153" t="s">
        <v>517</v>
      </c>
      <c r="C153">
        <v>2.1823093410973E-2</v>
      </c>
      <c r="D153">
        <f t="shared" si="20"/>
        <v>0.14772641405981871</v>
      </c>
      <c r="E153">
        <v>5.1598776409842902E-2</v>
      </c>
      <c r="F153">
        <f t="shared" si="21"/>
        <v>0.22715364053838738</v>
      </c>
      <c r="G153">
        <v>6.5201358360959596E-2</v>
      </c>
      <c r="H153">
        <f t="shared" si="22"/>
        <v>0.25534556655826157</v>
      </c>
      <c r="I153" s="3">
        <v>3569</v>
      </c>
      <c r="J153" s="2">
        <f t="shared" si="23"/>
        <v>8.1800407234901602</v>
      </c>
      <c r="K153" s="3">
        <v>5098.9494324487396</v>
      </c>
      <c r="L153" s="2">
        <f t="shared" si="24"/>
        <v>8.5367898038553118</v>
      </c>
      <c r="M153" s="3">
        <f t="shared" si="25"/>
        <v>4333.9747162243693</v>
      </c>
      <c r="N153" s="2">
        <f t="shared" si="26"/>
        <v>8.3742403482593453</v>
      </c>
      <c r="O153">
        <f t="shared" si="27"/>
        <v>1.8059373914313302E-2</v>
      </c>
      <c r="P153">
        <f t="shared" si="28"/>
        <v>2.6608789223766784E-2</v>
      </c>
      <c r="Q153" s="9">
        <f t="shared" si="29"/>
        <v>3.0491788620723936E-2</v>
      </c>
    </row>
    <row r="154" spans="1:17" x14ac:dyDescent="0.25">
      <c r="A154" t="s">
        <v>123</v>
      </c>
      <c r="B154" t="s">
        <v>387</v>
      </c>
      <c r="C154">
        <v>0.100073562905296</v>
      </c>
      <c r="D154">
        <f t="shared" si="20"/>
        <v>0.31634405779988345</v>
      </c>
      <c r="E154" s="1">
        <v>3.4889189017558601E-10</v>
      </c>
      <c r="F154">
        <f t="shared" si="21"/>
        <v>1.8678647975043217E-5</v>
      </c>
      <c r="G154">
        <v>5.7562594805763798E-2</v>
      </c>
      <c r="H154">
        <f t="shared" si="22"/>
        <v>0.23992205985645379</v>
      </c>
      <c r="I154" s="3">
        <v>2066</v>
      </c>
      <c r="J154" s="2">
        <f t="shared" si="23"/>
        <v>7.633369649679584</v>
      </c>
      <c r="K154" s="3">
        <v>3130.1261885436402</v>
      </c>
      <c r="L154" s="2">
        <f t="shared" si="24"/>
        <v>8.0488285985501768</v>
      </c>
      <c r="M154" s="3">
        <f t="shared" si="25"/>
        <v>2598.0630942718199</v>
      </c>
      <c r="N154" s="2">
        <f t="shared" si="26"/>
        <v>7.8625214826445893</v>
      </c>
      <c r="O154">
        <f t="shared" si="27"/>
        <v>4.1442255821210257E-2</v>
      </c>
      <c r="P154">
        <f t="shared" si="28"/>
        <v>2.320666634447623E-6</v>
      </c>
      <c r="Q154" s="9">
        <f t="shared" si="29"/>
        <v>3.0514646018589331E-2</v>
      </c>
    </row>
    <row r="155" spans="1:17" x14ac:dyDescent="0.25">
      <c r="A155" t="s">
        <v>226</v>
      </c>
      <c r="B155" t="s">
        <v>490</v>
      </c>
      <c r="C155" s="1">
        <v>2.86619161632484E-11</v>
      </c>
      <c r="D155">
        <f t="shared" si="20"/>
        <v>5.353682486219032E-6</v>
      </c>
      <c r="E155">
        <v>8.4359413120695004E-2</v>
      </c>
      <c r="F155">
        <f t="shared" si="21"/>
        <v>0.29044691962679686</v>
      </c>
      <c r="G155">
        <v>4.4491816544225599E-2</v>
      </c>
      <c r="H155">
        <f t="shared" si="22"/>
        <v>0.21093083355504383</v>
      </c>
      <c r="I155" s="3">
        <v>655</v>
      </c>
      <c r="J155" s="2">
        <f t="shared" si="23"/>
        <v>6.4846352356352517</v>
      </c>
      <c r="K155" s="3">
        <v>1249.4710403628701</v>
      </c>
      <c r="L155" s="2">
        <f t="shared" si="24"/>
        <v>7.1304755730259206</v>
      </c>
      <c r="M155" s="3">
        <f t="shared" si="25"/>
        <v>952.23552018143505</v>
      </c>
      <c r="N155" s="2">
        <f t="shared" si="26"/>
        <v>6.8588123993427983</v>
      </c>
      <c r="O155">
        <f t="shared" si="27"/>
        <v>8.255950090760304E-7</v>
      </c>
      <c r="P155">
        <f t="shared" si="28"/>
        <v>4.0733176441349411E-2</v>
      </c>
      <c r="Q155" s="9">
        <f t="shared" si="29"/>
        <v>3.0753258913344083E-2</v>
      </c>
    </row>
    <row r="156" spans="1:17" x14ac:dyDescent="0.25">
      <c r="A156" t="s">
        <v>33</v>
      </c>
      <c r="B156" t="s">
        <v>297</v>
      </c>
      <c r="C156" s="1">
        <v>2.25009020192183E-20</v>
      </c>
      <c r="D156">
        <f t="shared" si="20"/>
        <v>1.5000300670059351E-10</v>
      </c>
      <c r="E156" s="1">
        <v>9.08717979872732E-13</v>
      </c>
      <c r="F156">
        <f t="shared" si="21"/>
        <v>9.5326700345324658E-7</v>
      </c>
      <c r="G156">
        <v>4.60345581524675E-2</v>
      </c>
      <c r="H156">
        <f t="shared" si="22"/>
        <v>0.2145566548780706</v>
      </c>
      <c r="I156" s="3">
        <v>894</v>
      </c>
      <c r="J156" s="2">
        <f t="shared" si="23"/>
        <v>6.7957057751735137</v>
      </c>
      <c r="K156" s="3">
        <v>1125.6527608619799</v>
      </c>
      <c r="L156" s="2">
        <f t="shared" si="24"/>
        <v>7.0261183782464069</v>
      </c>
      <c r="M156" s="3">
        <f t="shared" si="25"/>
        <v>1009.82638043099</v>
      </c>
      <c r="N156" s="2">
        <f t="shared" si="26"/>
        <v>6.9175336944953338</v>
      </c>
      <c r="O156">
        <f t="shared" si="27"/>
        <v>2.2073205000810016E-11</v>
      </c>
      <c r="P156">
        <f t="shared" si="28"/>
        <v>1.3567477120861788E-7</v>
      </c>
      <c r="Q156" s="9">
        <f t="shared" si="29"/>
        <v>3.1016351253743118E-2</v>
      </c>
    </row>
    <row r="157" spans="1:17" x14ac:dyDescent="0.25">
      <c r="A157" t="s">
        <v>227</v>
      </c>
      <c r="B157" t="s">
        <v>491</v>
      </c>
      <c r="C157" s="1">
        <v>6.4341006328731898E-17</v>
      </c>
      <c r="D157">
        <f t="shared" si="20"/>
        <v>8.0212845809590807E-9</v>
      </c>
      <c r="E157">
        <v>0.12995849167479501</v>
      </c>
      <c r="F157">
        <f t="shared" si="21"/>
        <v>0.3604975612605375</v>
      </c>
      <c r="G157">
        <v>4.5597020236995599E-2</v>
      </c>
      <c r="H157">
        <f t="shared" si="22"/>
        <v>0.21353458791726365</v>
      </c>
      <c r="I157" s="3">
        <v>203</v>
      </c>
      <c r="J157" s="2">
        <f t="shared" si="23"/>
        <v>5.3132059790417872</v>
      </c>
      <c r="K157" s="3">
        <v>1748.38213177123</v>
      </c>
      <c r="L157" s="2">
        <f t="shared" si="24"/>
        <v>7.4664461431767162</v>
      </c>
      <c r="M157" s="3">
        <f t="shared" si="25"/>
        <v>975.69106588561499</v>
      </c>
      <c r="N157" s="2">
        <f t="shared" si="26"/>
        <v>6.8831460054517253</v>
      </c>
      <c r="O157">
        <f t="shared" si="27"/>
        <v>1.5096882395674944E-9</v>
      </c>
      <c r="P157">
        <f t="shared" si="28"/>
        <v>4.8282349373132714E-2</v>
      </c>
      <c r="Q157" s="9">
        <f t="shared" si="29"/>
        <v>3.1022818308392087E-2</v>
      </c>
    </row>
    <row r="158" spans="1:17" x14ac:dyDescent="0.25">
      <c r="A158" t="s">
        <v>259</v>
      </c>
      <c r="B158" t="s">
        <v>522</v>
      </c>
      <c r="C158">
        <v>7.2743630747364604E-2</v>
      </c>
      <c r="D158">
        <f t="shared" si="20"/>
        <v>0.26971027186105578</v>
      </c>
      <c r="E158">
        <v>6.6923393230196304E-2</v>
      </c>
      <c r="F158">
        <f t="shared" si="21"/>
        <v>0.25869556090160556</v>
      </c>
      <c r="G158">
        <v>9.2531667443131502E-2</v>
      </c>
      <c r="H158">
        <f t="shared" si="22"/>
        <v>0.3041901830157106</v>
      </c>
      <c r="I158" s="3">
        <v>16666</v>
      </c>
      <c r="J158" s="2">
        <f t="shared" si="23"/>
        <v>9.7211259949421525</v>
      </c>
      <c r="K158" s="3">
        <v>19590.639113439</v>
      </c>
      <c r="L158" s="2">
        <f t="shared" si="24"/>
        <v>9.8828071348800801</v>
      </c>
      <c r="M158" s="3">
        <f t="shared" si="25"/>
        <v>18128.3195567195</v>
      </c>
      <c r="N158" s="2">
        <f t="shared" si="26"/>
        <v>9.8052306109102734</v>
      </c>
      <c r="O158">
        <f t="shared" si="27"/>
        <v>2.774475631746616E-2</v>
      </c>
      <c r="P158">
        <f t="shared" si="28"/>
        <v>2.6176323930128444E-2</v>
      </c>
      <c r="Q158" s="9">
        <f t="shared" si="29"/>
        <v>3.1023256370659797E-2</v>
      </c>
    </row>
    <row r="159" spans="1:17" x14ac:dyDescent="0.25">
      <c r="A159" t="s">
        <v>181</v>
      </c>
      <c r="B159" t="s">
        <v>445</v>
      </c>
      <c r="C159" s="1">
        <v>9.7164017383997906E-12</v>
      </c>
      <c r="D159">
        <f t="shared" si="20"/>
        <v>3.1171143287341566E-6</v>
      </c>
      <c r="E159">
        <v>0.16043174795146101</v>
      </c>
      <c r="F159">
        <f t="shared" si="21"/>
        <v>0.40053932135492143</v>
      </c>
      <c r="G159">
        <v>0.10756145910434101</v>
      </c>
      <c r="H159">
        <f t="shared" si="22"/>
        <v>0.32796563707855281</v>
      </c>
      <c r="I159" s="3">
        <v>26068</v>
      </c>
      <c r="J159" s="2">
        <f t="shared" si="23"/>
        <v>10.168463787452271</v>
      </c>
      <c r="K159" s="3">
        <v>45410.280437398003</v>
      </c>
      <c r="L159" s="2">
        <f t="shared" si="24"/>
        <v>10.723493799747844</v>
      </c>
      <c r="M159" s="3">
        <f t="shared" si="25"/>
        <v>35739.140218699002</v>
      </c>
      <c r="N159" s="2">
        <f t="shared" si="26"/>
        <v>10.484001731868348</v>
      </c>
      <c r="O159">
        <f t="shared" si="27"/>
        <v>3.0654722226386133E-7</v>
      </c>
      <c r="P159">
        <f t="shared" si="28"/>
        <v>3.7351569258550772E-2</v>
      </c>
      <c r="Q159" s="9">
        <f t="shared" si="29"/>
        <v>3.1282485969229827E-2</v>
      </c>
    </row>
    <row r="160" spans="1:17" x14ac:dyDescent="0.25">
      <c r="A160" t="s">
        <v>161</v>
      </c>
      <c r="B160" t="s">
        <v>425</v>
      </c>
      <c r="C160" s="1">
        <v>6.2374788652641994E-23</v>
      </c>
      <c r="D160">
        <f t="shared" si="20"/>
        <v>7.8977711192868833E-12</v>
      </c>
      <c r="E160" s="1">
        <v>1.91728401588897E-11</v>
      </c>
      <c r="F160">
        <f t="shared" si="21"/>
        <v>4.378680184586413E-6</v>
      </c>
      <c r="G160">
        <v>5.9950772098867899E-2</v>
      </c>
      <c r="H160">
        <f t="shared" si="22"/>
        <v>0.24484846762613791</v>
      </c>
      <c r="I160" s="3">
        <v>1579</v>
      </c>
      <c r="J160" s="2">
        <f t="shared" si="23"/>
        <v>7.364547014255642</v>
      </c>
      <c r="K160" s="3">
        <v>3228.3436563150399</v>
      </c>
      <c r="L160" s="2">
        <f t="shared" si="24"/>
        <v>8.0797244847874019</v>
      </c>
      <c r="M160" s="3">
        <f t="shared" si="25"/>
        <v>2403.6718281575199</v>
      </c>
      <c r="N160" s="2">
        <f t="shared" si="26"/>
        <v>7.784752775586874</v>
      </c>
      <c r="O160">
        <f t="shared" si="27"/>
        <v>1.0724041959402355E-12</v>
      </c>
      <c r="P160">
        <f t="shared" si="28"/>
        <v>5.4193434353246112E-7</v>
      </c>
      <c r="Q160" s="9">
        <f t="shared" si="29"/>
        <v>3.1452311291629856E-2</v>
      </c>
    </row>
    <row r="161" spans="1:17" x14ac:dyDescent="0.25">
      <c r="A161" t="s">
        <v>66</v>
      </c>
      <c r="B161" t="s">
        <v>330</v>
      </c>
      <c r="C161" s="1">
        <v>1.2601130157259301E-13</v>
      </c>
      <c r="D161">
        <f t="shared" si="20"/>
        <v>3.549807059159596E-7</v>
      </c>
      <c r="E161" s="1">
        <v>1.9675029691262901E-13</v>
      </c>
      <c r="F161">
        <f t="shared" si="21"/>
        <v>4.4356543701310748E-7</v>
      </c>
      <c r="G161">
        <v>4.5932424445481602E-2</v>
      </c>
      <c r="H161">
        <f t="shared" si="22"/>
        <v>0.21431851167242089</v>
      </c>
      <c r="I161" s="3">
        <v>693</v>
      </c>
      <c r="J161" s="2">
        <f t="shared" si="23"/>
        <v>6.5410299991899032</v>
      </c>
      <c r="K161" s="3">
        <v>1115.78376128682</v>
      </c>
      <c r="L161" s="2">
        <f t="shared" si="24"/>
        <v>7.0173123618791236</v>
      </c>
      <c r="M161" s="3">
        <f t="shared" si="25"/>
        <v>904.39188064340999</v>
      </c>
      <c r="N161" s="2">
        <f t="shared" si="26"/>
        <v>6.8072627627467641</v>
      </c>
      <c r="O161">
        <f t="shared" si="27"/>
        <v>5.4269848320512734E-8</v>
      </c>
      <c r="P161">
        <f t="shared" si="28"/>
        <v>6.3210159978446194E-8</v>
      </c>
      <c r="Q161" s="9">
        <f t="shared" si="29"/>
        <v>3.1483801807283593E-2</v>
      </c>
    </row>
    <row r="162" spans="1:17" x14ac:dyDescent="0.25">
      <c r="A162" t="s">
        <v>81</v>
      </c>
      <c r="B162" t="s">
        <v>345</v>
      </c>
      <c r="C162" s="1">
        <v>8.5831726262133901E-15</v>
      </c>
      <c r="D162">
        <f t="shared" si="20"/>
        <v>9.2645413411638408E-8</v>
      </c>
      <c r="E162" s="1">
        <v>5.9553209345156596E-11</v>
      </c>
      <c r="F162">
        <f t="shared" si="21"/>
        <v>7.7170725890817308E-6</v>
      </c>
      <c r="G162">
        <v>5.95287102697993E-2</v>
      </c>
      <c r="H162">
        <f t="shared" si="22"/>
        <v>0.24398506157098901</v>
      </c>
      <c r="I162" s="3">
        <v>2265</v>
      </c>
      <c r="J162" s="2">
        <f t="shared" si="23"/>
        <v>7.7253300379171348</v>
      </c>
      <c r="K162" s="3">
        <v>2296.97104836374</v>
      </c>
      <c r="L162" s="2">
        <f t="shared" si="24"/>
        <v>7.7393465985015855</v>
      </c>
      <c r="M162" s="3">
        <f t="shared" si="25"/>
        <v>2280.98552418187</v>
      </c>
      <c r="N162" s="2">
        <f t="shared" si="26"/>
        <v>7.7323628760046583</v>
      </c>
      <c r="O162">
        <f t="shared" si="27"/>
        <v>1.1992421418492175E-8</v>
      </c>
      <c r="P162">
        <f t="shared" si="28"/>
        <v>9.9712197804603206E-7</v>
      </c>
      <c r="Q162" s="9">
        <f t="shared" si="29"/>
        <v>3.1553752130300566E-2</v>
      </c>
    </row>
    <row r="163" spans="1:17" x14ac:dyDescent="0.25">
      <c r="A163" t="s">
        <v>168</v>
      </c>
      <c r="B163" t="s">
        <v>432</v>
      </c>
      <c r="C163">
        <v>8.0274344483313304E-2</v>
      </c>
      <c r="D163">
        <f t="shared" si="20"/>
        <v>0.28332727451361489</v>
      </c>
      <c r="E163" s="1">
        <v>8.8089540159355294E-11</v>
      </c>
      <c r="F163">
        <f t="shared" si="21"/>
        <v>9.3856028127848718E-6</v>
      </c>
      <c r="G163">
        <v>7.2967434452954796E-2</v>
      </c>
      <c r="H163">
        <f t="shared" si="22"/>
        <v>0.27012484975091572</v>
      </c>
      <c r="I163" s="3">
        <v>3940</v>
      </c>
      <c r="J163" s="2">
        <f t="shared" si="23"/>
        <v>8.2789360022919798</v>
      </c>
      <c r="K163" s="3">
        <v>6328.9998930585898</v>
      </c>
      <c r="L163" s="2">
        <f t="shared" si="24"/>
        <v>8.7528975078782576</v>
      </c>
      <c r="M163" s="3">
        <f t="shared" si="25"/>
        <v>5134.4999465292949</v>
      </c>
      <c r="N163" s="2">
        <f t="shared" si="26"/>
        <v>8.5437377362243456</v>
      </c>
      <c r="O163">
        <f t="shared" si="27"/>
        <v>3.4222667554765156E-2</v>
      </c>
      <c r="P163">
        <f t="shared" si="28"/>
        <v>1.0722852408973295E-6</v>
      </c>
      <c r="Q163" s="9">
        <f t="shared" si="29"/>
        <v>3.1616706655872781E-2</v>
      </c>
    </row>
    <row r="164" spans="1:17" x14ac:dyDescent="0.25">
      <c r="A164" t="s">
        <v>232</v>
      </c>
      <c r="B164" t="s">
        <v>496</v>
      </c>
      <c r="C164" s="1">
        <v>1.7009815905580601E-12</v>
      </c>
      <c r="D164">
        <f t="shared" si="20"/>
        <v>1.304216849514704E-6</v>
      </c>
      <c r="E164">
        <v>0.109368947361937</v>
      </c>
      <c r="F164">
        <f t="shared" si="21"/>
        <v>0.33070976302785043</v>
      </c>
      <c r="G164">
        <v>5.1410872560203401E-2</v>
      </c>
      <c r="H164">
        <f t="shared" si="22"/>
        <v>0.22673965811080204</v>
      </c>
      <c r="I164" s="3">
        <v>911</v>
      </c>
      <c r="J164" s="2">
        <f t="shared" si="23"/>
        <v>6.8145428972599582</v>
      </c>
      <c r="K164" s="3">
        <v>1691.45895240254</v>
      </c>
      <c r="L164" s="2">
        <f t="shared" si="24"/>
        <v>7.4333467209458481</v>
      </c>
      <c r="M164" s="3">
        <f t="shared" si="25"/>
        <v>1301.22947620127</v>
      </c>
      <c r="N164" s="2">
        <f t="shared" si="26"/>
        <v>7.1710648474330512</v>
      </c>
      <c r="O164">
        <f t="shared" si="27"/>
        <v>1.9138728292973445E-7</v>
      </c>
      <c r="P164">
        <f t="shared" si="28"/>
        <v>4.4490022521883603E-2</v>
      </c>
      <c r="Q164" s="9">
        <f t="shared" si="29"/>
        <v>3.1618687452249938E-2</v>
      </c>
    </row>
    <row r="165" spans="1:17" x14ac:dyDescent="0.25">
      <c r="A165" t="s">
        <v>167</v>
      </c>
      <c r="B165" t="s">
        <v>431</v>
      </c>
      <c r="C165">
        <v>8.3693068724950498E-2</v>
      </c>
      <c r="D165">
        <f t="shared" si="20"/>
        <v>0.28929754358609838</v>
      </c>
      <c r="E165" s="1">
        <v>6.6812803767685901E-11</v>
      </c>
      <c r="F165">
        <f t="shared" si="21"/>
        <v>8.1739099436980525E-6</v>
      </c>
      <c r="G165">
        <v>7.6522684575898101E-2</v>
      </c>
      <c r="H165">
        <f t="shared" si="22"/>
        <v>0.27662733880782303</v>
      </c>
      <c r="I165" s="3">
        <v>4983</v>
      </c>
      <c r="J165" s="2">
        <f t="shared" si="23"/>
        <v>8.513787398281405</v>
      </c>
      <c r="K165" s="3">
        <v>7139.4255485551203</v>
      </c>
      <c r="L165" s="2">
        <f t="shared" si="24"/>
        <v>8.8733875967124849</v>
      </c>
      <c r="M165" s="3">
        <f t="shared" si="25"/>
        <v>6061.2127742775601</v>
      </c>
      <c r="N165" s="2">
        <f t="shared" si="26"/>
        <v>8.709665186809044</v>
      </c>
      <c r="O165">
        <f t="shared" si="27"/>
        <v>3.3979888157002376E-2</v>
      </c>
      <c r="P165">
        <f t="shared" si="28"/>
        <v>9.2117129502225475E-7</v>
      </c>
      <c r="Q165" s="9">
        <f t="shared" si="29"/>
        <v>3.1760961285490108E-2</v>
      </c>
    </row>
    <row r="166" spans="1:17" x14ac:dyDescent="0.25">
      <c r="A166" t="s">
        <v>230</v>
      </c>
      <c r="B166" t="s">
        <v>494</v>
      </c>
      <c r="C166" s="1">
        <v>1.1160759485965E-13</v>
      </c>
      <c r="D166">
        <f t="shared" si="20"/>
        <v>3.3407722888525339E-7</v>
      </c>
      <c r="E166">
        <v>4.33530059641246E-2</v>
      </c>
      <c r="F166">
        <f t="shared" si="21"/>
        <v>0.20821384671564136</v>
      </c>
      <c r="G166">
        <v>5.4088284366163003E-2</v>
      </c>
      <c r="H166">
        <f t="shared" si="22"/>
        <v>0.23256888090663164</v>
      </c>
      <c r="I166" s="3">
        <v>993</v>
      </c>
      <c r="J166" s="2">
        <f t="shared" si="23"/>
        <v>6.9007306640451729</v>
      </c>
      <c r="K166" s="3">
        <v>1998.6586306474301</v>
      </c>
      <c r="L166" s="2">
        <f t="shared" si="24"/>
        <v>7.6002315498562174</v>
      </c>
      <c r="M166" s="3">
        <f t="shared" si="25"/>
        <v>1495.829315323715</v>
      </c>
      <c r="N166" s="2">
        <f t="shared" si="26"/>
        <v>7.3104360579902528</v>
      </c>
      <c r="O166">
        <f t="shared" si="27"/>
        <v>4.8411863199630958E-8</v>
      </c>
      <c r="P166">
        <f t="shared" si="28"/>
        <v>2.7395724110481922E-2</v>
      </c>
      <c r="Q166" s="9">
        <f t="shared" si="29"/>
        <v>3.1813270653319722E-2</v>
      </c>
    </row>
    <row r="167" spans="1:17" x14ac:dyDescent="0.25">
      <c r="A167" t="s">
        <v>135</v>
      </c>
      <c r="B167" t="s">
        <v>399</v>
      </c>
      <c r="C167" s="1">
        <v>7.8262928988606096E-16</v>
      </c>
      <c r="D167">
        <f t="shared" si="20"/>
        <v>2.7975512325711947E-8</v>
      </c>
      <c r="E167">
        <v>6.05903221223454E-2</v>
      </c>
      <c r="F167">
        <f t="shared" si="21"/>
        <v>0.24615101487165436</v>
      </c>
      <c r="G167">
        <v>6.2931611018199607E-2</v>
      </c>
      <c r="H167">
        <f t="shared" si="22"/>
        <v>0.25086173685558266</v>
      </c>
      <c r="I167" s="3">
        <v>2146</v>
      </c>
      <c r="J167" s="2">
        <f t="shared" si="23"/>
        <v>7.6713609231906439</v>
      </c>
      <c r="K167" s="3">
        <v>2942.5908093387802</v>
      </c>
      <c r="L167" s="2">
        <f t="shared" si="24"/>
        <v>7.9870456999458375</v>
      </c>
      <c r="M167" s="3">
        <f t="shared" si="25"/>
        <v>2544.2954046693903</v>
      </c>
      <c r="N167" s="2">
        <f t="shared" si="26"/>
        <v>7.8416090359064716</v>
      </c>
      <c r="O167">
        <f t="shared" si="27"/>
        <v>3.646746986071472E-9</v>
      </c>
      <c r="P167">
        <f t="shared" si="28"/>
        <v>3.0818781326532735E-2</v>
      </c>
      <c r="Q167" s="9">
        <f t="shared" si="29"/>
        <v>3.1991104849386776E-2</v>
      </c>
    </row>
    <row r="168" spans="1:17" x14ac:dyDescent="0.25">
      <c r="A168" t="s">
        <v>25</v>
      </c>
      <c r="B168" t="s">
        <v>289</v>
      </c>
      <c r="C168" s="1">
        <v>1.59415241497684E-21</v>
      </c>
      <c r="D168">
        <f t="shared" si="20"/>
        <v>3.99268382792432E-11</v>
      </c>
      <c r="E168" s="1">
        <v>2.15129546301802E-17</v>
      </c>
      <c r="F168">
        <f t="shared" si="21"/>
        <v>4.6382059710819439E-9</v>
      </c>
      <c r="G168">
        <v>6.57056802666032E-2</v>
      </c>
      <c r="H168">
        <f t="shared" si="22"/>
        <v>0.25633119253536663</v>
      </c>
      <c r="I168" s="3">
        <v>2486</v>
      </c>
      <c r="J168" s="2">
        <f t="shared" si="23"/>
        <v>7.818430272070656</v>
      </c>
      <c r="K168" s="3">
        <v>3015.1444521000399</v>
      </c>
      <c r="L168" s="2">
        <f t="shared" si="24"/>
        <v>8.0114030191578749</v>
      </c>
      <c r="M168" s="3">
        <f t="shared" si="25"/>
        <v>2750.5722260500197</v>
      </c>
      <c r="N168" s="2">
        <f t="shared" si="26"/>
        <v>7.9195642512145259</v>
      </c>
      <c r="O168">
        <f t="shared" si="27"/>
        <v>5.1067588876339573E-12</v>
      </c>
      <c r="P168">
        <f t="shared" si="28"/>
        <v>5.7895052339652394E-10</v>
      </c>
      <c r="Q168" s="9">
        <f t="shared" si="29"/>
        <v>3.2366830346260055E-2</v>
      </c>
    </row>
    <row r="169" spans="1:17" x14ac:dyDescent="0.25">
      <c r="A169" t="s">
        <v>240</v>
      </c>
      <c r="B169" t="s">
        <v>504</v>
      </c>
      <c r="C169" s="1">
        <v>1.18599548531205E-28</v>
      </c>
      <c r="D169">
        <f t="shared" si="20"/>
        <v>1.089034198412543E-14</v>
      </c>
      <c r="E169" s="1">
        <v>2.8440834678021699E-13</v>
      </c>
      <c r="F169">
        <f t="shared" si="21"/>
        <v>5.33299490699379E-7</v>
      </c>
      <c r="G169">
        <v>4.9938080403557898E-2</v>
      </c>
      <c r="H169">
        <f t="shared" si="22"/>
        <v>0.22346829843080182</v>
      </c>
      <c r="I169" s="3">
        <v>722</v>
      </c>
      <c r="J169" s="2">
        <f t="shared" si="23"/>
        <v>6.5820251388928259</v>
      </c>
      <c r="K169" s="3">
        <v>1260.6147061947299</v>
      </c>
      <c r="L169" s="2">
        <f t="shared" si="24"/>
        <v>7.1393547430388296</v>
      </c>
      <c r="M169" s="3">
        <f t="shared" si="25"/>
        <v>991.30735309736497</v>
      </c>
      <c r="N169" s="2">
        <f t="shared" si="26"/>
        <v>6.8990246306420939</v>
      </c>
      <c r="O169">
        <f t="shared" si="27"/>
        <v>1.6545579444501048E-15</v>
      </c>
      <c r="P169">
        <f t="shared" si="28"/>
        <v>7.4698556087210595E-8</v>
      </c>
      <c r="Q169" s="9">
        <f t="shared" si="29"/>
        <v>3.2391288681339808E-2</v>
      </c>
    </row>
    <row r="170" spans="1:17" x14ac:dyDescent="0.25">
      <c r="A170" t="s">
        <v>258</v>
      </c>
      <c r="B170" t="s">
        <v>521</v>
      </c>
      <c r="C170">
        <v>0.111376648792946</v>
      </c>
      <c r="D170">
        <f t="shared" si="20"/>
        <v>0.3337314021678901</v>
      </c>
      <c r="E170" s="1">
        <v>2.4721981106650299E-11</v>
      </c>
      <c r="F170">
        <f t="shared" si="21"/>
        <v>4.9721203833626454E-6</v>
      </c>
      <c r="G170">
        <v>6.1709986902822797E-2</v>
      </c>
      <c r="H170">
        <f t="shared" si="22"/>
        <v>0.24841494903250649</v>
      </c>
      <c r="I170" s="3">
        <v>1384</v>
      </c>
      <c r="J170" s="2">
        <f t="shared" si="23"/>
        <v>7.2327331361776146</v>
      </c>
      <c r="K170" s="3">
        <v>2807.0064713749098</v>
      </c>
      <c r="L170" s="2">
        <f t="shared" si="24"/>
        <v>7.9398738818009456</v>
      </c>
      <c r="M170" s="3">
        <f t="shared" si="25"/>
        <v>2095.5032356874549</v>
      </c>
      <c r="N170" s="2">
        <f t="shared" si="26"/>
        <v>7.6475490114762961</v>
      </c>
      <c r="O170">
        <f t="shared" si="27"/>
        <v>4.6141810555485517E-2</v>
      </c>
      <c r="P170">
        <f t="shared" si="28"/>
        <v>6.2622158202780605E-7</v>
      </c>
      <c r="Q170" s="9">
        <f t="shared" si="29"/>
        <v>3.2482949590741106E-2</v>
      </c>
    </row>
    <row r="171" spans="1:17" x14ac:dyDescent="0.25">
      <c r="A171" t="s">
        <v>152</v>
      </c>
      <c r="B171" t="s">
        <v>416</v>
      </c>
      <c r="C171" s="1">
        <v>1.7618497711737399E-13</v>
      </c>
      <c r="D171">
        <f t="shared" si="20"/>
        <v>4.1974394232361945E-7</v>
      </c>
      <c r="E171">
        <v>7.44709203768254E-2</v>
      </c>
      <c r="F171">
        <f t="shared" si="21"/>
        <v>0.27289360633189153</v>
      </c>
      <c r="G171">
        <v>5.8862642474289802E-2</v>
      </c>
      <c r="H171">
        <f t="shared" si="22"/>
        <v>0.24261624528108131</v>
      </c>
      <c r="I171" s="3">
        <v>1368</v>
      </c>
      <c r="J171" s="2">
        <f t="shared" si="23"/>
        <v>7.2211050981824956</v>
      </c>
      <c r="K171" s="3">
        <v>1999.3837470531</v>
      </c>
      <c r="L171" s="2">
        <f t="shared" si="24"/>
        <v>7.6005942855879169</v>
      </c>
      <c r="M171" s="3">
        <f t="shared" si="25"/>
        <v>1683.6918735265499</v>
      </c>
      <c r="N171" s="2">
        <f t="shared" si="26"/>
        <v>7.4287442050954455</v>
      </c>
      <c r="O171">
        <f t="shared" si="27"/>
        <v>5.8127383082856142E-8</v>
      </c>
      <c r="P171">
        <f t="shared" si="28"/>
        <v>3.5904245915263033E-2</v>
      </c>
      <c r="Q171" s="9">
        <f t="shared" si="29"/>
        <v>3.2659119574297436E-2</v>
      </c>
    </row>
    <row r="172" spans="1:17" x14ac:dyDescent="0.25">
      <c r="A172" t="s">
        <v>223</v>
      </c>
      <c r="B172" t="s">
        <v>487</v>
      </c>
      <c r="C172" s="1">
        <v>2.2270701830794299E-12</v>
      </c>
      <c r="D172">
        <f t="shared" si="20"/>
        <v>1.4923371546267385E-6</v>
      </c>
      <c r="E172" s="1">
        <v>5.1595907530858303E-13</v>
      </c>
      <c r="F172">
        <f t="shared" si="21"/>
        <v>7.1830291333711228E-7</v>
      </c>
      <c r="G172">
        <v>8.8682157628666297E-2</v>
      </c>
      <c r="H172">
        <f t="shared" si="22"/>
        <v>0.29779549632032098</v>
      </c>
      <c r="I172" s="3">
        <v>6424</v>
      </c>
      <c r="J172" s="2">
        <f t="shared" si="23"/>
        <v>8.7677962556265978</v>
      </c>
      <c r="K172" s="3">
        <v>11605.023621780199</v>
      </c>
      <c r="L172" s="2">
        <f t="shared" si="24"/>
        <v>9.3591933541894647</v>
      </c>
      <c r="M172" s="3">
        <f t="shared" si="25"/>
        <v>9014.5118108901006</v>
      </c>
      <c r="N172" s="2">
        <f t="shared" si="26"/>
        <v>9.1065909811916246</v>
      </c>
      <c r="O172">
        <f t="shared" si="27"/>
        <v>1.7020664156846187E-7</v>
      </c>
      <c r="P172">
        <f t="shared" si="28"/>
        <v>7.6748378428956981E-8</v>
      </c>
      <c r="Q172" s="9">
        <f t="shared" si="29"/>
        <v>3.2701094947096609E-2</v>
      </c>
    </row>
    <row r="173" spans="1:17" x14ac:dyDescent="0.25">
      <c r="A173" t="s">
        <v>26</v>
      </c>
      <c r="B173" t="s">
        <v>290</v>
      </c>
      <c r="C173">
        <v>8.1612127139332996E-2</v>
      </c>
      <c r="D173">
        <f t="shared" si="20"/>
        <v>0.28567836309271483</v>
      </c>
      <c r="E173" s="1">
        <v>4.0013692614034601E-13</v>
      </c>
      <c r="F173">
        <f t="shared" si="21"/>
        <v>6.3256377239006192E-7</v>
      </c>
      <c r="G173">
        <v>7.5648946662192698E-2</v>
      </c>
      <c r="H173">
        <f t="shared" si="22"/>
        <v>0.27504353593966302</v>
      </c>
      <c r="I173" s="3">
        <v>3266</v>
      </c>
      <c r="J173" s="2">
        <f t="shared" si="23"/>
        <v>8.0913212735304096</v>
      </c>
      <c r="K173" s="3">
        <v>5567.64519122809</v>
      </c>
      <c r="L173" s="2">
        <f t="shared" si="24"/>
        <v>8.6247274771440861</v>
      </c>
      <c r="M173" s="3">
        <f t="shared" si="25"/>
        <v>4416.822595614045</v>
      </c>
      <c r="N173" s="2">
        <f t="shared" si="26"/>
        <v>8.3931758467903936</v>
      </c>
      <c r="O173">
        <f t="shared" si="27"/>
        <v>3.5306763065665228E-2</v>
      </c>
      <c r="P173">
        <f t="shared" si="28"/>
        <v>7.3343044643020229E-8</v>
      </c>
      <c r="Q173" s="9">
        <f t="shared" si="29"/>
        <v>3.2769900328591534E-2</v>
      </c>
    </row>
    <row r="174" spans="1:17" x14ac:dyDescent="0.25">
      <c r="A174" t="s">
        <v>229</v>
      </c>
      <c r="B174" t="s">
        <v>493</v>
      </c>
      <c r="C174">
        <v>3.1666270579466402E-2</v>
      </c>
      <c r="D174">
        <f t="shared" si="20"/>
        <v>0.17795019128808601</v>
      </c>
      <c r="E174">
        <v>2.5546044481148399E-2</v>
      </c>
      <c r="F174">
        <f t="shared" si="21"/>
        <v>0.15983130006712828</v>
      </c>
      <c r="G174">
        <v>4.3443216369721802E-2</v>
      </c>
      <c r="H174">
        <f t="shared" si="22"/>
        <v>0.20843036335841714</v>
      </c>
      <c r="I174" s="3">
        <v>423</v>
      </c>
      <c r="J174" s="2">
        <f t="shared" si="23"/>
        <v>6.0473721790462776</v>
      </c>
      <c r="K174" s="3">
        <v>719.04808344279604</v>
      </c>
      <c r="L174" s="2">
        <f t="shared" si="24"/>
        <v>6.5779282309269815</v>
      </c>
      <c r="M174" s="3">
        <f t="shared" si="25"/>
        <v>571.02404172139802</v>
      </c>
      <c r="N174" s="2">
        <f t="shared" si="26"/>
        <v>6.3474313133605262</v>
      </c>
      <c r="O174">
        <f t="shared" si="27"/>
        <v>2.9426035973884823E-2</v>
      </c>
      <c r="P174">
        <f t="shared" si="28"/>
        <v>2.4298121605471571E-2</v>
      </c>
      <c r="Q174" s="9">
        <f t="shared" si="29"/>
        <v>3.283696239763919E-2</v>
      </c>
    </row>
    <row r="175" spans="1:17" x14ac:dyDescent="0.25">
      <c r="A175" t="s">
        <v>64</v>
      </c>
      <c r="B175" t="s">
        <v>328</v>
      </c>
      <c r="C175" s="1">
        <v>3.8513590625096302E-12</v>
      </c>
      <c r="D175">
        <f t="shared" si="20"/>
        <v>1.9624879776726354E-6</v>
      </c>
      <c r="E175">
        <v>3.6605020775053398E-2</v>
      </c>
      <c r="F175">
        <f t="shared" si="21"/>
        <v>0.19132438625291184</v>
      </c>
      <c r="G175">
        <v>4.0990949955204997E-2</v>
      </c>
      <c r="H175">
        <f t="shared" si="22"/>
        <v>0.20246221858708602</v>
      </c>
      <c r="I175" s="3">
        <v>364</v>
      </c>
      <c r="J175" s="2">
        <f t="shared" si="23"/>
        <v>5.8971538676367405</v>
      </c>
      <c r="K175" s="3">
        <v>544.23202542403601</v>
      </c>
      <c r="L175" s="2">
        <f t="shared" si="24"/>
        <v>6.29937567324688</v>
      </c>
      <c r="M175" s="3">
        <f t="shared" si="25"/>
        <v>454.11601271201801</v>
      </c>
      <c r="N175" s="2">
        <f t="shared" si="26"/>
        <v>6.1183527000059099</v>
      </c>
      <c r="O175">
        <f t="shared" si="27"/>
        <v>3.3278561518339595E-7</v>
      </c>
      <c r="P175">
        <f t="shared" si="28"/>
        <v>3.0371960044462267E-2</v>
      </c>
      <c r="Q175" s="9">
        <f t="shared" si="29"/>
        <v>3.3090968846384169E-2</v>
      </c>
    </row>
    <row r="176" spans="1:17" x14ac:dyDescent="0.25">
      <c r="A176" t="s">
        <v>17</v>
      </c>
      <c r="B176" t="s">
        <v>281</v>
      </c>
      <c r="C176">
        <v>8.4710813645939201E-2</v>
      </c>
      <c r="D176">
        <f t="shared" si="20"/>
        <v>0.29105122168776271</v>
      </c>
      <c r="E176" s="1">
        <v>1.8802568737840402E-12</v>
      </c>
      <c r="F176">
        <f t="shared" si="21"/>
        <v>1.3712245891115138E-6</v>
      </c>
      <c r="G176">
        <v>6.1395639913281903E-2</v>
      </c>
      <c r="H176">
        <f t="shared" si="22"/>
        <v>0.24778143577209716</v>
      </c>
      <c r="I176" s="3">
        <v>1566</v>
      </c>
      <c r="J176" s="2">
        <f t="shared" si="23"/>
        <v>7.3562798765507482</v>
      </c>
      <c r="K176" s="3">
        <v>1953.9371742790199</v>
      </c>
      <c r="L176" s="2">
        <f t="shared" si="24"/>
        <v>7.5776016797209476</v>
      </c>
      <c r="M176" s="3">
        <f t="shared" si="25"/>
        <v>1759.96858713951</v>
      </c>
      <c r="N176" s="2">
        <f t="shared" si="26"/>
        <v>7.473051239656729</v>
      </c>
      <c r="O176">
        <f t="shared" si="27"/>
        <v>3.956500113807964E-2</v>
      </c>
      <c r="P176">
        <f t="shared" si="28"/>
        <v>1.8095759675269848E-7</v>
      </c>
      <c r="Q176" s="9">
        <f t="shared" si="29"/>
        <v>3.3156662228837987E-2</v>
      </c>
    </row>
    <row r="177" spans="1:17" x14ac:dyDescent="0.25">
      <c r="A177" t="s">
        <v>204</v>
      </c>
      <c r="B177" t="s">
        <v>468</v>
      </c>
      <c r="C177" s="1">
        <v>1.09530934326753E-11</v>
      </c>
      <c r="D177">
        <f t="shared" si="20"/>
        <v>3.3095458045894002E-6</v>
      </c>
      <c r="E177" s="1">
        <v>2.3175770636843301E-10</v>
      </c>
      <c r="F177">
        <f t="shared" si="21"/>
        <v>1.5223590455882377E-5</v>
      </c>
      <c r="G177">
        <v>7.8038512829266896E-2</v>
      </c>
      <c r="H177">
        <f t="shared" si="22"/>
        <v>0.27935374139120978</v>
      </c>
      <c r="I177" s="3">
        <v>3154</v>
      </c>
      <c r="J177" s="2">
        <f t="shared" si="23"/>
        <v>8.0564267675229839</v>
      </c>
      <c r="K177" s="3">
        <v>3887.4047671882199</v>
      </c>
      <c r="L177" s="2">
        <f t="shared" si="24"/>
        <v>8.2654970590011185</v>
      </c>
      <c r="M177" s="3">
        <f t="shared" si="25"/>
        <v>3520.70238359411</v>
      </c>
      <c r="N177" s="2">
        <f t="shared" si="26"/>
        <v>8.1664157894803076</v>
      </c>
      <c r="O177">
        <f t="shared" si="27"/>
        <v>4.1079574110085876E-7</v>
      </c>
      <c r="P177">
        <f t="shared" si="28"/>
        <v>1.8418239516888947E-6</v>
      </c>
      <c r="Q177" s="9">
        <f t="shared" si="29"/>
        <v>3.4207631425167397E-2</v>
      </c>
    </row>
    <row r="178" spans="1:17" x14ac:dyDescent="0.25">
      <c r="A178" t="s">
        <v>156</v>
      </c>
      <c r="B178" t="s">
        <v>420</v>
      </c>
      <c r="C178">
        <v>2.50010772271804E-2</v>
      </c>
      <c r="D178">
        <f t="shared" si="20"/>
        <v>0.15811728946317161</v>
      </c>
      <c r="E178">
        <v>7.5464310247388006E-2</v>
      </c>
      <c r="F178">
        <f t="shared" si="21"/>
        <v>0.27470768144955104</v>
      </c>
      <c r="G178">
        <v>5.8891544550506401E-2</v>
      </c>
      <c r="H178">
        <f t="shared" si="22"/>
        <v>0.24267580132865824</v>
      </c>
      <c r="I178" s="3">
        <v>847</v>
      </c>
      <c r="J178" s="2">
        <f t="shared" si="23"/>
        <v>6.7417006946520548</v>
      </c>
      <c r="K178" s="3">
        <v>1498.60047610949</v>
      </c>
      <c r="L178" s="2">
        <f t="shared" si="24"/>
        <v>7.3122869356330096</v>
      </c>
      <c r="M178" s="3">
        <f t="shared" si="25"/>
        <v>1172.800238054745</v>
      </c>
      <c r="N178" s="2">
        <f t="shared" si="26"/>
        <v>7.0671495341121968</v>
      </c>
      <c r="O178">
        <f t="shared" si="27"/>
        <v>2.345362047718913E-2</v>
      </c>
      <c r="P178">
        <f t="shared" si="28"/>
        <v>3.7567957038295595E-2</v>
      </c>
      <c r="Q178" s="9">
        <f t="shared" si="29"/>
        <v>3.4338568917679502E-2</v>
      </c>
    </row>
    <row r="179" spans="1:17" x14ac:dyDescent="0.25">
      <c r="A179" t="s">
        <v>140</v>
      </c>
      <c r="B179" t="s">
        <v>404</v>
      </c>
      <c r="C179">
        <v>0.118410973827884</v>
      </c>
      <c r="D179">
        <f t="shared" si="20"/>
        <v>0.34410895633197924</v>
      </c>
      <c r="E179" s="1">
        <v>2.2806051798338001E-13</v>
      </c>
      <c r="F179">
        <f t="shared" si="21"/>
        <v>4.7755682173263951E-7</v>
      </c>
      <c r="G179">
        <v>8.5206174469388399E-2</v>
      </c>
      <c r="H179">
        <f t="shared" si="22"/>
        <v>0.2919009668866967</v>
      </c>
      <c r="I179" s="3">
        <v>3459</v>
      </c>
      <c r="J179" s="2">
        <f t="shared" si="23"/>
        <v>8.1487348089371689</v>
      </c>
      <c r="K179" s="3">
        <v>5941.1853986060796</v>
      </c>
      <c r="L179" s="2">
        <f t="shared" si="24"/>
        <v>8.6896639545017287</v>
      </c>
      <c r="M179" s="3">
        <f t="shared" si="25"/>
        <v>4700.0926993030398</v>
      </c>
      <c r="N179" s="2">
        <f t="shared" si="26"/>
        <v>8.4553375107596143</v>
      </c>
      <c r="O179">
        <f t="shared" si="27"/>
        <v>4.2228513309155169E-2</v>
      </c>
      <c r="P179">
        <f t="shared" si="28"/>
        <v>5.4956880292849361E-8</v>
      </c>
      <c r="Q179" s="9">
        <f t="shared" si="29"/>
        <v>3.4522686588825804E-2</v>
      </c>
    </row>
    <row r="180" spans="1:17" x14ac:dyDescent="0.25">
      <c r="A180" t="s">
        <v>110</v>
      </c>
      <c r="B180" t="s">
        <v>374</v>
      </c>
      <c r="C180">
        <v>3.9764267056060003E-2</v>
      </c>
      <c r="D180">
        <f t="shared" si="20"/>
        <v>0.19940979679057899</v>
      </c>
      <c r="E180">
        <v>5.8641494880203503E-2</v>
      </c>
      <c r="F180">
        <f t="shared" si="21"/>
        <v>0.24216006045630956</v>
      </c>
      <c r="G180">
        <v>6.6199374043183698E-2</v>
      </c>
      <c r="H180">
        <f t="shared" si="22"/>
        <v>0.25729239017736943</v>
      </c>
      <c r="I180" s="3">
        <v>1373</v>
      </c>
      <c r="J180" s="2">
        <f t="shared" si="23"/>
        <v>7.224753405767971</v>
      </c>
      <c r="K180" s="3">
        <v>1998.16213170061</v>
      </c>
      <c r="L180" s="2">
        <f t="shared" si="24"/>
        <v>7.599983102913562</v>
      </c>
      <c r="M180" s="3">
        <f t="shared" si="25"/>
        <v>1685.5810658503051</v>
      </c>
      <c r="N180" s="2">
        <f t="shared" si="26"/>
        <v>7.429865629542638</v>
      </c>
      <c r="O180">
        <f t="shared" si="27"/>
        <v>2.7600913912352736E-2</v>
      </c>
      <c r="P180">
        <f t="shared" si="28"/>
        <v>3.186323669107554E-2</v>
      </c>
      <c r="Q180" s="9">
        <f t="shared" si="29"/>
        <v>3.4629480936280085E-2</v>
      </c>
    </row>
    <row r="181" spans="1:17" x14ac:dyDescent="0.25">
      <c r="A181" t="s">
        <v>104</v>
      </c>
      <c r="B181" t="s">
        <v>368</v>
      </c>
      <c r="C181" s="1">
        <v>3.1418651857488197E-14</v>
      </c>
      <c r="D181">
        <f t="shared" si="20"/>
        <v>1.7725307291409138E-7</v>
      </c>
      <c r="E181" s="1">
        <v>1.5676519056041101E-10</v>
      </c>
      <c r="F181">
        <f t="shared" si="21"/>
        <v>1.2520590663399671E-5</v>
      </c>
      <c r="G181">
        <v>0.110964508221382</v>
      </c>
      <c r="H181">
        <f t="shared" si="22"/>
        <v>0.33311335641397211</v>
      </c>
      <c r="I181" s="3">
        <v>12994</v>
      </c>
      <c r="J181" s="2">
        <f t="shared" si="23"/>
        <v>9.472242991440476</v>
      </c>
      <c r="K181" s="3">
        <v>15346.1226913228</v>
      </c>
      <c r="L181" s="2">
        <f t="shared" si="24"/>
        <v>9.6386181277090905</v>
      </c>
      <c r="M181" s="3">
        <f t="shared" si="25"/>
        <v>14170.061345661401</v>
      </c>
      <c r="N181" s="2">
        <f t="shared" si="26"/>
        <v>9.5588866619386863</v>
      </c>
      <c r="O181">
        <f t="shared" si="27"/>
        <v>1.8712893353165122E-8</v>
      </c>
      <c r="P181">
        <f t="shared" si="28"/>
        <v>1.2990026679660114E-6</v>
      </c>
      <c r="Q181" s="9">
        <f t="shared" si="29"/>
        <v>3.4848551739854156E-2</v>
      </c>
    </row>
    <row r="182" spans="1:17" x14ac:dyDescent="0.25">
      <c r="A182" t="s">
        <v>84</v>
      </c>
      <c r="B182" t="s">
        <v>348</v>
      </c>
      <c r="C182">
        <v>0.146864471239087</v>
      </c>
      <c r="D182">
        <f t="shared" si="20"/>
        <v>0.38322900626007811</v>
      </c>
      <c r="E182" s="1">
        <v>1.0205210286613401E-12</v>
      </c>
      <c r="F182">
        <f t="shared" si="21"/>
        <v>1.0102084085283295E-6</v>
      </c>
      <c r="G182">
        <v>9.6833915290714806E-2</v>
      </c>
      <c r="H182">
        <f t="shared" si="22"/>
        <v>0.31118148288533304</v>
      </c>
      <c r="I182" s="3">
        <v>5691</v>
      </c>
      <c r="J182" s="2">
        <f t="shared" si="23"/>
        <v>8.6466412586031236</v>
      </c>
      <c r="K182" s="3">
        <v>9103.2226907161003</v>
      </c>
      <c r="L182" s="2">
        <f t="shared" si="24"/>
        <v>9.1163837716484561</v>
      </c>
      <c r="M182" s="3">
        <f t="shared" si="25"/>
        <v>7397.1113453580501</v>
      </c>
      <c r="N182" s="2">
        <f t="shared" si="26"/>
        <v>8.9088448442470582</v>
      </c>
      <c r="O182">
        <f t="shared" si="27"/>
        <v>4.4321140983937302E-2</v>
      </c>
      <c r="P182">
        <f t="shared" si="28"/>
        <v>1.1081240476843815E-7</v>
      </c>
      <c r="Q182" s="9">
        <f t="shared" si="29"/>
        <v>3.4929498529349783E-2</v>
      </c>
    </row>
    <row r="183" spans="1:17" x14ac:dyDescent="0.25">
      <c r="A183" t="s">
        <v>237</v>
      </c>
      <c r="B183" t="s">
        <v>501</v>
      </c>
      <c r="C183" s="1">
        <v>1.38579194856409E-11</v>
      </c>
      <c r="D183">
        <f t="shared" si="20"/>
        <v>3.7226226622692904E-6</v>
      </c>
      <c r="E183">
        <v>4.0600361443773297E-2</v>
      </c>
      <c r="F183">
        <f t="shared" si="21"/>
        <v>0.20149531370176652</v>
      </c>
      <c r="G183">
        <v>5.1260100814995602E-2</v>
      </c>
      <c r="H183">
        <f t="shared" si="22"/>
        <v>0.22640693632262154</v>
      </c>
      <c r="I183" s="3">
        <v>310</v>
      </c>
      <c r="J183" s="2">
        <f t="shared" si="23"/>
        <v>5.7365722974791922</v>
      </c>
      <c r="K183" s="3">
        <v>944.92752230604299</v>
      </c>
      <c r="L183" s="2">
        <f t="shared" si="24"/>
        <v>6.8511082285800153</v>
      </c>
      <c r="M183" s="3">
        <f t="shared" si="25"/>
        <v>627.46376115302155</v>
      </c>
      <c r="N183" s="2">
        <f t="shared" si="26"/>
        <v>6.441685918187714</v>
      </c>
      <c r="O183">
        <f t="shared" si="27"/>
        <v>6.4892804783530984E-7</v>
      </c>
      <c r="P183">
        <f t="shared" si="28"/>
        <v>2.9410616060801763E-2</v>
      </c>
      <c r="Q183" s="9">
        <f t="shared" si="29"/>
        <v>3.5147155449379353E-2</v>
      </c>
    </row>
    <row r="184" spans="1:17" x14ac:dyDescent="0.25">
      <c r="A184" t="s">
        <v>2</v>
      </c>
      <c r="B184" t="s">
        <v>266</v>
      </c>
      <c r="C184" s="1">
        <v>1.4906693681048101E-14</v>
      </c>
      <c r="D184">
        <f t="shared" si="20"/>
        <v>1.2209297146456918E-7</v>
      </c>
      <c r="E184">
        <v>3.2062147161188E-2</v>
      </c>
      <c r="F184">
        <f t="shared" si="21"/>
        <v>0.17905906053921986</v>
      </c>
      <c r="G184">
        <v>0.13262658634799601</v>
      </c>
      <c r="H184">
        <f t="shared" si="22"/>
        <v>0.36417933267553226</v>
      </c>
      <c r="I184" s="3">
        <v>23655</v>
      </c>
      <c r="J184" s="2">
        <f t="shared" si="23"/>
        <v>10.071329788065249</v>
      </c>
      <c r="K184" s="3">
        <v>30767.182725896899</v>
      </c>
      <c r="L184" s="2">
        <f t="shared" si="24"/>
        <v>10.334203905004923</v>
      </c>
      <c r="M184" s="3">
        <f t="shared" si="25"/>
        <v>27211.091362948449</v>
      </c>
      <c r="N184" s="2">
        <f t="shared" si="26"/>
        <v>10.211379939864846</v>
      </c>
      <c r="O184">
        <f t="shared" si="27"/>
        <v>1.2122825290583977E-8</v>
      </c>
      <c r="P184">
        <f t="shared" si="28"/>
        <v>1.7326836414801181E-2</v>
      </c>
      <c r="Q184" s="9">
        <f t="shared" si="29"/>
        <v>3.5664066445494767E-2</v>
      </c>
    </row>
    <row r="185" spans="1:17" x14ac:dyDescent="0.25">
      <c r="A185" t="s">
        <v>256</v>
      </c>
      <c r="B185" t="s">
        <v>519</v>
      </c>
      <c r="C185">
        <v>0.12877937729436501</v>
      </c>
      <c r="D185">
        <f t="shared" si="20"/>
        <v>0.35885843628701974</v>
      </c>
      <c r="E185" s="1">
        <v>1.4505201126556099E-10</v>
      </c>
      <c r="F185">
        <f t="shared" si="21"/>
        <v>1.2043754035414414E-5</v>
      </c>
      <c r="G185">
        <v>6.8474937467877695E-2</v>
      </c>
      <c r="H185">
        <f t="shared" si="22"/>
        <v>0.26167716267927871</v>
      </c>
      <c r="I185" s="3">
        <v>841</v>
      </c>
      <c r="J185" s="2">
        <f t="shared" si="23"/>
        <v>6.7345916599729483</v>
      </c>
      <c r="K185" s="3">
        <v>2124.9478456614202</v>
      </c>
      <c r="L185" s="2">
        <f t="shared" si="24"/>
        <v>7.6615025378391719</v>
      </c>
      <c r="M185" s="3">
        <f t="shared" si="25"/>
        <v>1482.9739228307101</v>
      </c>
      <c r="N185" s="2">
        <f t="shared" si="26"/>
        <v>7.3018047579177274</v>
      </c>
      <c r="O185">
        <f t="shared" si="27"/>
        <v>5.3285849299504702E-2</v>
      </c>
      <c r="P185">
        <f t="shared" si="28"/>
        <v>1.5719832990894238E-6</v>
      </c>
      <c r="Q185" s="9">
        <f t="shared" si="29"/>
        <v>3.5837326709609499E-2</v>
      </c>
    </row>
    <row r="186" spans="1:17" x14ac:dyDescent="0.25">
      <c r="A186" t="s">
        <v>119</v>
      </c>
      <c r="B186" t="s">
        <v>383</v>
      </c>
      <c r="C186" s="1">
        <v>7.9176665687724702E-13</v>
      </c>
      <c r="D186">
        <f t="shared" si="20"/>
        <v>8.8981270887600103E-7</v>
      </c>
      <c r="E186" s="1">
        <v>5.4418709639817205E-13</v>
      </c>
      <c r="F186">
        <f t="shared" si="21"/>
        <v>7.3769037976523189E-7</v>
      </c>
      <c r="G186">
        <v>8.6397453048604203E-2</v>
      </c>
      <c r="H186">
        <f t="shared" si="22"/>
        <v>0.29393443664974711</v>
      </c>
      <c r="I186" s="3">
        <v>3594</v>
      </c>
      <c r="J186" s="2">
        <f t="shared" si="23"/>
        <v>8.1870210673435047</v>
      </c>
      <c r="K186" s="3">
        <v>3543.2204310841298</v>
      </c>
      <c r="L186" s="2">
        <f t="shared" si="24"/>
        <v>8.1727913188725996</v>
      </c>
      <c r="M186" s="3">
        <f t="shared" si="25"/>
        <v>3568.6102155420649</v>
      </c>
      <c r="N186" s="2">
        <f t="shared" si="26"/>
        <v>8.1799315036122042</v>
      </c>
      <c r="O186">
        <f t="shared" si="27"/>
        <v>1.0868577246311207E-7</v>
      </c>
      <c r="P186">
        <f t="shared" si="28"/>
        <v>9.0261741794600607E-8</v>
      </c>
      <c r="Q186" s="9">
        <f t="shared" si="29"/>
        <v>3.5933606109042303E-2</v>
      </c>
    </row>
    <row r="187" spans="1:17" x14ac:dyDescent="0.25">
      <c r="A187" t="s">
        <v>55</v>
      </c>
      <c r="B187" t="s">
        <v>319</v>
      </c>
      <c r="C187">
        <v>5.3626752545439603E-2</v>
      </c>
      <c r="D187">
        <f t="shared" si="20"/>
        <v>0.23157450754657691</v>
      </c>
      <c r="E187">
        <v>3.5584104793132197E-2</v>
      </c>
      <c r="F187">
        <f t="shared" si="21"/>
        <v>0.18863749572429178</v>
      </c>
      <c r="G187">
        <v>6.9578040426102702E-2</v>
      </c>
      <c r="H187">
        <f t="shared" si="22"/>
        <v>0.26377649710712042</v>
      </c>
      <c r="I187" s="3">
        <v>1490</v>
      </c>
      <c r="J187" s="2">
        <f t="shared" si="23"/>
        <v>7.3065313989395051</v>
      </c>
      <c r="K187" s="3">
        <v>1492.3436005543001</v>
      </c>
      <c r="L187" s="2">
        <f t="shared" si="24"/>
        <v>7.3081030495275003</v>
      </c>
      <c r="M187" s="3">
        <f t="shared" si="25"/>
        <v>1491.1718002771499</v>
      </c>
      <c r="N187" s="2">
        <f t="shared" si="26"/>
        <v>7.3073175329941673</v>
      </c>
      <c r="O187">
        <f t="shared" si="27"/>
        <v>3.1694178113049434E-2</v>
      </c>
      <c r="P187">
        <f t="shared" si="28"/>
        <v>2.5812101231452667E-2</v>
      </c>
      <c r="Q187" s="9">
        <f t="shared" si="29"/>
        <v>3.6097582446104295E-2</v>
      </c>
    </row>
    <row r="188" spans="1:17" x14ac:dyDescent="0.25">
      <c r="A188" t="s">
        <v>83</v>
      </c>
      <c r="B188" t="s">
        <v>347</v>
      </c>
      <c r="C188" s="1">
        <v>1.0889923931222501E-15</v>
      </c>
      <c r="D188">
        <f t="shared" si="20"/>
        <v>3.2999884744075246E-8</v>
      </c>
      <c r="E188" s="1">
        <v>1.06170277358865E-10</v>
      </c>
      <c r="F188">
        <f t="shared" si="21"/>
        <v>1.0303896222248407E-5</v>
      </c>
      <c r="G188">
        <v>7.3887714859214804E-2</v>
      </c>
      <c r="H188">
        <f t="shared" si="22"/>
        <v>0.27182294763175313</v>
      </c>
      <c r="I188" s="3">
        <v>1872</v>
      </c>
      <c r="J188" s="2">
        <f t="shared" si="23"/>
        <v>7.534762657037537</v>
      </c>
      <c r="K188" s="3">
        <v>1617.8888195214299</v>
      </c>
      <c r="L188" s="2">
        <f t="shared" si="24"/>
        <v>7.3888773804993919</v>
      </c>
      <c r="M188" s="3">
        <f t="shared" si="25"/>
        <v>1744.944409760715</v>
      </c>
      <c r="N188" s="2">
        <f t="shared" si="26"/>
        <v>7.4644779772584364</v>
      </c>
      <c r="O188">
        <f t="shared" si="27"/>
        <v>4.37968470224514E-9</v>
      </c>
      <c r="P188">
        <f t="shared" si="28"/>
        <v>1.3945144426732925E-6</v>
      </c>
      <c r="Q188" s="9">
        <f t="shared" si="29"/>
        <v>3.6415533471985492E-2</v>
      </c>
    </row>
    <row r="189" spans="1:17" x14ac:dyDescent="0.25">
      <c r="A189" t="s">
        <v>132</v>
      </c>
      <c r="B189" t="s">
        <v>396</v>
      </c>
      <c r="C189">
        <v>0.118381067102195</v>
      </c>
      <c r="D189">
        <f t="shared" si="20"/>
        <v>0.34406549827350458</v>
      </c>
      <c r="E189" s="1">
        <v>1.9468496295773898E-12</v>
      </c>
      <c r="F189">
        <f t="shared" si="21"/>
        <v>1.3952955348518069E-6</v>
      </c>
      <c r="G189">
        <v>7.5281165043211404E-2</v>
      </c>
      <c r="H189">
        <f t="shared" si="22"/>
        <v>0.27437413333477956</v>
      </c>
      <c r="I189" s="3">
        <v>1880</v>
      </c>
      <c r="J189" s="2">
        <f t="shared" si="23"/>
        <v>7.5390270558239951</v>
      </c>
      <c r="K189" s="3">
        <v>1811.8739893749</v>
      </c>
      <c r="L189" s="2">
        <f t="shared" si="24"/>
        <v>7.5021169418971647</v>
      </c>
      <c r="M189" s="3">
        <f t="shared" si="25"/>
        <v>1845.9369946874499</v>
      </c>
      <c r="N189" s="2">
        <f t="shared" si="26"/>
        <v>7.520742283758473</v>
      </c>
      <c r="O189">
        <f t="shared" si="27"/>
        <v>4.5637917960210737E-2</v>
      </c>
      <c r="P189">
        <f t="shared" si="28"/>
        <v>1.8598690818313998E-7</v>
      </c>
      <c r="Q189" s="9">
        <f t="shared" si="29"/>
        <v>3.6482320891025363E-2</v>
      </c>
    </row>
    <row r="190" spans="1:17" x14ac:dyDescent="0.25">
      <c r="A190" t="s">
        <v>139</v>
      </c>
      <c r="B190" t="s">
        <v>403</v>
      </c>
      <c r="C190">
        <v>0.101924180572141</v>
      </c>
      <c r="D190">
        <f t="shared" si="20"/>
        <v>0.31925566646833536</v>
      </c>
      <c r="E190" s="1">
        <v>3.7569876464751601E-13</v>
      </c>
      <c r="F190">
        <f t="shared" si="21"/>
        <v>6.1294270910707144E-7</v>
      </c>
      <c r="G190">
        <v>0.105731298773089</v>
      </c>
      <c r="H190">
        <f t="shared" si="22"/>
        <v>0.32516349544973372</v>
      </c>
      <c r="I190" s="3">
        <v>6503</v>
      </c>
      <c r="J190" s="2">
        <f t="shared" si="23"/>
        <v>8.7800188878691525</v>
      </c>
      <c r="K190" s="3">
        <v>8019.67433391947</v>
      </c>
      <c r="L190" s="2">
        <f t="shared" si="24"/>
        <v>8.9896530932928762</v>
      </c>
      <c r="M190" s="3">
        <f t="shared" si="25"/>
        <v>7261.3371669597345</v>
      </c>
      <c r="N190" s="2">
        <f t="shared" si="26"/>
        <v>8.8903192736361003</v>
      </c>
      <c r="O190">
        <f t="shared" si="27"/>
        <v>3.6361614997142272E-2</v>
      </c>
      <c r="P190">
        <f t="shared" si="28"/>
        <v>6.8183132624370589E-8</v>
      </c>
      <c r="Q190" s="9">
        <f t="shared" si="29"/>
        <v>3.6575007650624373E-2</v>
      </c>
    </row>
    <row r="191" spans="1:17" x14ac:dyDescent="0.25">
      <c r="A191" t="s">
        <v>166</v>
      </c>
      <c r="B191" t="s">
        <v>430</v>
      </c>
      <c r="C191" s="1">
        <v>6.8976285076065105E-13</v>
      </c>
      <c r="D191">
        <f t="shared" si="20"/>
        <v>8.3051962695691363E-7</v>
      </c>
      <c r="E191" s="1">
        <v>2.5273219140169501E-13</v>
      </c>
      <c r="F191">
        <f t="shared" si="21"/>
        <v>5.0272476704623871E-7</v>
      </c>
      <c r="G191">
        <v>8.1339786239029599E-2</v>
      </c>
      <c r="H191">
        <f t="shared" si="22"/>
        <v>0.28520130827019291</v>
      </c>
      <c r="I191" s="3">
        <v>1374</v>
      </c>
      <c r="J191" s="2">
        <f t="shared" si="23"/>
        <v>7.2254814727822945</v>
      </c>
      <c r="K191" s="3">
        <v>3379.2124819870901</v>
      </c>
      <c r="L191" s="2">
        <f t="shared" si="24"/>
        <v>8.1253979678349193</v>
      </c>
      <c r="M191" s="3">
        <f t="shared" si="25"/>
        <v>2376.6062409935448</v>
      </c>
      <c r="N191" s="2">
        <f t="shared" si="26"/>
        <v>7.7734287998701275</v>
      </c>
      <c r="O191">
        <f t="shared" si="27"/>
        <v>1.1494315362725689E-7</v>
      </c>
      <c r="P191">
        <f t="shared" si="28"/>
        <v>6.1870787010841512E-8</v>
      </c>
      <c r="Q191" s="9">
        <f t="shared" si="29"/>
        <v>3.6689254589294985E-2</v>
      </c>
    </row>
    <row r="192" spans="1:17" x14ac:dyDescent="0.25">
      <c r="A192" t="s">
        <v>247</v>
      </c>
      <c r="B192" t="s">
        <v>510</v>
      </c>
      <c r="C192" s="1">
        <v>6.2562471716147598E-14</v>
      </c>
      <c r="D192">
        <f t="shared" si="20"/>
        <v>2.5012491222616669E-7</v>
      </c>
      <c r="E192">
        <v>7.4171808117137597E-2</v>
      </c>
      <c r="F192">
        <f t="shared" si="21"/>
        <v>0.27234501669231548</v>
      </c>
      <c r="G192">
        <v>9.0356427712565301E-2</v>
      </c>
      <c r="H192">
        <f t="shared" si="22"/>
        <v>0.30059345919790953</v>
      </c>
      <c r="I192" s="3">
        <v>3153</v>
      </c>
      <c r="J192" s="2">
        <f t="shared" si="23"/>
        <v>8.0561096595450614</v>
      </c>
      <c r="K192" s="3">
        <v>3939.8052971082502</v>
      </c>
      <c r="L192" s="2">
        <f t="shared" si="24"/>
        <v>8.2788865840933195</v>
      </c>
      <c r="M192" s="3">
        <f t="shared" si="25"/>
        <v>3546.4026485541253</v>
      </c>
      <c r="N192" s="2">
        <f t="shared" si="26"/>
        <v>8.1736890302594976</v>
      </c>
      <c r="O192">
        <f t="shared" si="27"/>
        <v>3.1047853467313845E-8</v>
      </c>
      <c r="P192">
        <f t="shared" si="28"/>
        <v>3.2896333815659096E-2</v>
      </c>
      <c r="Q192" s="9">
        <f t="shared" si="29"/>
        <v>3.6775739581612919E-2</v>
      </c>
    </row>
    <row r="193" spans="1:17" x14ac:dyDescent="0.25">
      <c r="A193" t="s">
        <v>101</v>
      </c>
      <c r="B193" t="s">
        <v>365</v>
      </c>
      <c r="C193" s="1">
        <v>6.9578458848473505E-18</v>
      </c>
      <c r="D193">
        <f t="shared" si="20"/>
        <v>2.6377729024401156E-9</v>
      </c>
      <c r="E193" s="1">
        <v>1.0023415070356101E-11</v>
      </c>
      <c r="F193">
        <f t="shared" si="21"/>
        <v>3.1659777431871029E-6</v>
      </c>
      <c r="G193">
        <v>6.8960787751699296E-2</v>
      </c>
      <c r="H193">
        <f t="shared" si="22"/>
        <v>0.26260386088498261</v>
      </c>
      <c r="I193" s="3">
        <v>861</v>
      </c>
      <c r="J193" s="2">
        <f t="shared" si="23"/>
        <v>6.7580945044277305</v>
      </c>
      <c r="K193" s="3">
        <v>1519.6751325973601</v>
      </c>
      <c r="L193" s="2">
        <f t="shared" si="24"/>
        <v>7.3262518624427511</v>
      </c>
      <c r="M193" s="3">
        <f t="shared" si="25"/>
        <v>1190.33756629868</v>
      </c>
      <c r="N193" s="2">
        <f t="shared" si="26"/>
        <v>7.0819922150376415</v>
      </c>
      <c r="O193">
        <f t="shared" si="27"/>
        <v>3.9031311277341776E-10</v>
      </c>
      <c r="P193">
        <f t="shared" si="28"/>
        <v>4.3214153739610704E-7</v>
      </c>
      <c r="Q193" s="9">
        <f t="shared" si="29"/>
        <v>3.7080506856161072E-2</v>
      </c>
    </row>
    <row r="194" spans="1:17" x14ac:dyDescent="0.25">
      <c r="A194" t="s">
        <v>178</v>
      </c>
      <c r="B194" t="s">
        <v>442</v>
      </c>
      <c r="C194" s="1">
        <v>1.0379080837440801E-12</v>
      </c>
      <c r="D194">
        <f t="shared" ref="D194:D257" si="30">SQRT(C194)</f>
        <v>1.0187777401102166E-6</v>
      </c>
      <c r="E194">
        <v>5.6947149591998397E-2</v>
      </c>
      <c r="F194">
        <f t="shared" ref="F194:F257" si="31">SQRT(E194)</f>
        <v>0.23863601905831064</v>
      </c>
      <c r="G194">
        <v>6.5929863711884404E-2</v>
      </c>
      <c r="H194">
        <f t="shared" ref="H194:H257" si="32">SQRT(G194)</f>
        <v>0.25676811272407718</v>
      </c>
      <c r="I194" s="3">
        <v>884</v>
      </c>
      <c r="J194" s="2">
        <f t="shared" ref="J194:J257" si="33">LN(I194)</f>
        <v>6.7844570626376433</v>
      </c>
      <c r="K194" s="3">
        <v>1126.3638549755899</v>
      </c>
      <c r="L194" s="2">
        <f t="shared" ref="L194:L257" si="34">LN(K194)</f>
        <v>7.0267498959112791</v>
      </c>
      <c r="M194" s="3">
        <f t="shared" ref="M194:M257" si="35">(I194+K194)/2</f>
        <v>1005.181927487795</v>
      </c>
      <c r="N194" s="2">
        <f t="shared" ref="N194:N257" si="36">LN(M194)</f>
        <v>6.9129238264865185</v>
      </c>
      <c r="O194">
        <f t="shared" ref="O194:O257" si="37">D194/J194</f>
        <v>1.5016348850089692E-7</v>
      </c>
      <c r="P194">
        <f t="shared" ref="P194:P257" si="38">F194/L194</f>
        <v>3.3961080527025449E-2</v>
      </c>
      <c r="Q194" s="9">
        <f t="shared" ref="Q194:Q257" si="39">H194/N194</f>
        <v>3.7143200065402587E-2</v>
      </c>
    </row>
    <row r="195" spans="1:17" x14ac:dyDescent="0.25">
      <c r="A195" t="s">
        <v>87</v>
      </c>
      <c r="B195" t="s">
        <v>351</v>
      </c>
      <c r="C195">
        <v>0.185094741248579</v>
      </c>
      <c r="D195">
        <f t="shared" si="30"/>
        <v>0.4302263837197563</v>
      </c>
      <c r="E195" s="1">
        <v>3.4820092710415601E-11</v>
      </c>
      <c r="F195">
        <f t="shared" si="31"/>
        <v>5.9008552524541388E-6</v>
      </c>
      <c r="G195">
        <v>9.8696754824298696E-2</v>
      </c>
      <c r="H195">
        <f t="shared" si="32"/>
        <v>0.31416039665161283</v>
      </c>
      <c r="I195" s="3">
        <v>4876</v>
      </c>
      <c r="J195" s="2">
        <f t="shared" si="33"/>
        <v>8.4920804906011629</v>
      </c>
      <c r="K195" s="3">
        <v>4403.9245879812297</v>
      </c>
      <c r="L195" s="2">
        <f t="shared" si="34"/>
        <v>8.3902513741676295</v>
      </c>
      <c r="M195" s="3">
        <f t="shared" si="35"/>
        <v>4639.9622939906149</v>
      </c>
      <c r="N195" s="2">
        <f t="shared" si="36"/>
        <v>8.4424615188921557</v>
      </c>
      <c r="O195">
        <f t="shared" si="37"/>
        <v>5.0662070878381434E-2</v>
      </c>
      <c r="P195">
        <f t="shared" si="38"/>
        <v>7.0329898227149885E-7</v>
      </c>
      <c r="Q195" s="9">
        <f t="shared" si="39"/>
        <v>3.7211942979970832E-2</v>
      </c>
    </row>
    <row r="196" spans="1:17" x14ac:dyDescent="0.25">
      <c r="A196" t="s">
        <v>262</v>
      </c>
      <c r="B196" t="s">
        <v>525</v>
      </c>
      <c r="C196">
        <v>6.4570135001318904E-2</v>
      </c>
      <c r="D196">
        <f t="shared" si="30"/>
        <v>0.25410654261808946</v>
      </c>
      <c r="E196" s="1">
        <v>7.9150319229459801E-11</v>
      </c>
      <c r="F196">
        <f t="shared" si="31"/>
        <v>8.8966465159328314E-6</v>
      </c>
      <c r="G196">
        <v>3.6033891379559403E-2</v>
      </c>
      <c r="H196">
        <f t="shared" si="32"/>
        <v>0.18982595022693657</v>
      </c>
      <c r="I196" s="3">
        <v>108</v>
      </c>
      <c r="J196" s="2">
        <f t="shared" si="33"/>
        <v>4.6821312271242199</v>
      </c>
      <c r="K196" s="3">
        <v>198.88105685689499</v>
      </c>
      <c r="L196" s="2">
        <f t="shared" si="34"/>
        <v>5.2927069417913977</v>
      </c>
      <c r="M196" s="3">
        <f t="shared" si="35"/>
        <v>153.44052842844749</v>
      </c>
      <c r="N196" s="2">
        <f t="shared" si="36"/>
        <v>5.0333130550059408</v>
      </c>
      <c r="O196">
        <f t="shared" si="37"/>
        <v>5.4271555044424186E-2</v>
      </c>
      <c r="P196">
        <f t="shared" si="38"/>
        <v>1.6809255856742421E-6</v>
      </c>
      <c r="Q196" s="9">
        <f t="shared" si="39"/>
        <v>3.7713916887832544E-2</v>
      </c>
    </row>
    <row r="197" spans="1:17" x14ac:dyDescent="0.25">
      <c r="A197" t="s">
        <v>30</v>
      </c>
      <c r="B197" t="s">
        <v>294</v>
      </c>
      <c r="C197">
        <v>0.134275629368455</v>
      </c>
      <c r="D197">
        <f t="shared" si="30"/>
        <v>0.36643639198154843</v>
      </c>
      <c r="E197" s="1">
        <v>4.3794528679277599E-11</v>
      </c>
      <c r="F197">
        <f t="shared" si="31"/>
        <v>6.6177434733659477E-6</v>
      </c>
      <c r="G197">
        <v>4.9551160446165698E-2</v>
      </c>
      <c r="H197">
        <f t="shared" si="32"/>
        <v>0.22260089947294845</v>
      </c>
      <c r="I197" s="3">
        <v>343</v>
      </c>
      <c r="J197" s="2">
        <f t="shared" si="33"/>
        <v>5.8377304471659395</v>
      </c>
      <c r="K197" s="3">
        <v>387.913185501405</v>
      </c>
      <c r="L197" s="2">
        <f t="shared" si="34"/>
        <v>5.9607815658800778</v>
      </c>
      <c r="M197" s="3">
        <f t="shared" si="35"/>
        <v>365.4565927507025</v>
      </c>
      <c r="N197" s="2">
        <f t="shared" si="36"/>
        <v>5.9011475108531659</v>
      </c>
      <c r="O197">
        <f t="shared" si="37"/>
        <v>6.2770351474423322E-2</v>
      </c>
      <c r="P197">
        <f t="shared" si="38"/>
        <v>1.1102140550236507E-6</v>
      </c>
      <c r="Q197" s="9">
        <f t="shared" si="39"/>
        <v>3.772162940572988E-2</v>
      </c>
    </row>
    <row r="198" spans="1:17" x14ac:dyDescent="0.25">
      <c r="A198" t="s">
        <v>206</v>
      </c>
      <c r="B198" t="s">
        <v>470</v>
      </c>
      <c r="C198" s="1">
        <v>1.0617727757454101E-11</v>
      </c>
      <c r="D198">
        <f t="shared" si="30"/>
        <v>3.2584855005744769E-6</v>
      </c>
      <c r="E198" s="1">
        <v>1.15623974994155E-10</v>
      </c>
      <c r="F198">
        <f t="shared" si="31"/>
        <v>1.0752858921893982E-5</v>
      </c>
      <c r="G198">
        <v>8.4321229785151303E-2</v>
      </c>
      <c r="H198">
        <f t="shared" si="32"/>
        <v>0.29038118014973235</v>
      </c>
      <c r="I198" s="3">
        <v>1457</v>
      </c>
      <c r="J198" s="2">
        <f t="shared" si="33"/>
        <v>7.2841348061952047</v>
      </c>
      <c r="K198" s="3">
        <v>2730.4658972749598</v>
      </c>
      <c r="L198" s="2">
        <f t="shared" si="34"/>
        <v>7.9122275319610029</v>
      </c>
      <c r="M198" s="3">
        <f t="shared" si="35"/>
        <v>2093.7329486374801</v>
      </c>
      <c r="N198" s="2">
        <f t="shared" si="36"/>
        <v>7.646703851605877</v>
      </c>
      <c r="O198">
        <f t="shared" si="37"/>
        <v>4.4734008736399465E-7</v>
      </c>
      <c r="P198">
        <f t="shared" si="38"/>
        <v>1.3590179097426619E-6</v>
      </c>
      <c r="Q198" s="9">
        <f t="shared" si="39"/>
        <v>3.7974686320400609E-2</v>
      </c>
    </row>
    <row r="199" spans="1:17" x14ac:dyDescent="0.25">
      <c r="A199" t="s">
        <v>263</v>
      </c>
      <c r="B199" t="s">
        <v>526</v>
      </c>
      <c r="C199">
        <v>7.1304684066480897E-2</v>
      </c>
      <c r="D199">
        <f t="shared" si="30"/>
        <v>0.26702936929574039</v>
      </c>
      <c r="E199">
        <v>0.17349791749730401</v>
      </c>
      <c r="F199">
        <f t="shared" si="31"/>
        <v>0.41653081218236904</v>
      </c>
      <c r="G199">
        <v>0.14113298008737599</v>
      </c>
      <c r="H199">
        <f t="shared" si="32"/>
        <v>0.37567669622612471</v>
      </c>
      <c r="I199" s="3">
        <v>16071</v>
      </c>
      <c r="J199" s="2">
        <f t="shared" si="33"/>
        <v>9.6847716845490694</v>
      </c>
      <c r="K199" s="3">
        <v>22200.849987673399</v>
      </c>
      <c r="L199" s="2">
        <f t="shared" si="34"/>
        <v>10.007885854860451</v>
      </c>
      <c r="M199" s="3">
        <f t="shared" si="35"/>
        <v>19135.924993836699</v>
      </c>
      <c r="N199" s="2">
        <f t="shared" si="36"/>
        <v>9.8593227371062166</v>
      </c>
      <c r="O199">
        <f t="shared" si="37"/>
        <v>2.7572087189391858E-2</v>
      </c>
      <c r="P199">
        <f t="shared" si="38"/>
        <v>4.1620260085208284E-2</v>
      </c>
      <c r="Q199" s="9">
        <f t="shared" si="39"/>
        <v>3.8103702074001544E-2</v>
      </c>
    </row>
    <row r="200" spans="1:17" x14ac:dyDescent="0.25">
      <c r="A200" t="s">
        <v>24</v>
      </c>
      <c r="B200" t="s">
        <v>288</v>
      </c>
      <c r="C200">
        <v>7.0024718194230395E-2</v>
      </c>
      <c r="D200">
        <f t="shared" si="30"/>
        <v>0.26462183997967814</v>
      </c>
      <c r="E200">
        <v>7.2281052753898498E-2</v>
      </c>
      <c r="F200">
        <f t="shared" si="31"/>
        <v>0.26885135810313193</v>
      </c>
      <c r="G200">
        <v>9.1109021819503699E-2</v>
      </c>
      <c r="H200">
        <f t="shared" si="32"/>
        <v>0.30184271039649724</v>
      </c>
      <c r="I200" s="3">
        <v>2083</v>
      </c>
      <c r="J200" s="2">
        <f t="shared" si="33"/>
        <v>7.6415644412609716</v>
      </c>
      <c r="K200" s="3">
        <v>2956.3865143333001</v>
      </c>
      <c r="L200" s="2">
        <f t="shared" si="34"/>
        <v>7.9917230293840582</v>
      </c>
      <c r="M200" s="3">
        <f t="shared" si="35"/>
        <v>2519.6932571666503</v>
      </c>
      <c r="N200" s="2">
        <f t="shared" si="36"/>
        <v>7.831892449750014</v>
      </c>
      <c r="O200">
        <f t="shared" si="37"/>
        <v>3.4629275459726626E-2</v>
      </c>
      <c r="P200">
        <f t="shared" si="38"/>
        <v>3.3641225692459087E-2</v>
      </c>
      <c r="Q200" s="9">
        <f t="shared" si="39"/>
        <v>3.8540201149740223E-2</v>
      </c>
    </row>
    <row r="201" spans="1:17" x14ac:dyDescent="0.25">
      <c r="A201" t="s">
        <v>103</v>
      </c>
      <c r="B201" t="s">
        <v>367</v>
      </c>
      <c r="C201" s="1">
        <v>1.1447124343657501E-23</v>
      </c>
      <c r="D201">
        <f t="shared" si="30"/>
        <v>3.3833599193194775E-12</v>
      </c>
      <c r="E201">
        <v>0.12878640167441799</v>
      </c>
      <c r="F201">
        <f t="shared" si="31"/>
        <v>0.35886822327202222</v>
      </c>
      <c r="G201">
        <v>0.127081161443379</v>
      </c>
      <c r="H201">
        <f t="shared" si="32"/>
        <v>0.35648444768794474</v>
      </c>
      <c r="I201" s="3">
        <v>7939</v>
      </c>
      <c r="J201" s="2">
        <f t="shared" si="33"/>
        <v>8.9795426017251128</v>
      </c>
      <c r="K201" s="3">
        <v>11701.9434611418</v>
      </c>
      <c r="L201" s="2">
        <f t="shared" si="34"/>
        <v>9.3675102147813742</v>
      </c>
      <c r="M201" s="3">
        <f t="shared" si="35"/>
        <v>9820.4717305709</v>
      </c>
      <c r="N201" s="2">
        <f t="shared" si="36"/>
        <v>9.1922244379310811</v>
      </c>
      <c r="O201">
        <f t="shared" si="37"/>
        <v>3.767853296524792E-13</v>
      </c>
      <c r="P201">
        <f t="shared" si="38"/>
        <v>3.8309883314111524E-2</v>
      </c>
      <c r="Q201" s="9">
        <f t="shared" si="39"/>
        <v>3.8781086133725828E-2</v>
      </c>
    </row>
    <row r="202" spans="1:17" x14ac:dyDescent="0.25">
      <c r="A202" t="s">
        <v>8</v>
      </c>
      <c r="B202" t="s">
        <v>272</v>
      </c>
      <c r="C202">
        <v>5.0469879643872798E-2</v>
      </c>
      <c r="D202">
        <f t="shared" si="30"/>
        <v>0.22465502363373224</v>
      </c>
      <c r="E202" s="1">
        <v>2.0508073669408399E-13</v>
      </c>
      <c r="F202">
        <f t="shared" si="31"/>
        <v>4.5285840689346156E-7</v>
      </c>
      <c r="G202">
        <v>8.6217067766545696E-2</v>
      </c>
      <c r="H202">
        <f t="shared" si="32"/>
        <v>0.29362743020117466</v>
      </c>
      <c r="I202" s="3">
        <v>1704</v>
      </c>
      <c r="J202" s="2">
        <f t="shared" si="33"/>
        <v>7.4407337073892608</v>
      </c>
      <c r="K202" s="3">
        <v>2077.26837673821</v>
      </c>
      <c r="L202" s="2">
        <f t="shared" si="34"/>
        <v>7.6388090291725668</v>
      </c>
      <c r="M202" s="3">
        <f t="shared" si="35"/>
        <v>1890.634188369105</v>
      </c>
      <c r="N202" s="2">
        <f t="shared" si="36"/>
        <v>7.5446676011712208</v>
      </c>
      <c r="O202">
        <f t="shared" si="37"/>
        <v>3.0192590202580603E-2</v>
      </c>
      <c r="P202">
        <f t="shared" si="38"/>
        <v>5.9283902132387126E-8</v>
      </c>
      <c r="Q202" s="9">
        <f t="shared" si="39"/>
        <v>3.891853766434885E-2</v>
      </c>
    </row>
    <row r="203" spans="1:17" x14ac:dyDescent="0.25">
      <c r="A203" t="s">
        <v>114</v>
      </c>
      <c r="B203" t="s">
        <v>378</v>
      </c>
      <c r="C203" s="1">
        <v>3.6186981202937701E-14</v>
      </c>
      <c r="D203">
        <f t="shared" si="30"/>
        <v>1.9022876018872043E-7</v>
      </c>
      <c r="E203">
        <v>0.104214719899129</v>
      </c>
      <c r="F203">
        <f t="shared" si="31"/>
        <v>0.32282304734812384</v>
      </c>
      <c r="G203">
        <v>9.7736326663271894E-2</v>
      </c>
      <c r="H203">
        <f t="shared" si="32"/>
        <v>0.31262809640733169</v>
      </c>
      <c r="I203" s="3">
        <v>1975</v>
      </c>
      <c r="J203" s="2">
        <f t="shared" si="33"/>
        <v>7.5883236773352225</v>
      </c>
      <c r="K203" s="3">
        <v>4028.1171952008299</v>
      </c>
      <c r="L203" s="2">
        <f t="shared" si="34"/>
        <v>8.3010543485494654</v>
      </c>
      <c r="M203" s="3">
        <f t="shared" si="35"/>
        <v>3001.5585976004149</v>
      </c>
      <c r="N203" s="2">
        <f t="shared" si="36"/>
        <v>8.0068869652734165</v>
      </c>
      <c r="O203">
        <f t="shared" si="37"/>
        <v>2.5068614397260756E-8</v>
      </c>
      <c r="P203">
        <f t="shared" si="38"/>
        <v>3.8889402935246925E-2</v>
      </c>
      <c r="Q203" s="9">
        <f t="shared" si="39"/>
        <v>3.9044899442595815E-2</v>
      </c>
    </row>
    <row r="204" spans="1:17" x14ac:dyDescent="0.25">
      <c r="A204" t="s">
        <v>6</v>
      </c>
      <c r="B204" t="s">
        <v>270</v>
      </c>
      <c r="C204">
        <v>7.3757568252548103E-2</v>
      </c>
      <c r="D204">
        <f t="shared" si="30"/>
        <v>0.27158344620493369</v>
      </c>
      <c r="E204">
        <v>8.2657028716758604E-2</v>
      </c>
      <c r="F204">
        <f t="shared" si="31"/>
        <v>0.28750135428682522</v>
      </c>
      <c r="G204">
        <v>0.13134446403046601</v>
      </c>
      <c r="H204">
        <f t="shared" si="32"/>
        <v>0.36241476795305405</v>
      </c>
      <c r="I204" s="3">
        <v>8065</v>
      </c>
      <c r="J204" s="2">
        <f t="shared" si="33"/>
        <v>8.9952889905593096</v>
      </c>
      <c r="K204" s="3">
        <v>12926.1685473324</v>
      </c>
      <c r="L204" s="2">
        <f t="shared" si="34"/>
        <v>9.4670091051415426</v>
      </c>
      <c r="M204" s="3">
        <f t="shared" si="35"/>
        <v>10495.5842736662</v>
      </c>
      <c r="N204" s="2">
        <f t="shared" si="36"/>
        <v>9.2587099023264887</v>
      </c>
      <c r="O204">
        <f t="shared" si="37"/>
        <v>3.0191742198606913E-2</v>
      </c>
      <c r="P204">
        <f t="shared" si="38"/>
        <v>3.0368762836689669E-2</v>
      </c>
      <c r="Q204" s="9">
        <f t="shared" si="39"/>
        <v>3.9143117321559888E-2</v>
      </c>
    </row>
    <row r="205" spans="1:17" x14ac:dyDescent="0.25">
      <c r="A205" t="s">
        <v>11</v>
      </c>
      <c r="B205" t="s">
        <v>275</v>
      </c>
      <c r="C205">
        <v>0.13501204722920099</v>
      </c>
      <c r="D205">
        <f t="shared" si="30"/>
        <v>0.36743985525416401</v>
      </c>
      <c r="E205" s="1">
        <v>1.9405519960518001E-12</v>
      </c>
      <c r="F205">
        <f t="shared" si="31"/>
        <v>1.3930369686594108E-6</v>
      </c>
      <c r="G205">
        <v>7.2745608902920103E-2</v>
      </c>
      <c r="H205">
        <f t="shared" si="32"/>
        <v>0.26971393902229102</v>
      </c>
      <c r="I205" s="3">
        <v>767</v>
      </c>
      <c r="J205" s="2">
        <f t="shared" si="33"/>
        <v>6.642486801367256</v>
      </c>
      <c r="K205" s="3">
        <v>1067.1619382500701</v>
      </c>
      <c r="L205" s="2">
        <f t="shared" si="34"/>
        <v>6.9727580094673156</v>
      </c>
      <c r="M205" s="3">
        <f t="shared" si="35"/>
        <v>917.08096912503504</v>
      </c>
      <c r="N205" s="2">
        <f t="shared" si="36"/>
        <v>6.8211957662047151</v>
      </c>
      <c r="O205">
        <f t="shared" si="37"/>
        <v>5.5316610516792E-2</v>
      </c>
      <c r="P205">
        <f t="shared" si="38"/>
        <v>1.9978277845982954E-7</v>
      </c>
      <c r="Q205" s="9">
        <f t="shared" si="39"/>
        <v>3.9540565652517366E-2</v>
      </c>
    </row>
    <row r="206" spans="1:17" x14ac:dyDescent="0.25">
      <c r="A206" t="s">
        <v>58</v>
      </c>
      <c r="B206" t="s">
        <v>322</v>
      </c>
      <c r="C206">
        <v>0.170639623230015</v>
      </c>
      <c r="D206">
        <f t="shared" si="30"/>
        <v>0.41308549143006101</v>
      </c>
      <c r="E206" s="1">
        <v>2.7972207834146002E-10</v>
      </c>
      <c r="F206">
        <f t="shared" si="31"/>
        <v>1.6724893971008007E-5</v>
      </c>
      <c r="G206">
        <v>9.9055619600010802E-2</v>
      </c>
      <c r="H206">
        <f t="shared" si="32"/>
        <v>0.31473102738689557</v>
      </c>
      <c r="I206" s="3">
        <v>2308</v>
      </c>
      <c r="J206" s="2">
        <f t="shared" si="33"/>
        <v>7.7441366276279906</v>
      </c>
      <c r="K206" s="3">
        <v>3154.4926018166302</v>
      </c>
      <c r="L206" s="2">
        <f t="shared" si="34"/>
        <v>8.0565829385288712</v>
      </c>
      <c r="M206" s="3">
        <f t="shared" si="35"/>
        <v>2731.2463009083149</v>
      </c>
      <c r="N206" s="2">
        <f t="shared" si="36"/>
        <v>7.9125133044844711</v>
      </c>
      <c r="O206">
        <f t="shared" si="37"/>
        <v>5.3341710159959824E-2</v>
      </c>
      <c r="P206">
        <f t="shared" si="38"/>
        <v>2.0759289761698856E-6</v>
      </c>
      <c r="Q206" s="9">
        <f t="shared" si="39"/>
        <v>3.9776366279032936E-2</v>
      </c>
    </row>
    <row r="207" spans="1:17" x14ac:dyDescent="0.25">
      <c r="A207" t="s">
        <v>16</v>
      </c>
      <c r="B207" t="s">
        <v>280</v>
      </c>
      <c r="C207" s="1">
        <v>3.5970833603180102E-15</v>
      </c>
      <c r="D207">
        <f t="shared" si="30"/>
        <v>5.9975689744412369E-8</v>
      </c>
      <c r="E207">
        <v>5.7775360390083901E-2</v>
      </c>
      <c r="F207">
        <f t="shared" si="31"/>
        <v>0.24036505650797893</v>
      </c>
      <c r="G207">
        <v>5.73453339216939E-2</v>
      </c>
      <c r="H207">
        <f t="shared" si="32"/>
        <v>0.23946885793708939</v>
      </c>
      <c r="I207" s="3">
        <v>375</v>
      </c>
      <c r="J207" s="2">
        <f t="shared" si="33"/>
        <v>5.9269260259704106</v>
      </c>
      <c r="K207" s="3">
        <v>441.10198580465197</v>
      </c>
      <c r="L207" s="2">
        <f t="shared" si="34"/>
        <v>6.0892761090383072</v>
      </c>
      <c r="M207" s="3">
        <f t="shared" si="35"/>
        <v>408.05099290232602</v>
      </c>
      <c r="N207" s="2">
        <f t="shared" si="36"/>
        <v>6.011392149198227</v>
      </c>
      <c r="O207">
        <f t="shared" si="37"/>
        <v>1.0119189860243379E-8</v>
      </c>
      <c r="P207">
        <f t="shared" si="38"/>
        <v>3.947350263050238E-2</v>
      </c>
      <c r="Q207" s="9">
        <f t="shared" si="39"/>
        <v>3.9835840350064121E-2</v>
      </c>
    </row>
    <row r="208" spans="1:17" x14ac:dyDescent="0.25">
      <c r="A208" t="s">
        <v>251</v>
      </c>
      <c r="B208" t="s">
        <v>514</v>
      </c>
      <c r="C208" s="1">
        <v>4.6166742618560502E-14</v>
      </c>
      <c r="D208">
        <f t="shared" si="30"/>
        <v>2.1486447500357174E-7</v>
      </c>
      <c r="E208">
        <v>5.7782055357851303E-2</v>
      </c>
      <c r="F208">
        <f t="shared" si="31"/>
        <v>0.24037898277064762</v>
      </c>
      <c r="G208">
        <v>7.4827510295268407E-2</v>
      </c>
      <c r="H208">
        <f t="shared" si="32"/>
        <v>0.27354617580084795</v>
      </c>
      <c r="I208" s="3">
        <v>710</v>
      </c>
      <c r="J208" s="2">
        <f t="shared" si="33"/>
        <v>6.5652649700353614</v>
      </c>
      <c r="K208" s="3">
        <v>1002.36776270926</v>
      </c>
      <c r="L208" s="2">
        <f t="shared" si="34"/>
        <v>6.9101202429582269</v>
      </c>
      <c r="M208" s="3">
        <f t="shared" si="35"/>
        <v>856.18388135462999</v>
      </c>
      <c r="N208" s="2">
        <f t="shared" si="36"/>
        <v>6.7524851677389988</v>
      </c>
      <c r="O208">
        <f t="shared" si="37"/>
        <v>3.2727464311682523E-8</v>
      </c>
      <c r="P208">
        <f t="shared" si="38"/>
        <v>3.4786512291968628E-2</v>
      </c>
      <c r="Q208" s="9">
        <f t="shared" si="39"/>
        <v>4.0510444526076925E-2</v>
      </c>
    </row>
    <row r="209" spans="1:17" x14ac:dyDescent="0.25">
      <c r="A209" t="s">
        <v>7</v>
      </c>
      <c r="B209" t="s">
        <v>271</v>
      </c>
      <c r="C209" s="1">
        <v>2.7014896996575399E-14</v>
      </c>
      <c r="D209">
        <f t="shared" si="30"/>
        <v>1.6436209111767653E-7</v>
      </c>
      <c r="E209" s="1">
        <v>5.8634013512843497E-18</v>
      </c>
      <c r="F209">
        <f t="shared" si="31"/>
        <v>2.4214461280987337E-9</v>
      </c>
      <c r="G209">
        <v>8.4367516734953102E-2</v>
      </c>
      <c r="H209">
        <f t="shared" si="32"/>
        <v>0.29046086954175621</v>
      </c>
      <c r="I209" s="3">
        <v>1155</v>
      </c>
      <c r="J209" s="2">
        <f t="shared" si="33"/>
        <v>7.0518556229558937</v>
      </c>
      <c r="K209" s="3">
        <v>1415.65917652753</v>
      </c>
      <c r="L209" s="2">
        <f t="shared" si="34"/>
        <v>7.2553505507393803</v>
      </c>
      <c r="M209" s="3">
        <f t="shared" si="35"/>
        <v>1285.3295882637649</v>
      </c>
      <c r="N209" s="2">
        <f t="shared" si="36"/>
        <v>7.1587704533628784</v>
      </c>
      <c r="O209">
        <f t="shared" si="37"/>
        <v>2.3307637011544718E-8</v>
      </c>
      <c r="P209">
        <f t="shared" si="38"/>
        <v>3.3374626231560491E-10</v>
      </c>
      <c r="Q209" s="9">
        <f t="shared" si="39"/>
        <v>4.0574128117952205E-2</v>
      </c>
    </row>
    <row r="210" spans="1:17" x14ac:dyDescent="0.25">
      <c r="A210" t="s">
        <v>92</v>
      </c>
      <c r="B210" t="s">
        <v>356</v>
      </c>
      <c r="C210">
        <v>6.7412754873442393E-2</v>
      </c>
      <c r="D210">
        <f t="shared" si="30"/>
        <v>0.25963966352127787</v>
      </c>
      <c r="E210" s="1">
        <v>5.9149459040391895E-14</v>
      </c>
      <c r="F210">
        <f t="shared" si="31"/>
        <v>2.4320661800286581E-7</v>
      </c>
      <c r="G210">
        <v>0.106173454962389</v>
      </c>
      <c r="H210">
        <f t="shared" si="32"/>
        <v>0.32584268437758274</v>
      </c>
      <c r="I210" s="3">
        <v>2712</v>
      </c>
      <c r="J210" s="2">
        <f t="shared" si="33"/>
        <v>7.9054416490602861</v>
      </c>
      <c r="K210" s="3">
        <v>3337.2222517525202</v>
      </c>
      <c r="L210" s="2">
        <f t="shared" si="34"/>
        <v>8.112894078796808</v>
      </c>
      <c r="M210" s="3">
        <f t="shared" si="35"/>
        <v>3024.6111258762603</v>
      </c>
      <c r="N210" s="2">
        <f t="shared" si="36"/>
        <v>8.0145378087719052</v>
      </c>
      <c r="O210">
        <f t="shared" si="37"/>
        <v>3.2843157289275678E-2</v>
      </c>
      <c r="P210">
        <f t="shared" si="38"/>
        <v>2.9977787906598038E-8</v>
      </c>
      <c r="Q210" s="9">
        <f t="shared" si="39"/>
        <v>4.0656453578763851E-2</v>
      </c>
    </row>
    <row r="211" spans="1:17" x14ac:dyDescent="0.25">
      <c r="A211" t="s">
        <v>95</v>
      </c>
      <c r="B211" t="s">
        <v>359</v>
      </c>
      <c r="C211">
        <v>0.13199122937192501</v>
      </c>
      <c r="D211">
        <f t="shared" si="30"/>
        <v>0.36330597211155918</v>
      </c>
      <c r="E211" s="1">
        <v>1.8255251549574301E-10</v>
      </c>
      <c r="F211">
        <f t="shared" si="31"/>
        <v>1.3511199631999484E-5</v>
      </c>
      <c r="G211">
        <v>0.109939058574182</v>
      </c>
      <c r="H211">
        <f t="shared" si="32"/>
        <v>0.33157059365115898</v>
      </c>
      <c r="I211" s="3">
        <v>2823</v>
      </c>
      <c r="J211" s="2">
        <f t="shared" si="33"/>
        <v>7.9455554282534893</v>
      </c>
      <c r="K211" s="3">
        <v>3361.7773982629201</v>
      </c>
      <c r="L211" s="2">
        <f t="shared" si="34"/>
        <v>8.1202251006708934</v>
      </c>
      <c r="M211" s="3">
        <f t="shared" si="35"/>
        <v>3092.3886991314603</v>
      </c>
      <c r="N211" s="2">
        <f t="shared" si="36"/>
        <v>8.0366991130390026</v>
      </c>
      <c r="O211">
        <f t="shared" si="37"/>
        <v>4.572442737227464E-2</v>
      </c>
      <c r="P211">
        <f t="shared" si="38"/>
        <v>1.6638947152934453E-6</v>
      </c>
      <c r="Q211" s="9">
        <f t="shared" si="39"/>
        <v>4.1257062008606002E-2</v>
      </c>
    </row>
    <row r="212" spans="1:17" x14ac:dyDescent="0.25">
      <c r="A212" t="s">
        <v>113</v>
      </c>
      <c r="B212" t="s">
        <v>377</v>
      </c>
      <c r="C212" s="1">
        <v>5.1751419897059903E-14</v>
      </c>
      <c r="D212">
        <f t="shared" si="30"/>
        <v>2.2748938414145812E-7</v>
      </c>
      <c r="E212">
        <v>5.6021773864464899E-2</v>
      </c>
      <c r="F212">
        <f t="shared" si="31"/>
        <v>0.23668919253836856</v>
      </c>
      <c r="G212">
        <v>6.2889102941633093E-2</v>
      </c>
      <c r="H212">
        <f t="shared" si="32"/>
        <v>0.25077699843014528</v>
      </c>
      <c r="I212" s="3">
        <v>356</v>
      </c>
      <c r="J212" s="2">
        <f t="shared" si="33"/>
        <v>5.8749307308520304</v>
      </c>
      <c r="K212" s="3">
        <v>498.02962770468599</v>
      </c>
      <c r="L212" s="2">
        <f t="shared" si="34"/>
        <v>6.2106595686378956</v>
      </c>
      <c r="M212" s="3">
        <f t="shared" si="35"/>
        <v>427.01481385234297</v>
      </c>
      <c r="N212" s="2">
        <f t="shared" si="36"/>
        <v>6.0568187054894711</v>
      </c>
      <c r="O212">
        <f t="shared" si="37"/>
        <v>3.8722053852789133E-8</v>
      </c>
      <c r="P212">
        <f t="shared" si="38"/>
        <v>3.8110153989695909E-2</v>
      </c>
      <c r="Q212" s="9">
        <f t="shared" si="39"/>
        <v>4.1404078712618357E-2</v>
      </c>
    </row>
    <row r="213" spans="1:17" x14ac:dyDescent="0.25">
      <c r="A213" t="s">
        <v>159</v>
      </c>
      <c r="B213" t="s">
        <v>423</v>
      </c>
      <c r="C213">
        <v>0.201424778927939</v>
      </c>
      <c r="D213">
        <f t="shared" si="30"/>
        <v>0.44880371982408857</v>
      </c>
      <c r="E213" s="1">
        <v>9.1956498332357505E-11</v>
      </c>
      <c r="F213">
        <f t="shared" si="31"/>
        <v>9.5893950973123167E-6</v>
      </c>
      <c r="G213">
        <v>7.95029054285874E-2</v>
      </c>
      <c r="H213">
        <f t="shared" si="32"/>
        <v>0.28196259579700889</v>
      </c>
      <c r="I213" s="3">
        <v>668</v>
      </c>
      <c r="J213" s="2">
        <f t="shared" si="33"/>
        <v>6.5042881735366453</v>
      </c>
      <c r="K213" s="3">
        <v>1052.7018251750801</v>
      </c>
      <c r="L213" s="2">
        <f t="shared" si="34"/>
        <v>6.959115305059405</v>
      </c>
      <c r="M213" s="3">
        <f t="shared" si="35"/>
        <v>860.35091258754005</v>
      </c>
      <c r="N213" s="2">
        <f t="shared" si="36"/>
        <v>6.7573403439152191</v>
      </c>
      <c r="O213">
        <f t="shared" si="37"/>
        <v>6.9001204720616771E-2</v>
      </c>
      <c r="P213">
        <f t="shared" si="38"/>
        <v>1.377961806487191E-6</v>
      </c>
      <c r="Q213" s="9">
        <f t="shared" si="39"/>
        <v>4.1726860191511249E-2</v>
      </c>
    </row>
    <row r="214" spans="1:17" x14ac:dyDescent="0.25">
      <c r="A214" t="s">
        <v>200</v>
      </c>
      <c r="B214" t="s">
        <v>464</v>
      </c>
      <c r="C214">
        <v>0.105356088662773</v>
      </c>
      <c r="D214">
        <f t="shared" si="30"/>
        <v>0.324586026598147</v>
      </c>
      <c r="E214">
        <v>7.4803731634666595E-2</v>
      </c>
      <c r="F214">
        <f t="shared" si="31"/>
        <v>0.27350270864228493</v>
      </c>
      <c r="G214">
        <v>8.36144330449069E-2</v>
      </c>
      <c r="H214">
        <f t="shared" si="32"/>
        <v>0.28916160368366145</v>
      </c>
      <c r="I214" s="3">
        <v>732</v>
      </c>
      <c r="J214" s="2">
        <f t="shared" si="33"/>
        <v>6.5957805139613113</v>
      </c>
      <c r="K214" s="3">
        <v>1166.9974263142799</v>
      </c>
      <c r="L214" s="2">
        <f t="shared" si="34"/>
        <v>7.0621894268979029</v>
      </c>
      <c r="M214" s="3">
        <f t="shared" si="35"/>
        <v>949.49871315713995</v>
      </c>
      <c r="N214" s="2">
        <f t="shared" si="36"/>
        <v>6.8559341749666824</v>
      </c>
      <c r="O214">
        <f t="shared" si="37"/>
        <v>4.9211162486546459E-2</v>
      </c>
      <c r="P214">
        <f t="shared" si="38"/>
        <v>3.872775029236538E-2</v>
      </c>
      <c r="Q214" s="9">
        <f t="shared" si="39"/>
        <v>4.2176834885534281E-2</v>
      </c>
    </row>
    <row r="215" spans="1:17" x14ac:dyDescent="0.25">
      <c r="A215" t="s">
        <v>106</v>
      </c>
      <c r="B215" t="s">
        <v>370</v>
      </c>
      <c r="C215">
        <v>7.1247191868151094E-2</v>
      </c>
      <c r="D215">
        <f t="shared" si="30"/>
        <v>0.26692169613605987</v>
      </c>
      <c r="E215" s="1">
        <v>1.8164573113455101E-12</v>
      </c>
      <c r="F215">
        <f t="shared" si="31"/>
        <v>1.3477601089754476E-6</v>
      </c>
      <c r="G215">
        <v>9.6050508631806697E-2</v>
      </c>
      <c r="H215">
        <f t="shared" si="32"/>
        <v>0.30992016493253016</v>
      </c>
      <c r="I215" s="3">
        <v>1201</v>
      </c>
      <c r="J215" s="2">
        <f t="shared" si="33"/>
        <v>7.0909098220799835</v>
      </c>
      <c r="K215" s="3">
        <v>1776.623465572</v>
      </c>
      <c r="L215" s="2">
        <f t="shared" si="34"/>
        <v>7.4824699123830127</v>
      </c>
      <c r="M215" s="3">
        <f t="shared" si="35"/>
        <v>1488.811732786</v>
      </c>
      <c r="N215" s="2">
        <f t="shared" si="36"/>
        <v>7.3057335859968813</v>
      </c>
      <c r="O215">
        <f t="shared" si="37"/>
        <v>3.7642799419745472E-2</v>
      </c>
      <c r="P215">
        <f t="shared" si="38"/>
        <v>1.8012235595428057E-7</v>
      </c>
      <c r="Q215" s="9">
        <f t="shared" si="39"/>
        <v>4.2421498304641633E-2</v>
      </c>
    </row>
    <row r="216" spans="1:17" x14ac:dyDescent="0.25">
      <c r="A216" t="s">
        <v>32</v>
      </c>
      <c r="B216" t="s">
        <v>296</v>
      </c>
      <c r="C216">
        <v>4.0580526392712403E-2</v>
      </c>
      <c r="D216">
        <f t="shared" si="30"/>
        <v>0.2014460880551231</v>
      </c>
      <c r="E216" s="1">
        <v>2.2501067112648098E-12</v>
      </c>
      <c r="F216">
        <f t="shared" si="31"/>
        <v>1.5000355699998616E-6</v>
      </c>
      <c r="G216">
        <v>7.2773180388931505E-2</v>
      </c>
      <c r="H216">
        <f t="shared" si="32"/>
        <v>0.26976504664046358</v>
      </c>
      <c r="I216" s="3">
        <v>430</v>
      </c>
      <c r="J216" s="2">
        <f t="shared" si="33"/>
        <v>6.0637852086876078</v>
      </c>
      <c r="K216" s="3">
        <v>591.31375413353999</v>
      </c>
      <c r="L216" s="2">
        <f t="shared" si="34"/>
        <v>6.382346763394307</v>
      </c>
      <c r="M216" s="3">
        <f t="shared" si="35"/>
        <v>510.65687706676999</v>
      </c>
      <c r="N216" s="2">
        <f t="shared" si="36"/>
        <v>6.2356978912138912</v>
      </c>
      <c r="O216">
        <f t="shared" si="37"/>
        <v>3.3221178046760384E-2</v>
      </c>
      <c r="P216">
        <f t="shared" si="38"/>
        <v>2.350288421499213E-7</v>
      </c>
      <c r="Q216" s="9">
        <f t="shared" si="39"/>
        <v>4.3261404151821239E-2</v>
      </c>
    </row>
    <row r="217" spans="1:17" x14ac:dyDescent="0.25">
      <c r="A217" t="s">
        <v>176</v>
      </c>
      <c r="B217" t="s">
        <v>440</v>
      </c>
      <c r="C217" s="1">
        <v>2.95889682078493E-12</v>
      </c>
      <c r="D217">
        <f t="shared" si="30"/>
        <v>1.7201444185837798E-6</v>
      </c>
      <c r="E217">
        <v>7.2825194089898806E-2</v>
      </c>
      <c r="F217">
        <f t="shared" si="31"/>
        <v>0.26986143498080417</v>
      </c>
      <c r="G217">
        <v>0.12772969259888101</v>
      </c>
      <c r="H217">
        <f t="shared" si="32"/>
        <v>0.35739291067238732</v>
      </c>
      <c r="I217" s="3">
        <v>3124</v>
      </c>
      <c r="J217" s="2">
        <f t="shared" si="33"/>
        <v>8.046869510959576</v>
      </c>
      <c r="K217" s="3">
        <v>4125.2241224254903</v>
      </c>
      <c r="L217" s="2">
        <f t="shared" si="34"/>
        <v>8.3248756300020226</v>
      </c>
      <c r="M217" s="3">
        <f t="shared" si="35"/>
        <v>3624.6120612127452</v>
      </c>
      <c r="N217" s="2">
        <f t="shared" si="36"/>
        <v>8.1955025439654996</v>
      </c>
      <c r="O217">
        <f t="shared" si="37"/>
        <v>2.1376566579599666E-7</v>
      </c>
      <c r="P217">
        <f t="shared" si="38"/>
        <v>3.2416272263365763E-2</v>
      </c>
      <c r="Q217" s="9">
        <f t="shared" si="39"/>
        <v>4.3608419222021029E-2</v>
      </c>
    </row>
    <row r="218" spans="1:17" x14ac:dyDescent="0.25">
      <c r="A218" t="s">
        <v>0</v>
      </c>
      <c r="B218" t="s">
        <v>264</v>
      </c>
      <c r="C218">
        <v>7.6019606156106298E-2</v>
      </c>
      <c r="D218">
        <f t="shared" si="30"/>
        <v>0.27571653225025572</v>
      </c>
      <c r="E218">
        <v>0.11656129666278001</v>
      </c>
      <c r="F218">
        <f t="shared" si="31"/>
        <v>0.3414107447969088</v>
      </c>
      <c r="G218">
        <v>0.18171835716058099</v>
      </c>
      <c r="H218">
        <f t="shared" si="32"/>
        <v>0.42628436185318946</v>
      </c>
      <c r="I218" s="3">
        <v>16100</v>
      </c>
      <c r="J218" s="2">
        <f t="shared" si="33"/>
        <v>9.6865745509725549</v>
      </c>
      <c r="K218" s="3">
        <v>18388.219948883099</v>
      </c>
      <c r="L218" s="2">
        <f t="shared" si="34"/>
        <v>9.8194655183992339</v>
      </c>
      <c r="M218" s="3">
        <f t="shared" si="35"/>
        <v>17244.109974441548</v>
      </c>
      <c r="N218" s="2">
        <f t="shared" si="36"/>
        <v>9.7552259133949111</v>
      </c>
      <c r="O218">
        <f t="shared" si="37"/>
        <v>2.8463780544854541E-2</v>
      </c>
      <c r="P218">
        <f t="shared" si="38"/>
        <v>3.4768770678728904E-2</v>
      </c>
      <c r="Q218" s="9">
        <f t="shared" si="39"/>
        <v>4.3698051243268282E-2</v>
      </c>
    </row>
    <row r="219" spans="1:17" x14ac:dyDescent="0.25">
      <c r="A219" t="s">
        <v>157</v>
      </c>
      <c r="B219" t="s">
        <v>421</v>
      </c>
      <c r="C219">
        <v>0.10563086553826601</v>
      </c>
      <c r="D219">
        <f t="shared" si="30"/>
        <v>0.32500902377974983</v>
      </c>
      <c r="E219" s="1">
        <v>1.1044608625490101E-12</v>
      </c>
      <c r="F219">
        <f t="shared" si="31"/>
        <v>1.0509333292597633E-6</v>
      </c>
      <c r="G219">
        <v>6.2921778563944694E-2</v>
      </c>
      <c r="H219">
        <f t="shared" si="32"/>
        <v>0.25084213873259947</v>
      </c>
      <c r="I219" s="3">
        <v>264</v>
      </c>
      <c r="J219" s="2">
        <f t="shared" si="33"/>
        <v>5.575949103146316</v>
      </c>
      <c r="K219" s="3">
        <v>344.72150425730098</v>
      </c>
      <c r="L219" s="2">
        <f t="shared" si="34"/>
        <v>5.8427368570057112</v>
      </c>
      <c r="M219" s="3">
        <f t="shared" si="35"/>
        <v>304.36075212865046</v>
      </c>
      <c r="N219" s="2">
        <f t="shared" si="36"/>
        <v>5.7182136824862733</v>
      </c>
      <c r="O219">
        <f t="shared" si="37"/>
        <v>5.8287659691218921E-2</v>
      </c>
      <c r="P219">
        <f t="shared" si="38"/>
        <v>1.7987004292340253E-7</v>
      </c>
      <c r="Q219" s="9">
        <f t="shared" si="39"/>
        <v>4.3867220195159547E-2</v>
      </c>
    </row>
    <row r="220" spans="1:17" x14ac:dyDescent="0.25">
      <c r="A220" t="s">
        <v>257</v>
      </c>
      <c r="B220" t="s">
        <v>520</v>
      </c>
      <c r="C220">
        <v>0.11107665906339501</v>
      </c>
      <c r="D220">
        <f t="shared" si="30"/>
        <v>0.33328165125520337</v>
      </c>
      <c r="E220" s="1">
        <v>1.2433259695146799E-10</v>
      </c>
      <c r="F220">
        <f t="shared" si="31"/>
        <v>1.1150452768899924E-5</v>
      </c>
      <c r="G220">
        <v>5.7658309890003701E-2</v>
      </c>
      <c r="H220">
        <f t="shared" si="32"/>
        <v>0.24012144820903381</v>
      </c>
      <c r="I220" s="3">
        <v>124</v>
      </c>
      <c r="J220" s="2">
        <f t="shared" si="33"/>
        <v>4.8202815656050371</v>
      </c>
      <c r="K220" s="3">
        <v>345.48566669429698</v>
      </c>
      <c r="L220" s="2">
        <f t="shared" si="34"/>
        <v>5.844951156657725</v>
      </c>
      <c r="M220" s="3">
        <f t="shared" si="35"/>
        <v>234.74283334714849</v>
      </c>
      <c r="N220" s="2">
        <f t="shared" si="36"/>
        <v>5.4584905887497195</v>
      </c>
      <c r="O220">
        <f t="shared" si="37"/>
        <v>6.9141531821154137E-2</v>
      </c>
      <c r="P220">
        <f t="shared" si="38"/>
        <v>1.9077067489604145E-6</v>
      </c>
      <c r="Q220" s="9">
        <f t="shared" si="39"/>
        <v>4.3990448330888159E-2</v>
      </c>
    </row>
    <row r="221" spans="1:17" x14ac:dyDescent="0.25">
      <c r="A221" t="s">
        <v>201</v>
      </c>
      <c r="B221" t="s">
        <v>465</v>
      </c>
      <c r="C221" s="1">
        <v>9.1416757666564994E-18</v>
      </c>
      <c r="D221">
        <f t="shared" si="30"/>
        <v>3.0235204260359313E-9</v>
      </c>
      <c r="E221" s="1">
        <v>1.0874160784807899E-12</v>
      </c>
      <c r="F221">
        <f t="shared" si="31"/>
        <v>1.0427924426657445E-6</v>
      </c>
      <c r="G221">
        <v>0.104003408452259</v>
      </c>
      <c r="H221">
        <f t="shared" si="32"/>
        <v>0.32249559446953535</v>
      </c>
      <c r="I221" s="3">
        <v>1308</v>
      </c>
      <c r="J221" s="2">
        <f t="shared" si="33"/>
        <v>7.1762545320171442</v>
      </c>
      <c r="K221" s="3">
        <v>1733.2551403080499</v>
      </c>
      <c r="L221" s="2">
        <f t="shared" si="34"/>
        <v>7.4577565035231208</v>
      </c>
      <c r="M221" s="3">
        <f t="shared" si="35"/>
        <v>1520.6275701540249</v>
      </c>
      <c r="N221" s="2">
        <f t="shared" si="36"/>
        <v>7.3268784037321826</v>
      </c>
      <c r="O221">
        <f t="shared" si="37"/>
        <v>4.2132290772942555E-10</v>
      </c>
      <c r="P221">
        <f t="shared" si="38"/>
        <v>1.3982656073218784E-7</v>
      </c>
      <c r="Q221" s="9">
        <f t="shared" si="39"/>
        <v>4.4015415119385871E-2</v>
      </c>
    </row>
    <row r="222" spans="1:17" x14ac:dyDescent="0.25">
      <c r="A222" t="s">
        <v>39</v>
      </c>
      <c r="B222" t="s">
        <v>303</v>
      </c>
      <c r="C222">
        <v>0.103617159807638</v>
      </c>
      <c r="D222">
        <f t="shared" si="30"/>
        <v>0.32189619414904241</v>
      </c>
      <c r="E222">
        <v>7.4071608007472506E-2</v>
      </c>
      <c r="F222">
        <f t="shared" si="31"/>
        <v>0.27216099648456704</v>
      </c>
      <c r="G222">
        <v>0.115350088177145</v>
      </c>
      <c r="H222">
        <f t="shared" si="32"/>
        <v>0.33963228376752552</v>
      </c>
      <c r="I222" s="3">
        <v>2200</v>
      </c>
      <c r="J222" s="2">
        <f t="shared" si="33"/>
        <v>7.696212639346407</v>
      </c>
      <c r="K222" s="3">
        <v>2125.1497531452301</v>
      </c>
      <c r="L222" s="2">
        <f t="shared" si="34"/>
        <v>7.6615975509438208</v>
      </c>
      <c r="M222" s="3">
        <f t="shared" si="35"/>
        <v>2162.5748765726148</v>
      </c>
      <c r="N222" s="2">
        <f t="shared" si="36"/>
        <v>7.6790548632112801</v>
      </c>
      <c r="O222">
        <f t="shared" si="37"/>
        <v>4.1825272927539479E-2</v>
      </c>
      <c r="P222">
        <f t="shared" si="38"/>
        <v>3.5522747661294207E-2</v>
      </c>
      <c r="Q222" s="9">
        <f t="shared" si="39"/>
        <v>4.4228396569300686E-2</v>
      </c>
    </row>
    <row r="223" spans="1:17" x14ac:dyDescent="0.25">
      <c r="A223" t="s">
        <v>169</v>
      </c>
      <c r="B223" t="s">
        <v>433</v>
      </c>
      <c r="C223" s="1">
        <v>1.9135445916351302E-12</v>
      </c>
      <c r="D223">
        <f t="shared" si="30"/>
        <v>1.3833092899402975E-6</v>
      </c>
      <c r="E223">
        <v>7.1899682405121207E-2</v>
      </c>
      <c r="F223">
        <f t="shared" si="31"/>
        <v>0.26814116134066623</v>
      </c>
      <c r="G223">
        <v>0.10699862185110399</v>
      </c>
      <c r="H223">
        <f t="shared" si="32"/>
        <v>0.32710643810708462</v>
      </c>
      <c r="I223" s="3">
        <v>1099</v>
      </c>
      <c r="J223" s="2">
        <f t="shared" si="33"/>
        <v>7.0021559544036212</v>
      </c>
      <c r="K223" s="3">
        <v>1748.9503243194299</v>
      </c>
      <c r="L223" s="2">
        <f t="shared" si="34"/>
        <v>7.4667710722821603</v>
      </c>
      <c r="M223" s="3">
        <f t="shared" si="35"/>
        <v>1423.975162159715</v>
      </c>
      <c r="N223" s="2">
        <f t="shared" si="36"/>
        <v>7.2612076495162317</v>
      </c>
      <c r="O223">
        <f t="shared" si="37"/>
        <v>1.9755476726712166E-7</v>
      </c>
      <c r="P223">
        <f t="shared" si="38"/>
        <v>3.5911260536170553E-2</v>
      </c>
      <c r="Q223" s="9">
        <f t="shared" si="39"/>
        <v>4.5048489713536512E-2</v>
      </c>
    </row>
    <row r="224" spans="1:17" x14ac:dyDescent="0.25">
      <c r="A224" t="s">
        <v>121</v>
      </c>
      <c r="B224" t="s">
        <v>385</v>
      </c>
      <c r="C224">
        <v>7.8933212302808906E-2</v>
      </c>
      <c r="D224">
        <f t="shared" si="30"/>
        <v>0.28095055134811342</v>
      </c>
      <c r="E224" s="1">
        <v>4.8393100443870399E-13</v>
      </c>
      <c r="F224">
        <f t="shared" si="31"/>
        <v>6.956514963965103E-7</v>
      </c>
      <c r="G224">
        <v>0.13736161397177901</v>
      </c>
      <c r="H224">
        <f t="shared" si="32"/>
        <v>0.37062327769822961</v>
      </c>
      <c r="I224" s="3">
        <v>2980</v>
      </c>
      <c r="J224" s="2">
        <f t="shared" si="33"/>
        <v>7.9996785794994505</v>
      </c>
      <c r="K224" s="3">
        <v>4415.5552333729802</v>
      </c>
      <c r="L224" s="2">
        <f t="shared" si="34"/>
        <v>8.3928888658042311</v>
      </c>
      <c r="M224" s="3">
        <f t="shared" si="35"/>
        <v>3697.7776166864901</v>
      </c>
      <c r="N224" s="2">
        <f t="shared" si="36"/>
        <v>8.2154872740345741</v>
      </c>
      <c r="O224">
        <f t="shared" si="37"/>
        <v>3.5120229963750971E-2</v>
      </c>
      <c r="P224">
        <f t="shared" si="38"/>
        <v>8.2885822452725989E-8</v>
      </c>
      <c r="Q224" s="9">
        <f t="shared" si="39"/>
        <v>4.5112756594438599E-2</v>
      </c>
    </row>
    <row r="225" spans="1:17" x14ac:dyDescent="0.25">
      <c r="A225" t="s">
        <v>21</v>
      </c>
      <c r="B225" t="s">
        <v>285</v>
      </c>
      <c r="C225">
        <v>4.35735823395497E-2</v>
      </c>
      <c r="D225">
        <f t="shared" si="30"/>
        <v>0.20874286176909068</v>
      </c>
      <c r="E225" s="1">
        <v>4.3860361675676401E-13</v>
      </c>
      <c r="F225">
        <f t="shared" si="31"/>
        <v>6.6227155816686258E-7</v>
      </c>
      <c r="G225">
        <v>9.0535938622664194E-2</v>
      </c>
      <c r="H225">
        <f t="shared" si="32"/>
        <v>0.30089190521292558</v>
      </c>
      <c r="I225" s="3">
        <v>797</v>
      </c>
      <c r="J225" s="2">
        <f t="shared" si="33"/>
        <v>6.6808546787902152</v>
      </c>
      <c r="K225" s="3">
        <v>705.934114104983</v>
      </c>
      <c r="L225" s="2">
        <f t="shared" si="34"/>
        <v>6.5595219103409246</v>
      </c>
      <c r="M225" s="3">
        <f t="shared" si="35"/>
        <v>751.46705705249155</v>
      </c>
      <c r="N225" s="2">
        <f t="shared" si="36"/>
        <v>6.6220273719746965</v>
      </c>
      <c r="O225">
        <f t="shared" si="37"/>
        <v>3.1244933740557028E-2</v>
      </c>
      <c r="P225">
        <f t="shared" si="38"/>
        <v>1.0096338837176651E-7</v>
      </c>
      <c r="Q225" s="9">
        <f t="shared" si="39"/>
        <v>4.5438034050771257E-2</v>
      </c>
    </row>
    <row r="226" spans="1:17" x14ac:dyDescent="0.25">
      <c r="A226" t="s">
        <v>165</v>
      </c>
      <c r="B226" t="s">
        <v>429</v>
      </c>
      <c r="C226">
        <v>9.20737902509665E-2</v>
      </c>
      <c r="D226">
        <f t="shared" si="30"/>
        <v>0.30343663300756307</v>
      </c>
      <c r="E226" s="1">
        <v>2.9027597271228701E-11</v>
      </c>
      <c r="F226">
        <f t="shared" si="31"/>
        <v>5.3877265401306983E-6</v>
      </c>
      <c r="G226">
        <v>0.145986038662692</v>
      </c>
      <c r="H226">
        <f t="shared" si="32"/>
        <v>0.38208119380923733</v>
      </c>
      <c r="I226" s="3">
        <v>3506</v>
      </c>
      <c r="J226" s="2">
        <f t="shared" si="33"/>
        <v>8.1622310654811798</v>
      </c>
      <c r="K226" s="3">
        <v>5215.85922499962</v>
      </c>
      <c r="L226" s="2">
        <f t="shared" si="34"/>
        <v>8.5594591141701191</v>
      </c>
      <c r="M226" s="3">
        <f t="shared" si="35"/>
        <v>4360.92961249981</v>
      </c>
      <c r="N226" s="2">
        <f t="shared" si="36"/>
        <v>8.3804405274923344</v>
      </c>
      <c r="O226">
        <f t="shared" si="37"/>
        <v>3.7175697499036056E-2</v>
      </c>
      <c r="P226">
        <f t="shared" si="38"/>
        <v>6.2944707933838464E-7</v>
      </c>
      <c r="Q226" s="9">
        <f t="shared" si="39"/>
        <v>4.5592017812883023E-2</v>
      </c>
    </row>
    <row r="227" spans="1:17" x14ac:dyDescent="0.25">
      <c r="A227" t="s">
        <v>242</v>
      </c>
      <c r="B227" t="s">
        <v>506</v>
      </c>
      <c r="C227" s="1">
        <v>1.7273161195299401E-13</v>
      </c>
      <c r="D227">
        <f t="shared" si="30"/>
        <v>4.1560992764008178E-7</v>
      </c>
      <c r="E227" s="1">
        <v>1.2329476438312499E-11</v>
      </c>
      <c r="F227">
        <f t="shared" si="31"/>
        <v>3.5113354209349608E-6</v>
      </c>
      <c r="G227">
        <v>8.8439746327708804E-2</v>
      </c>
      <c r="H227">
        <f t="shared" si="32"/>
        <v>0.29738820811812428</v>
      </c>
      <c r="I227" s="3">
        <v>311</v>
      </c>
      <c r="J227" s="2">
        <f t="shared" si="33"/>
        <v>5.7397929121792339</v>
      </c>
      <c r="K227" s="3">
        <v>1047.3827495457101</v>
      </c>
      <c r="L227" s="2">
        <f t="shared" si="34"/>
        <v>6.9540497119233446</v>
      </c>
      <c r="M227" s="3">
        <f t="shared" si="35"/>
        <v>679.19137477285506</v>
      </c>
      <c r="N227" s="2">
        <f t="shared" si="36"/>
        <v>6.520902935818822</v>
      </c>
      <c r="O227">
        <f t="shared" si="37"/>
        <v>7.2408523094657547E-8</v>
      </c>
      <c r="P227">
        <f t="shared" si="38"/>
        <v>5.0493389699450377E-7</v>
      </c>
      <c r="Q227" s="9">
        <f t="shared" si="39"/>
        <v>4.5605372606390679E-2</v>
      </c>
    </row>
    <row r="228" spans="1:17" x14ac:dyDescent="0.25">
      <c r="A228" t="s">
        <v>38</v>
      </c>
      <c r="B228" t="s">
        <v>302</v>
      </c>
      <c r="C228">
        <v>0.160452705993087</v>
      </c>
      <c r="D228">
        <f t="shared" si="30"/>
        <v>0.40056548277789361</v>
      </c>
      <c r="E228">
        <v>0.10870031940659999</v>
      </c>
      <c r="F228">
        <f t="shared" si="31"/>
        <v>0.32969731483073983</v>
      </c>
      <c r="G228">
        <v>0.14276349384077</v>
      </c>
      <c r="H228">
        <f t="shared" si="32"/>
        <v>0.37784056669549126</v>
      </c>
      <c r="I228" s="3">
        <v>2507</v>
      </c>
      <c r="J228" s="2">
        <f t="shared" si="33"/>
        <v>7.8268420981582931</v>
      </c>
      <c r="K228" s="3">
        <v>5382.1939607267304</v>
      </c>
      <c r="L228" s="2">
        <f t="shared" si="34"/>
        <v>8.590851369419843</v>
      </c>
      <c r="M228" s="3">
        <f t="shared" si="35"/>
        <v>3944.5969803633652</v>
      </c>
      <c r="N228" s="2">
        <f t="shared" si="36"/>
        <v>8.2801020684576176</v>
      </c>
      <c r="O228">
        <f t="shared" si="37"/>
        <v>5.1178429020837059E-2</v>
      </c>
      <c r="P228">
        <f t="shared" si="38"/>
        <v>3.8377723074611278E-2</v>
      </c>
      <c r="Q228" s="9">
        <f t="shared" si="39"/>
        <v>4.5632356168028951E-2</v>
      </c>
    </row>
    <row r="229" spans="1:17" x14ac:dyDescent="0.25">
      <c r="A229" t="s">
        <v>197</v>
      </c>
      <c r="B229" t="s">
        <v>461</v>
      </c>
      <c r="C229">
        <v>7.3213105573253806E-2</v>
      </c>
      <c r="D229">
        <f t="shared" si="30"/>
        <v>0.27057920388169859</v>
      </c>
      <c r="E229">
        <v>3.7345022742787802E-2</v>
      </c>
      <c r="F229">
        <f t="shared" si="31"/>
        <v>0.19324860346917855</v>
      </c>
      <c r="G229">
        <v>0.101776868183498</v>
      </c>
      <c r="H229">
        <f t="shared" si="32"/>
        <v>0.3190248707914447</v>
      </c>
      <c r="I229" s="3">
        <v>838</v>
      </c>
      <c r="J229" s="2">
        <f t="shared" si="33"/>
        <v>6.7310181004820828</v>
      </c>
      <c r="K229" s="3">
        <v>1080.1286541371501</v>
      </c>
      <c r="L229" s="2">
        <f t="shared" si="34"/>
        <v>6.9848354372246062</v>
      </c>
      <c r="M229" s="3">
        <f t="shared" si="35"/>
        <v>959.06432706857504</v>
      </c>
      <c r="N229" s="2">
        <f t="shared" si="36"/>
        <v>6.8659581498690798</v>
      </c>
      <c r="O229">
        <f t="shared" si="37"/>
        <v>4.0198852512715634E-2</v>
      </c>
      <c r="P229">
        <f t="shared" si="38"/>
        <v>2.7666879943840886E-2</v>
      </c>
      <c r="Q229" s="9">
        <f t="shared" si="39"/>
        <v>4.646472696567891E-2</v>
      </c>
    </row>
    <row r="230" spans="1:17" x14ac:dyDescent="0.25">
      <c r="A230" t="s">
        <v>102</v>
      </c>
      <c r="B230" t="s">
        <v>366</v>
      </c>
      <c r="C230">
        <v>0.172664412459578</v>
      </c>
      <c r="D230">
        <f t="shared" si="30"/>
        <v>0.41552907534801703</v>
      </c>
      <c r="E230">
        <v>0.20889097599203599</v>
      </c>
      <c r="F230">
        <f t="shared" si="31"/>
        <v>0.45704592328565408</v>
      </c>
      <c r="G230">
        <v>0.17129735551828101</v>
      </c>
      <c r="H230">
        <f t="shared" si="32"/>
        <v>0.41388084700585143</v>
      </c>
      <c r="I230" s="3">
        <v>5764</v>
      </c>
      <c r="J230" s="2">
        <f t="shared" si="33"/>
        <v>8.6593869571194126</v>
      </c>
      <c r="K230" s="3">
        <v>7731.09339667314</v>
      </c>
      <c r="L230" s="2">
        <f t="shared" si="34"/>
        <v>8.9530055800485808</v>
      </c>
      <c r="M230" s="3">
        <f t="shared" si="35"/>
        <v>6747.5466983365695</v>
      </c>
      <c r="N230" s="2">
        <f t="shared" si="36"/>
        <v>8.8169342657035674</v>
      </c>
      <c r="O230">
        <f t="shared" si="37"/>
        <v>4.7985969146047358E-2</v>
      </c>
      <c r="P230">
        <f t="shared" si="38"/>
        <v>5.104944023537334E-2</v>
      </c>
      <c r="Q230" s="9">
        <f t="shared" si="39"/>
        <v>4.6941582474509337E-2</v>
      </c>
    </row>
    <row r="231" spans="1:17" x14ac:dyDescent="0.25">
      <c r="A231" t="s">
        <v>112</v>
      </c>
      <c r="B231" t="s">
        <v>376</v>
      </c>
      <c r="C231">
        <v>9.1300957265357405E-2</v>
      </c>
      <c r="D231">
        <f t="shared" si="30"/>
        <v>0.30216048263357903</v>
      </c>
      <c r="E231" s="1">
        <v>4.9445257832498998E-20</v>
      </c>
      <c r="F231">
        <f t="shared" si="31"/>
        <v>2.2236289670828404E-10</v>
      </c>
      <c r="G231">
        <v>0.118256247698295</v>
      </c>
      <c r="H231">
        <f t="shared" si="32"/>
        <v>0.34388406141939032</v>
      </c>
      <c r="I231" s="3">
        <v>1040</v>
      </c>
      <c r="J231" s="2">
        <f t="shared" si="33"/>
        <v>6.9469759921354184</v>
      </c>
      <c r="K231" s="3">
        <v>1985.5270947229101</v>
      </c>
      <c r="L231" s="2">
        <f t="shared" si="34"/>
        <v>7.5936396967753055</v>
      </c>
      <c r="M231" s="3">
        <f t="shared" si="35"/>
        <v>1512.763547361455</v>
      </c>
      <c r="N231" s="2">
        <f t="shared" si="36"/>
        <v>7.3216934209152846</v>
      </c>
      <c r="O231">
        <f t="shared" si="37"/>
        <v>4.3495253614760004E-2</v>
      </c>
      <c r="P231">
        <f t="shared" si="38"/>
        <v>2.9282782116026923E-11</v>
      </c>
      <c r="Q231" s="9">
        <f t="shared" si="39"/>
        <v>4.69678312993883E-2</v>
      </c>
    </row>
    <row r="232" spans="1:17" x14ac:dyDescent="0.25">
      <c r="A232" t="s">
        <v>180</v>
      </c>
      <c r="B232" t="s">
        <v>444</v>
      </c>
      <c r="C232" s="1">
        <v>4.7371866992620798E-13</v>
      </c>
      <c r="D232">
        <f t="shared" si="30"/>
        <v>6.8827223533003857E-7</v>
      </c>
      <c r="E232">
        <v>0.13978582053472099</v>
      </c>
      <c r="F232">
        <f t="shared" si="31"/>
        <v>0.3738794197795875</v>
      </c>
      <c r="G232">
        <v>0.178016671398563</v>
      </c>
      <c r="H232">
        <f t="shared" si="32"/>
        <v>0.42192021923411421</v>
      </c>
      <c r="I232" s="3">
        <v>4734</v>
      </c>
      <c r="J232" s="2">
        <f t="shared" si="33"/>
        <v>8.4625257900739292</v>
      </c>
      <c r="K232" s="3">
        <v>10818.107753266901</v>
      </c>
      <c r="L232" s="2">
        <f t="shared" si="34"/>
        <v>9.2889766529351867</v>
      </c>
      <c r="M232" s="3">
        <f t="shared" si="35"/>
        <v>7776.0538766334503</v>
      </c>
      <c r="N232" s="2">
        <f t="shared" si="36"/>
        <v>8.9588042746956766</v>
      </c>
      <c r="O232">
        <f t="shared" si="37"/>
        <v>8.1331774035754615E-8</v>
      </c>
      <c r="P232">
        <f t="shared" si="38"/>
        <v>4.0249796479082209E-2</v>
      </c>
      <c r="Q232" s="9">
        <f t="shared" si="39"/>
        <v>4.7095595159483097E-2</v>
      </c>
    </row>
    <row r="233" spans="1:17" x14ac:dyDescent="0.25">
      <c r="A233" t="s">
        <v>238</v>
      </c>
      <c r="B233" t="s">
        <v>502</v>
      </c>
      <c r="C233" s="1">
        <v>2.8295767211175602E-13</v>
      </c>
      <c r="D233">
        <f t="shared" si="30"/>
        <v>5.3193765810643261E-7</v>
      </c>
      <c r="E233">
        <v>6.5370297871393895E-2</v>
      </c>
      <c r="F233">
        <f t="shared" si="31"/>
        <v>0.25567615819898792</v>
      </c>
      <c r="G233">
        <v>9.5876128914435296E-2</v>
      </c>
      <c r="H233">
        <f t="shared" si="32"/>
        <v>0.30963870706750357</v>
      </c>
      <c r="I233" s="3">
        <v>272</v>
      </c>
      <c r="J233" s="2">
        <f t="shared" si="33"/>
        <v>5.6058020662959978</v>
      </c>
      <c r="K233" s="3">
        <v>1154.96903653256</v>
      </c>
      <c r="L233" s="2">
        <f t="shared" si="34"/>
        <v>7.0518288143996299</v>
      </c>
      <c r="M233" s="3">
        <f t="shared" si="35"/>
        <v>713.48451826628002</v>
      </c>
      <c r="N233" s="2">
        <f t="shared" si="36"/>
        <v>6.5701607383861464</v>
      </c>
      <c r="O233">
        <f t="shared" si="37"/>
        <v>9.489055300482763E-8</v>
      </c>
      <c r="P233">
        <f t="shared" si="38"/>
        <v>3.6256716509751999E-2</v>
      </c>
      <c r="Q233" s="9">
        <f t="shared" si="39"/>
        <v>4.7128026146824729E-2</v>
      </c>
    </row>
    <row r="234" spans="1:17" x14ac:dyDescent="0.25">
      <c r="A234" t="s">
        <v>75</v>
      </c>
      <c r="B234" t="s">
        <v>339</v>
      </c>
      <c r="C234">
        <v>9.1414519656558599E-2</v>
      </c>
      <c r="D234">
        <f t="shared" si="30"/>
        <v>0.30234834158063212</v>
      </c>
      <c r="E234" s="1">
        <v>1.9171169565277702E-12</v>
      </c>
      <c r="F234">
        <f t="shared" si="31"/>
        <v>1.3845999265230987E-6</v>
      </c>
      <c r="G234">
        <v>0.10695988902799899</v>
      </c>
      <c r="H234">
        <f t="shared" si="32"/>
        <v>0.32704722751920556</v>
      </c>
      <c r="I234" s="3">
        <v>655</v>
      </c>
      <c r="J234" s="2">
        <f t="shared" si="33"/>
        <v>6.4846352356352517</v>
      </c>
      <c r="K234" s="3">
        <v>1212.00639691527</v>
      </c>
      <c r="L234" s="2">
        <f t="shared" si="34"/>
        <v>7.1000324445982272</v>
      </c>
      <c r="M234" s="3">
        <f t="shared" si="35"/>
        <v>933.50319845763499</v>
      </c>
      <c r="N234" s="2">
        <f t="shared" si="36"/>
        <v>6.838944389282962</v>
      </c>
      <c r="O234">
        <f t="shared" si="37"/>
        <v>4.6625342921237309E-2</v>
      </c>
      <c r="P234">
        <f t="shared" si="38"/>
        <v>1.9501318301390519E-7</v>
      </c>
      <c r="Q234" s="9">
        <f t="shared" si="39"/>
        <v>4.7821302368200022E-2</v>
      </c>
    </row>
    <row r="235" spans="1:17" x14ac:dyDescent="0.25">
      <c r="A235" t="s">
        <v>105</v>
      </c>
      <c r="B235" t="s">
        <v>369</v>
      </c>
      <c r="C235" s="1">
        <v>2.8699877560413198E-13</v>
      </c>
      <c r="D235">
        <f t="shared" si="30"/>
        <v>5.3572266668877465E-7</v>
      </c>
      <c r="E235" s="1">
        <v>5.7124769416211204E-13</v>
      </c>
      <c r="F235">
        <f t="shared" si="31"/>
        <v>7.5580929748324212E-7</v>
      </c>
      <c r="G235">
        <v>0.144768090750929</v>
      </c>
      <c r="H235">
        <f t="shared" si="32"/>
        <v>0.38048402167624462</v>
      </c>
      <c r="I235" s="3">
        <v>2661</v>
      </c>
      <c r="J235" s="2">
        <f t="shared" si="33"/>
        <v>7.8864572709776892</v>
      </c>
      <c r="K235" s="3">
        <v>3003.7053539847998</v>
      </c>
      <c r="L235" s="2">
        <f t="shared" si="34"/>
        <v>8.0076019235144322</v>
      </c>
      <c r="M235" s="3">
        <f t="shared" si="35"/>
        <v>2832.3526769924001</v>
      </c>
      <c r="N235" s="2">
        <f t="shared" si="36"/>
        <v>7.9488629798963402</v>
      </c>
      <c r="O235">
        <f t="shared" si="37"/>
        <v>6.7929445159139344E-8</v>
      </c>
      <c r="P235">
        <f t="shared" si="38"/>
        <v>9.4386472342462211E-8</v>
      </c>
      <c r="Q235" s="9">
        <f t="shared" si="39"/>
        <v>4.7866471297660543E-2</v>
      </c>
    </row>
    <row r="236" spans="1:17" x14ac:dyDescent="0.25">
      <c r="A236" t="s">
        <v>117</v>
      </c>
      <c r="B236" t="s">
        <v>381</v>
      </c>
      <c r="C236" s="1">
        <v>1.6193869759150099E-14</v>
      </c>
      <c r="D236">
        <f t="shared" si="30"/>
        <v>1.2725513647452546E-7</v>
      </c>
      <c r="E236">
        <v>2.4370639857062001E-2</v>
      </c>
      <c r="F236">
        <f t="shared" si="31"/>
        <v>0.15611098570267884</v>
      </c>
      <c r="G236">
        <v>0.12137677988663</v>
      </c>
      <c r="H236">
        <f t="shared" si="32"/>
        <v>0.34839170467539837</v>
      </c>
      <c r="I236" s="3">
        <v>1367</v>
      </c>
      <c r="J236" s="2">
        <f t="shared" si="33"/>
        <v>7.2203738367239492</v>
      </c>
      <c r="K236" s="3">
        <v>1473.9672140483999</v>
      </c>
      <c r="L236" s="2">
        <f t="shared" si="34"/>
        <v>7.2957128296582159</v>
      </c>
      <c r="M236" s="3">
        <f t="shared" si="35"/>
        <v>1420.4836070242</v>
      </c>
      <c r="N236" s="2">
        <f t="shared" si="36"/>
        <v>7.2587526609419788</v>
      </c>
      <c r="O236">
        <f t="shared" si="37"/>
        <v>1.7624452604834111E-8</v>
      </c>
      <c r="P236">
        <f t="shared" si="38"/>
        <v>2.139763301374243E-2</v>
      </c>
      <c r="Q236" s="9">
        <f t="shared" si="39"/>
        <v>4.7996084306609656E-2</v>
      </c>
    </row>
    <row r="237" spans="1:17" x14ac:dyDescent="0.25">
      <c r="A237" t="s">
        <v>108</v>
      </c>
      <c r="B237" t="s">
        <v>372</v>
      </c>
      <c r="C237">
        <v>0.116484324835261</v>
      </c>
      <c r="D237">
        <f t="shared" si="30"/>
        <v>0.34129800004579725</v>
      </c>
      <c r="E237">
        <v>4.57058629170813E-2</v>
      </c>
      <c r="F237">
        <f t="shared" si="31"/>
        <v>0.21378929560920795</v>
      </c>
      <c r="G237">
        <v>0.115697284887942</v>
      </c>
      <c r="H237">
        <f t="shared" si="32"/>
        <v>0.34014303592450928</v>
      </c>
      <c r="I237" s="3">
        <v>1022</v>
      </c>
      <c r="J237" s="2">
        <f t="shared" si="33"/>
        <v>6.9295167707636498</v>
      </c>
      <c r="K237" s="3">
        <v>1258.19954505546</v>
      </c>
      <c r="L237" s="2">
        <f t="shared" si="34"/>
        <v>7.1374370455522209</v>
      </c>
      <c r="M237" s="3">
        <f t="shared" si="35"/>
        <v>1140.09977252773</v>
      </c>
      <c r="N237" s="2">
        <f t="shared" si="36"/>
        <v>7.038871057320077</v>
      </c>
      <c r="O237">
        <f t="shared" si="37"/>
        <v>4.9252785055051589E-2</v>
      </c>
      <c r="P237">
        <f t="shared" si="38"/>
        <v>2.9953230304487703E-2</v>
      </c>
      <c r="Q237" s="9">
        <f t="shared" si="39"/>
        <v>4.8323521365088426E-2</v>
      </c>
    </row>
    <row r="238" spans="1:17" x14ac:dyDescent="0.25">
      <c r="A238" t="s">
        <v>252</v>
      </c>
      <c r="B238" t="s">
        <v>515</v>
      </c>
      <c r="C238">
        <v>7.5659639864348802E-2</v>
      </c>
      <c r="D238">
        <f t="shared" si="30"/>
        <v>0.27506297436105209</v>
      </c>
      <c r="E238" s="1">
        <v>2.9280936672184299E-13</v>
      </c>
      <c r="F238">
        <f t="shared" si="31"/>
        <v>5.4111862536956069E-7</v>
      </c>
      <c r="G238">
        <v>9.3014337107040601E-2</v>
      </c>
      <c r="H238">
        <f t="shared" si="32"/>
        <v>0.30498251934666781</v>
      </c>
      <c r="I238" s="3">
        <v>415</v>
      </c>
      <c r="J238" s="2">
        <f t="shared" si="33"/>
        <v>6.0282785202306979</v>
      </c>
      <c r="K238" s="3">
        <v>635.78035476397497</v>
      </c>
      <c r="L238" s="2">
        <f t="shared" si="34"/>
        <v>6.4548531495469526</v>
      </c>
      <c r="M238" s="3">
        <f t="shared" si="35"/>
        <v>525.39017738198754</v>
      </c>
      <c r="N238" s="2">
        <f t="shared" si="36"/>
        <v>6.264141181572275</v>
      </c>
      <c r="O238">
        <f t="shared" si="37"/>
        <v>4.5628776679436774E-2</v>
      </c>
      <c r="P238">
        <f t="shared" si="38"/>
        <v>8.3831283660967601E-8</v>
      </c>
      <c r="Q238" s="9">
        <f t="shared" si="39"/>
        <v>4.8687044322030811E-2</v>
      </c>
    </row>
    <row r="239" spans="1:17" x14ac:dyDescent="0.25">
      <c r="A239" t="s">
        <v>134</v>
      </c>
      <c r="B239" t="s">
        <v>398</v>
      </c>
      <c r="C239" s="1">
        <v>3.5641708237500399E-22</v>
      </c>
      <c r="D239">
        <f t="shared" si="30"/>
        <v>1.8879011689572204E-11</v>
      </c>
      <c r="E239">
        <v>4.8327430598078903E-2</v>
      </c>
      <c r="F239">
        <f t="shared" si="31"/>
        <v>0.21983500767184216</v>
      </c>
      <c r="G239">
        <v>0.113398529989197</v>
      </c>
      <c r="H239">
        <f t="shared" si="32"/>
        <v>0.33674698215306548</v>
      </c>
      <c r="I239" s="3">
        <v>1041</v>
      </c>
      <c r="J239" s="2">
        <f t="shared" si="33"/>
        <v>6.9479370686149693</v>
      </c>
      <c r="K239" s="3">
        <v>943.82196040182498</v>
      </c>
      <c r="L239" s="2">
        <f t="shared" si="34"/>
        <v>6.8499375470887918</v>
      </c>
      <c r="M239" s="3">
        <f t="shared" si="35"/>
        <v>992.41098020091249</v>
      </c>
      <c r="N239" s="2">
        <f t="shared" si="36"/>
        <v>6.9001373160459503</v>
      </c>
      <c r="O239">
        <f t="shared" si="37"/>
        <v>2.7172110949093016E-12</v>
      </c>
      <c r="P239">
        <f t="shared" si="38"/>
        <v>3.209299444858027E-2</v>
      </c>
      <c r="Q239" s="9">
        <f t="shared" si="39"/>
        <v>4.8802939235712883E-2</v>
      </c>
    </row>
    <row r="240" spans="1:17" x14ac:dyDescent="0.25">
      <c r="A240" t="s">
        <v>255</v>
      </c>
      <c r="B240" t="s">
        <v>518</v>
      </c>
      <c r="C240">
        <v>5.6770439514271402E-2</v>
      </c>
      <c r="D240">
        <f t="shared" si="30"/>
        <v>0.23826548116391388</v>
      </c>
      <c r="E240" s="1">
        <v>9.8905296016043594E-14</v>
      </c>
      <c r="F240">
        <f t="shared" si="31"/>
        <v>3.144921239332451E-7</v>
      </c>
      <c r="G240">
        <v>0.13145413320749699</v>
      </c>
      <c r="H240">
        <f t="shared" si="32"/>
        <v>0.36256603978792196</v>
      </c>
      <c r="I240" s="3">
        <v>957</v>
      </c>
      <c r="J240" s="2">
        <f t="shared" si="33"/>
        <v>6.8638033914529544</v>
      </c>
      <c r="K240" s="3">
        <v>2306.4136030548302</v>
      </c>
      <c r="L240" s="2">
        <f t="shared" si="34"/>
        <v>7.7434490442667503</v>
      </c>
      <c r="M240" s="3">
        <f t="shared" si="35"/>
        <v>1631.7068015274151</v>
      </c>
      <c r="N240" s="2">
        <f t="shared" si="36"/>
        <v>7.3973818634571638</v>
      </c>
      <c r="O240">
        <f t="shared" si="37"/>
        <v>3.4713331308500225E-2</v>
      </c>
      <c r="P240">
        <f t="shared" si="38"/>
        <v>4.0613959249347043E-8</v>
      </c>
      <c r="Q240" s="9">
        <f t="shared" si="39"/>
        <v>4.9012751603237752E-2</v>
      </c>
    </row>
    <row r="241" spans="1:17" x14ac:dyDescent="0.25">
      <c r="A241" t="s">
        <v>73</v>
      </c>
      <c r="B241" t="s">
        <v>337</v>
      </c>
      <c r="C241" s="1">
        <v>1.7651622517956101E-16</v>
      </c>
      <c r="D241">
        <f t="shared" si="30"/>
        <v>1.3285940884241544E-8</v>
      </c>
      <c r="E241">
        <v>6.4481433597609203E-2</v>
      </c>
      <c r="F241">
        <f t="shared" si="31"/>
        <v>0.25393194678419101</v>
      </c>
      <c r="G241">
        <v>0.12465587413317999</v>
      </c>
      <c r="H241">
        <f t="shared" si="32"/>
        <v>0.35306638771367066</v>
      </c>
      <c r="I241" s="3">
        <v>1200</v>
      </c>
      <c r="J241" s="2">
        <f t="shared" si="33"/>
        <v>7.0900768357760917</v>
      </c>
      <c r="K241" s="3">
        <v>1220.0633669787601</v>
      </c>
      <c r="L241" s="2">
        <f t="shared" si="34"/>
        <v>7.106658076524984</v>
      </c>
      <c r="M241" s="3">
        <f t="shared" si="35"/>
        <v>1210.0316834893802</v>
      </c>
      <c r="N241" s="2">
        <f t="shared" si="36"/>
        <v>7.0984018229499402</v>
      </c>
      <c r="O241">
        <f t="shared" si="37"/>
        <v>1.8738782656347959E-9</v>
      </c>
      <c r="P241">
        <f t="shared" si="38"/>
        <v>3.5731555401967326E-2</v>
      </c>
      <c r="Q241" s="9">
        <f t="shared" si="39"/>
        <v>4.9738856227068869E-2</v>
      </c>
    </row>
    <row r="242" spans="1:17" x14ac:dyDescent="0.25">
      <c r="A242" t="s">
        <v>253</v>
      </c>
      <c r="B242" t="s">
        <v>516</v>
      </c>
      <c r="C242" s="1">
        <v>1.04868895606762E-13</v>
      </c>
      <c r="D242">
        <f t="shared" si="30"/>
        <v>3.2383467326208599E-7</v>
      </c>
      <c r="E242" s="1">
        <v>1.2508818092065301E-11</v>
      </c>
      <c r="F242">
        <f t="shared" si="31"/>
        <v>3.5367807526146289E-6</v>
      </c>
      <c r="G242">
        <v>9.9616207754247399E-2</v>
      </c>
      <c r="H242">
        <f t="shared" si="32"/>
        <v>0.31562035383391768</v>
      </c>
      <c r="I242" s="3">
        <v>385</v>
      </c>
      <c r="J242" s="2">
        <f t="shared" si="33"/>
        <v>5.9532433342877846</v>
      </c>
      <c r="K242" s="3">
        <v>727.72909127542198</v>
      </c>
      <c r="L242" s="2">
        <f t="shared" si="34"/>
        <v>6.5899288515711891</v>
      </c>
      <c r="M242" s="3">
        <f t="shared" si="35"/>
        <v>556.36454563771099</v>
      </c>
      <c r="N242" s="2">
        <f t="shared" si="36"/>
        <v>6.3214237370228128</v>
      </c>
      <c r="O242">
        <f t="shared" si="37"/>
        <v>5.439634415696665E-8</v>
      </c>
      <c r="P242">
        <f t="shared" si="38"/>
        <v>5.3669483120009404E-7</v>
      </c>
      <c r="Q242" s="9">
        <f t="shared" si="39"/>
        <v>4.9928681728044495E-2</v>
      </c>
    </row>
    <row r="243" spans="1:17" x14ac:dyDescent="0.25">
      <c r="A243" t="s">
        <v>225</v>
      </c>
      <c r="B243" t="s">
        <v>489</v>
      </c>
      <c r="C243" s="1">
        <v>3.1187140864750897E-14</v>
      </c>
      <c r="D243">
        <f t="shared" si="30"/>
        <v>1.7659881331637225E-7</v>
      </c>
      <c r="E243">
        <v>7.1171017118628693E-2</v>
      </c>
      <c r="F243">
        <f t="shared" si="31"/>
        <v>0.26677896678454377</v>
      </c>
      <c r="G243">
        <v>0.10639228018538099</v>
      </c>
      <c r="H243">
        <f t="shared" si="32"/>
        <v>0.32617829508626262</v>
      </c>
      <c r="I243" s="3">
        <v>491</v>
      </c>
      <c r="J243" s="2">
        <f t="shared" si="33"/>
        <v>6.1964441277945204</v>
      </c>
      <c r="K243" s="3">
        <v>732.05129055946702</v>
      </c>
      <c r="L243" s="2">
        <f t="shared" si="34"/>
        <v>6.595850580576899</v>
      </c>
      <c r="M243" s="3">
        <f t="shared" si="35"/>
        <v>611.52564527973345</v>
      </c>
      <c r="N243" s="2">
        <f t="shared" si="36"/>
        <v>6.4159568925630222</v>
      </c>
      <c r="O243">
        <f t="shared" si="37"/>
        <v>2.8500025123155346E-8</v>
      </c>
      <c r="P243">
        <f t="shared" si="38"/>
        <v>4.0446484274543747E-2</v>
      </c>
      <c r="Q243" s="9">
        <f t="shared" si="39"/>
        <v>5.0838604521228653E-2</v>
      </c>
    </row>
    <row r="244" spans="1:17" x14ac:dyDescent="0.25">
      <c r="A244" t="s">
        <v>136</v>
      </c>
      <c r="B244" t="s">
        <v>400</v>
      </c>
      <c r="C244">
        <v>0.15706848995315101</v>
      </c>
      <c r="D244">
        <f t="shared" si="30"/>
        <v>0.39631867222369299</v>
      </c>
      <c r="E244">
        <v>4.9697826791213998E-2</v>
      </c>
      <c r="F244">
        <f t="shared" si="31"/>
        <v>0.22293009395596189</v>
      </c>
      <c r="G244">
        <v>0.10202359165724401</v>
      </c>
      <c r="H244">
        <f t="shared" si="32"/>
        <v>0.31941132049012289</v>
      </c>
      <c r="I244" s="3">
        <v>557</v>
      </c>
      <c r="J244" s="2">
        <f t="shared" si="33"/>
        <v>6.3225652399272843</v>
      </c>
      <c r="K244" s="3">
        <v>448.14677527451602</v>
      </c>
      <c r="L244" s="2">
        <f t="shared" si="34"/>
        <v>6.1051208021387806</v>
      </c>
      <c r="M244" s="3">
        <f t="shared" si="35"/>
        <v>502.57338763725801</v>
      </c>
      <c r="N244" s="2">
        <f t="shared" si="36"/>
        <v>6.2197416743189606</v>
      </c>
      <c r="O244">
        <f t="shared" si="37"/>
        <v>6.2683208030962292E-2</v>
      </c>
      <c r="P244">
        <f t="shared" si="38"/>
        <v>3.6515263363480661E-2</v>
      </c>
      <c r="Q244" s="9">
        <f t="shared" si="39"/>
        <v>5.1354435154269858E-2</v>
      </c>
    </row>
    <row r="245" spans="1:17" x14ac:dyDescent="0.25">
      <c r="A245" t="s">
        <v>27</v>
      </c>
      <c r="B245" t="s">
        <v>291</v>
      </c>
      <c r="C245">
        <v>0.14270674501358099</v>
      </c>
      <c r="D245">
        <f t="shared" si="30"/>
        <v>0.37776546297085045</v>
      </c>
      <c r="E245" s="1">
        <v>8.6615684038443895E-12</v>
      </c>
      <c r="F245">
        <f t="shared" si="31"/>
        <v>2.9430542645089626E-6</v>
      </c>
      <c r="G245">
        <v>0.151778791462163</v>
      </c>
      <c r="H245">
        <f t="shared" si="32"/>
        <v>0.38958797653696015</v>
      </c>
      <c r="I245" s="3">
        <v>1447</v>
      </c>
      <c r="J245" s="2">
        <f t="shared" si="33"/>
        <v>7.2772477266314839</v>
      </c>
      <c r="K245" s="3">
        <v>2487.9532856890301</v>
      </c>
      <c r="L245" s="2">
        <f t="shared" si="34"/>
        <v>7.8192156778343413</v>
      </c>
      <c r="M245" s="3">
        <f t="shared" si="35"/>
        <v>1967.476642844515</v>
      </c>
      <c r="N245" s="2">
        <f t="shared" si="36"/>
        <v>7.5845071087316454</v>
      </c>
      <c r="O245">
        <f t="shared" si="37"/>
        <v>5.1910485551893086E-2</v>
      </c>
      <c r="P245">
        <f t="shared" si="38"/>
        <v>3.7638740070207262E-7</v>
      </c>
      <c r="Q245" s="9">
        <f t="shared" si="39"/>
        <v>5.1366288006830123E-2</v>
      </c>
    </row>
    <row r="246" spans="1:17" x14ac:dyDescent="0.25">
      <c r="A246" t="s">
        <v>97</v>
      </c>
      <c r="B246" t="s">
        <v>361</v>
      </c>
      <c r="C246" s="1">
        <v>2.4958950386214202E-16</v>
      </c>
      <c r="D246">
        <f t="shared" si="30"/>
        <v>1.5798401940137554E-8</v>
      </c>
      <c r="E246">
        <v>0.12693025309265499</v>
      </c>
      <c r="F246">
        <f t="shared" si="31"/>
        <v>0.35627272291413919</v>
      </c>
      <c r="G246">
        <v>0.103898519101377</v>
      </c>
      <c r="H246">
        <f t="shared" si="32"/>
        <v>0.32233293207703273</v>
      </c>
      <c r="I246" s="3">
        <v>524</v>
      </c>
      <c r="J246" s="2">
        <f t="shared" si="33"/>
        <v>6.261491684321042</v>
      </c>
      <c r="K246" s="3">
        <v>534.51653219089303</v>
      </c>
      <c r="L246" s="2">
        <f t="shared" si="34"/>
        <v>6.2813626601848869</v>
      </c>
      <c r="M246" s="3">
        <f t="shared" si="35"/>
        <v>529.25826609544652</v>
      </c>
      <c r="N246" s="2">
        <f t="shared" si="36"/>
        <v>6.2714765284011724</v>
      </c>
      <c r="O246">
        <f t="shared" si="37"/>
        <v>2.523105153951927E-9</v>
      </c>
      <c r="P246">
        <f t="shared" si="38"/>
        <v>5.6719018179353556E-2</v>
      </c>
      <c r="Q246" s="9">
        <f t="shared" si="39"/>
        <v>5.1396657647893189E-2</v>
      </c>
    </row>
    <row r="247" spans="1:17" x14ac:dyDescent="0.25">
      <c r="A247" t="s">
        <v>241</v>
      </c>
      <c r="B247" t="s">
        <v>505</v>
      </c>
      <c r="C247">
        <v>0.118798149417395</v>
      </c>
      <c r="D247">
        <f t="shared" si="30"/>
        <v>0.3446710742394769</v>
      </c>
      <c r="E247">
        <v>9.7153798337358002E-2</v>
      </c>
      <c r="F247">
        <f t="shared" si="31"/>
        <v>0.31169504060436704</v>
      </c>
      <c r="G247">
        <v>0.13144719043321099</v>
      </c>
      <c r="H247">
        <f t="shared" si="32"/>
        <v>0.36255646516537393</v>
      </c>
      <c r="I247" s="3">
        <v>569</v>
      </c>
      <c r="J247" s="2">
        <f t="shared" si="33"/>
        <v>6.3438804341263308</v>
      </c>
      <c r="K247" s="3">
        <v>1348.16113811525</v>
      </c>
      <c r="L247" s="2">
        <f t="shared" si="34"/>
        <v>7.2064968229892408</v>
      </c>
      <c r="M247" s="3">
        <f t="shared" si="35"/>
        <v>958.58056905762498</v>
      </c>
      <c r="N247" s="2">
        <f t="shared" si="36"/>
        <v>6.8654536163945155</v>
      </c>
      <c r="O247">
        <f t="shared" si="37"/>
        <v>5.4331268979369476E-2</v>
      </c>
      <c r="P247">
        <f t="shared" si="38"/>
        <v>4.3251950047356928E-2</v>
      </c>
      <c r="Q247" s="9">
        <f t="shared" si="39"/>
        <v>5.2808814307564324E-2</v>
      </c>
    </row>
    <row r="248" spans="1:17" x14ac:dyDescent="0.25">
      <c r="A248" t="s">
        <v>184</v>
      </c>
      <c r="B248" t="s">
        <v>448</v>
      </c>
      <c r="C248" s="1">
        <v>3.0670468521812202E-20</v>
      </c>
      <c r="D248">
        <f t="shared" si="30"/>
        <v>1.7512986187915584E-10</v>
      </c>
      <c r="E248">
        <v>0.222732159758812</v>
      </c>
      <c r="F248">
        <f t="shared" si="31"/>
        <v>0.47194508129528379</v>
      </c>
      <c r="G248">
        <v>0.19046678500188899</v>
      </c>
      <c r="H248">
        <f t="shared" si="32"/>
        <v>0.43642500501448012</v>
      </c>
      <c r="I248" s="3">
        <v>2846</v>
      </c>
      <c r="J248" s="2">
        <f t="shared" si="33"/>
        <v>7.9536697786497976</v>
      </c>
      <c r="K248" s="3">
        <v>4896.7154021322103</v>
      </c>
      <c r="L248" s="2">
        <f t="shared" si="34"/>
        <v>8.4963199332342629</v>
      </c>
      <c r="M248" s="3">
        <f t="shared" si="35"/>
        <v>3871.3577010661052</v>
      </c>
      <c r="N248" s="2">
        <f t="shared" si="36"/>
        <v>8.2613605516472379</v>
      </c>
      <c r="O248">
        <f t="shared" si="37"/>
        <v>2.2018749426743942E-11</v>
      </c>
      <c r="P248">
        <f t="shared" si="38"/>
        <v>5.5546999760357443E-2</v>
      </c>
      <c r="Q248" s="9">
        <f t="shared" si="39"/>
        <v>5.2827255545390896E-2</v>
      </c>
    </row>
    <row r="249" spans="1:17" x14ac:dyDescent="0.25">
      <c r="A249" t="s">
        <v>131</v>
      </c>
      <c r="B249" t="s">
        <v>395</v>
      </c>
      <c r="C249">
        <v>0.105917829703095</v>
      </c>
      <c r="D249">
        <f t="shared" si="30"/>
        <v>0.32545019542642006</v>
      </c>
      <c r="E249">
        <v>0.157151633366616</v>
      </c>
      <c r="F249">
        <f t="shared" si="31"/>
        <v>0.39642355299176663</v>
      </c>
      <c r="G249">
        <v>0.10911993282896</v>
      </c>
      <c r="H249">
        <f t="shared" si="32"/>
        <v>0.3303330634813294</v>
      </c>
      <c r="I249" s="3">
        <v>496</v>
      </c>
      <c r="J249" s="2">
        <f t="shared" si="33"/>
        <v>6.2065759267249279</v>
      </c>
      <c r="K249" s="3">
        <v>494.96394709968598</v>
      </c>
      <c r="L249" s="2">
        <f t="shared" si="34"/>
        <v>6.204484925774107</v>
      </c>
      <c r="M249" s="3">
        <f t="shared" si="35"/>
        <v>495.48197354984302</v>
      </c>
      <c r="N249" s="2">
        <f t="shared" si="36"/>
        <v>6.2055309727850396</v>
      </c>
      <c r="O249">
        <f t="shared" si="37"/>
        <v>5.2436351261741981E-2</v>
      </c>
      <c r="P249">
        <f t="shared" si="38"/>
        <v>6.3893064087395868E-2</v>
      </c>
      <c r="Q249" s="9">
        <f t="shared" si="39"/>
        <v>5.3232038471814451E-2</v>
      </c>
    </row>
    <row r="250" spans="1:17" x14ac:dyDescent="0.25">
      <c r="A250" t="s">
        <v>76</v>
      </c>
      <c r="B250" t="s">
        <v>340</v>
      </c>
      <c r="C250">
        <v>3.7621820642055298E-2</v>
      </c>
      <c r="D250">
        <f t="shared" si="30"/>
        <v>0.19396345182032437</v>
      </c>
      <c r="E250">
        <v>7.2973721809098294E-2</v>
      </c>
      <c r="F250">
        <f t="shared" si="31"/>
        <v>0.27013648737091828</v>
      </c>
      <c r="G250">
        <v>9.4636960425208694E-2</v>
      </c>
      <c r="H250">
        <f t="shared" si="32"/>
        <v>0.30763120847080633</v>
      </c>
      <c r="I250" s="3">
        <v>263</v>
      </c>
      <c r="J250" s="2">
        <f t="shared" si="33"/>
        <v>5.5721540321777647</v>
      </c>
      <c r="K250" s="3">
        <v>346.61027890945002</v>
      </c>
      <c r="L250" s="2">
        <f t="shared" si="34"/>
        <v>5.8482010332452541</v>
      </c>
      <c r="M250" s="3">
        <f t="shared" si="35"/>
        <v>304.80513945472501</v>
      </c>
      <c r="N250" s="2">
        <f t="shared" si="36"/>
        <v>5.7196726853984341</v>
      </c>
      <c r="O250">
        <f t="shared" si="37"/>
        <v>3.4809420324749644E-2</v>
      </c>
      <c r="P250">
        <f t="shared" si="38"/>
        <v>4.6191381902789257E-2</v>
      </c>
      <c r="Q250" s="9">
        <f t="shared" si="39"/>
        <v>5.378475751875593E-2</v>
      </c>
    </row>
    <row r="251" spans="1:17" x14ac:dyDescent="0.25">
      <c r="A251" t="s">
        <v>99</v>
      </c>
      <c r="B251" t="s">
        <v>363</v>
      </c>
      <c r="C251" s="1">
        <v>2.5809693474036201E-17</v>
      </c>
      <c r="D251">
        <f t="shared" si="30"/>
        <v>5.0803241504884507E-9</v>
      </c>
      <c r="E251" s="1">
        <v>2.1835392943181301E-10</v>
      </c>
      <c r="F251">
        <f t="shared" si="31"/>
        <v>1.4776803762377471E-5</v>
      </c>
      <c r="G251">
        <v>0.184801895461294</v>
      </c>
      <c r="H251">
        <f t="shared" si="32"/>
        <v>0.4298859098194473</v>
      </c>
      <c r="I251" s="3">
        <v>2613</v>
      </c>
      <c r="J251" s="2">
        <f t="shared" si="33"/>
        <v>7.8682542655206129</v>
      </c>
      <c r="K251" s="3">
        <v>3156.18364670952</v>
      </c>
      <c r="L251" s="2">
        <f t="shared" si="34"/>
        <v>8.0571188699779803</v>
      </c>
      <c r="M251" s="3">
        <f t="shared" si="35"/>
        <v>2884.59182335476</v>
      </c>
      <c r="N251" s="2">
        <f t="shared" si="36"/>
        <v>7.9671386865599247</v>
      </c>
      <c r="O251">
        <f t="shared" si="37"/>
        <v>6.4567361183927182E-10</v>
      </c>
      <c r="P251">
        <f t="shared" si="38"/>
        <v>1.8340059270365282E-6</v>
      </c>
      <c r="Q251" s="9">
        <f t="shared" si="39"/>
        <v>5.3957377514293622E-2</v>
      </c>
    </row>
    <row r="252" spans="1:17" x14ac:dyDescent="0.25">
      <c r="A252" t="s">
        <v>147</v>
      </c>
      <c r="B252" t="s">
        <v>411</v>
      </c>
      <c r="C252">
        <v>5.74365998358944E-2</v>
      </c>
      <c r="D252">
        <f t="shared" si="30"/>
        <v>0.23965934122394311</v>
      </c>
      <c r="E252" s="1">
        <v>1.9583118491224999E-22</v>
      </c>
      <c r="F252">
        <f t="shared" si="31"/>
        <v>1.399396959094345E-11</v>
      </c>
      <c r="G252">
        <v>0.16474921660950101</v>
      </c>
      <c r="H252">
        <f t="shared" si="32"/>
        <v>0.40589310983250382</v>
      </c>
      <c r="I252" s="3">
        <v>1076</v>
      </c>
      <c r="J252" s="2">
        <f t="shared" si="33"/>
        <v>6.9810057407217299</v>
      </c>
      <c r="K252" s="3">
        <v>1325.29285953051</v>
      </c>
      <c r="L252" s="2">
        <f t="shared" si="34"/>
        <v>7.1893887400584235</v>
      </c>
      <c r="M252" s="3">
        <f t="shared" si="35"/>
        <v>1200.6464297652551</v>
      </c>
      <c r="N252" s="2">
        <f t="shared" si="36"/>
        <v>7.0906153822049731</v>
      </c>
      <c r="O252">
        <f t="shared" si="37"/>
        <v>3.4330202570377201E-2</v>
      </c>
      <c r="P252">
        <f t="shared" si="38"/>
        <v>1.9464755762851865E-12</v>
      </c>
      <c r="Q252" s="9">
        <f t="shared" si="39"/>
        <v>5.7243707062599548E-2</v>
      </c>
    </row>
    <row r="253" spans="1:17" x14ac:dyDescent="0.25">
      <c r="A253" t="s">
        <v>154</v>
      </c>
      <c r="B253" t="s">
        <v>418</v>
      </c>
      <c r="C253">
        <v>6.0156389096774801E-2</v>
      </c>
      <c r="D253">
        <f t="shared" si="30"/>
        <v>0.24526799444031583</v>
      </c>
      <c r="E253">
        <v>5.8375220182816302E-2</v>
      </c>
      <c r="F253">
        <f t="shared" si="31"/>
        <v>0.24160964422559025</v>
      </c>
      <c r="G253">
        <v>0.144516354212395</v>
      </c>
      <c r="H253">
        <f t="shared" si="32"/>
        <v>0.38015306681966277</v>
      </c>
      <c r="I253" s="3">
        <v>594</v>
      </c>
      <c r="J253" s="2">
        <f t="shared" si="33"/>
        <v>6.3868793193626452</v>
      </c>
      <c r="K253" s="3">
        <v>813.55740533275105</v>
      </c>
      <c r="L253" s="2">
        <f t="shared" si="34"/>
        <v>6.7014164900363733</v>
      </c>
      <c r="M253" s="3">
        <f t="shared" si="35"/>
        <v>703.77870266637547</v>
      </c>
      <c r="N253" s="2">
        <f t="shared" si="36"/>
        <v>6.5564639639385431</v>
      </c>
      <c r="O253">
        <f t="shared" si="37"/>
        <v>3.8401852011944924E-2</v>
      </c>
      <c r="P253">
        <f t="shared" si="38"/>
        <v>3.6053518623236455E-2</v>
      </c>
      <c r="Q253" s="9">
        <f t="shared" si="39"/>
        <v>5.7981416341271318E-2</v>
      </c>
    </row>
    <row r="254" spans="1:17" x14ac:dyDescent="0.25">
      <c r="A254" t="s">
        <v>248</v>
      </c>
      <c r="B254" t="s">
        <v>511</v>
      </c>
      <c r="C254" s="1">
        <v>3.4119883952450399E-13</v>
      </c>
      <c r="D254">
        <f t="shared" si="30"/>
        <v>5.8412228131145961E-7</v>
      </c>
      <c r="E254" s="1">
        <v>3.04819978624339E-13</v>
      </c>
      <c r="F254">
        <f t="shared" si="31"/>
        <v>5.5210504310714189E-7</v>
      </c>
      <c r="G254">
        <v>0.16111724359445401</v>
      </c>
      <c r="H254">
        <f t="shared" si="32"/>
        <v>0.40139412501237981</v>
      </c>
      <c r="I254" s="3">
        <v>851</v>
      </c>
      <c r="J254" s="2">
        <f t="shared" si="33"/>
        <v>6.7464121285733745</v>
      </c>
      <c r="K254" s="3">
        <v>1003.30056163887</v>
      </c>
      <c r="L254" s="2">
        <f t="shared" si="34"/>
        <v>6.9110504057229685</v>
      </c>
      <c r="M254" s="3">
        <f t="shared" si="35"/>
        <v>927.15028081943501</v>
      </c>
      <c r="N254" s="2">
        <f t="shared" si="36"/>
        <v>6.8321156676579227</v>
      </c>
      <c r="O254">
        <f t="shared" si="37"/>
        <v>8.6582656111016543E-8</v>
      </c>
      <c r="P254">
        <f t="shared" si="38"/>
        <v>7.9887283509023391E-8</v>
      </c>
      <c r="Q254" s="9">
        <f t="shared" si="39"/>
        <v>5.8751072806409226E-2</v>
      </c>
    </row>
    <row r="255" spans="1:17" x14ac:dyDescent="0.25">
      <c r="A255" t="s">
        <v>100</v>
      </c>
      <c r="B255" t="s">
        <v>364</v>
      </c>
      <c r="C255" s="1">
        <v>4.2280333683344301E-13</v>
      </c>
      <c r="D255">
        <f t="shared" si="30"/>
        <v>6.5023329415944475E-7</v>
      </c>
      <c r="E255">
        <v>6.0468149450194901E-2</v>
      </c>
      <c r="F255">
        <f t="shared" si="31"/>
        <v>0.24590272355180393</v>
      </c>
      <c r="G255">
        <v>0.16870809329507599</v>
      </c>
      <c r="H255">
        <f t="shared" si="32"/>
        <v>0.41074090774486538</v>
      </c>
      <c r="I255" s="3">
        <v>1099</v>
      </c>
      <c r="J255" s="2">
        <f t="shared" si="33"/>
        <v>7.0021559544036212</v>
      </c>
      <c r="K255" s="3">
        <v>998.21329721378004</v>
      </c>
      <c r="L255" s="2">
        <f t="shared" si="34"/>
        <v>6.9059669781387081</v>
      </c>
      <c r="M255" s="3">
        <f t="shared" si="35"/>
        <v>1048.6066486068901</v>
      </c>
      <c r="N255" s="2">
        <f t="shared" si="36"/>
        <v>6.9552175605788413</v>
      </c>
      <c r="O255">
        <f t="shared" si="37"/>
        <v>9.2861869743206192E-8</v>
      </c>
      <c r="P255">
        <f t="shared" si="38"/>
        <v>3.5607283430434164E-2</v>
      </c>
      <c r="Q255" s="9">
        <f t="shared" si="39"/>
        <v>5.9055076878239576E-2</v>
      </c>
    </row>
    <row r="256" spans="1:17" x14ac:dyDescent="0.25">
      <c r="A256" t="s">
        <v>233</v>
      </c>
      <c r="B256" t="s">
        <v>497</v>
      </c>
      <c r="C256" s="1">
        <v>3.7376721557340703E-12</v>
      </c>
      <c r="D256">
        <f t="shared" si="30"/>
        <v>1.9333060170945703E-6</v>
      </c>
      <c r="E256" s="1">
        <v>3.9719214470040799E-11</v>
      </c>
      <c r="F256">
        <f t="shared" si="31"/>
        <v>6.3023181822279331E-6</v>
      </c>
      <c r="G256">
        <v>0.13995845872768101</v>
      </c>
      <c r="H256">
        <f t="shared" si="32"/>
        <v>0.37411022269871347</v>
      </c>
      <c r="I256" s="3">
        <v>374</v>
      </c>
      <c r="J256" s="2">
        <f t="shared" si="33"/>
        <v>5.9242557974145322</v>
      </c>
      <c r="K256" s="3">
        <v>684.00341751566395</v>
      </c>
      <c r="L256" s="2">
        <f t="shared" si="34"/>
        <v>6.5279629139779987</v>
      </c>
      <c r="M256" s="3">
        <f t="shared" si="35"/>
        <v>529.00170875783192</v>
      </c>
      <c r="N256" s="2">
        <f t="shared" si="36"/>
        <v>6.2709916620191164</v>
      </c>
      <c r="O256">
        <f t="shared" si="37"/>
        <v>3.2633736340998392E-7</v>
      </c>
      <c r="P256">
        <f t="shared" si="38"/>
        <v>9.6543412780931957E-7</v>
      </c>
      <c r="Q256" s="9">
        <f t="shared" si="39"/>
        <v>5.9657266802721036E-2</v>
      </c>
    </row>
    <row r="257" spans="1:17" x14ac:dyDescent="0.25">
      <c r="A257" t="s">
        <v>90</v>
      </c>
      <c r="B257" t="s">
        <v>354</v>
      </c>
      <c r="C257">
        <v>0.101943425691086</v>
      </c>
      <c r="D257">
        <f t="shared" si="30"/>
        <v>0.31928580565237474</v>
      </c>
      <c r="E257" s="1">
        <v>3.7603183476409501E-12</v>
      </c>
      <c r="F257">
        <f t="shared" si="31"/>
        <v>1.9391540288592214E-6</v>
      </c>
      <c r="G257">
        <v>0.13235984455323599</v>
      </c>
      <c r="H257">
        <f t="shared" si="32"/>
        <v>0.36381292521464376</v>
      </c>
      <c r="I257" s="3">
        <v>449</v>
      </c>
      <c r="J257" s="2">
        <f t="shared" si="33"/>
        <v>6.1070228877422545</v>
      </c>
      <c r="K257" s="3">
        <v>340.21456517030299</v>
      </c>
      <c r="L257" s="2">
        <f t="shared" si="34"/>
        <v>5.8295764925970301</v>
      </c>
      <c r="M257" s="3">
        <f t="shared" si="35"/>
        <v>394.60728258515149</v>
      </c>
      <c r="N257" s="2">
        <f t="shared" si="36"/>
        <v>5.9778910490318751</v>
      </c>
      <c r="O257">
        <f t="shared" si="37"/>
        <v>5.2281743743458217E-2</v>
      </c>
      <c r="P257">
        <f t="shared" si="38"/>
        <v>3.3264063544268612E-7</v>
      </c>
      <c r="Q257" s="9">
        <f t="shared" si="39"/>
        <v>6.0859745055668685E-2</v>
      </c>
    </row>
    <row r="258" spans="1:17" x14ac:dyDescent="0.25">
      <c r="A258" t="s">
        <v>116</v>
      </c>
      <c r="B258" t="s">
        <v>380</v>
      </c>
      <c r="C258" s="1">
        <v>4.4697504330915404E-12</v>
      </c>
      <c r="D258">
        <f t="shared" ref="D258:D265" si="40">SQRT(C258)</f>
        <v>2.1141784298141774E-6</v>
      </c>
      <c r="E258">
        <v>0.10623709989557401</v>
      </c>
      <c r="F258">
        <f t="shared" ref="F258:F265" si="41">SQRT(E258)</f>
        <v>0.32594033180257703</v>
      </c>
      <c r="G258">
        <v>0.14287276952005301</v>
      </c>
      <c r="H258">
        <f t="shared" ref="H258:H265" si="42">SQRT(G258)</f>
        <v>0.37798514457588545</v>
      </c>
      <c r="I258" s="3">
        <v>171</v>
      </c>
      <c r="J258" s="2">
        <f t="shared" ref="J258:J265" si="43">LN(I258)</f>
        <v>5.1416635565026603</v>
      </c>
      <c r="K258" s="3">
        <v>645.631513199339</v>
      </c>
      <c r="L258" s="2">
        <f t="shared" ref="L258:L265" si="44">LN(K258)</f>
        <v>6.4702289280310934</v>
      </c>
      <c r="M258" s="3">
        <f t="shared" ref="M258:M265" si="45">(I258+K258)/2</f>
        <v>408.3157565996695</v>
      </c>
      <c r="N258" s="2">
        <f t="shared" ref="N258:N265" si="46">LN(M258)</f>
        <v>6.0120407883222189</v>
      </c>
      <c r="O258">
        <f t="shared" ref="O258:O265" si="47">D258/J258</f>
        <v>4.1118568077842758E-7</v>
      </c>
      <c r="P258">
        <f t="shared" ref="P258:P265" si="48">F258/L258</f>
        <v>5.0375394043709901E-2</v>
      </c>
      <c r="Q258" s="9">
        <f t="shared" ref="Q258:Q265" si="49">H258/N258</f>
        <v>6.2871353985169784E-2</v>
      </c>
    </row>
    <row r="259" spans="1:17" x14ac:dyDescent="0.25">
      <c r="A259" t="s">
        <v>129</v>
      </c>
      <c r="B259" t="s">
        <v>393</v>
      </c>
      <c r="C259">
        <v>0.19063271325234901</v>
      </c>
      <c r="D259">
        <f t="shared" si="40"/>
        <v>0.43661506301586644</v>
      </c>
      <c r="E259">
        <v>8.4669949215892507E-2</v>
      </c>
      <c r="F259">
        <f t="shared" si="41"/>
        <v>0.29098101177893465</v>
      </c>
      <c r="G259">
        <v>0.21089702245109501</v>
      </c>
      <c r="H259">
        <f t="shared" si="42"/>
        <v>0.45923525828391598</v>
      </c>
      <c r="I259" s="3">
        <v>864</v>
      </c>
      <c r="J259" s="2">
        <f t="shared" si="43"/>
        <v>6.7615727688040552</v>
      </c>
      <c r="K259" s="3">
        <v>904.71639469553702</v>
      </c>
      <c r="L259" s="2">
        <f t="shared" si="44"/>
        <v>6.8076215185603672</v>
      </c>
      <c r="M259" s="3">
        <f t="shared" si="45"/>
        <v>884.35819734776851</v>
      </c>
      <c r="N259" s="2">
        <f t="shared" si="46"/>
        <v>6.78486218118569</v>
      </c>
      <c r="O259">
        <f t="shared" si="47"/>
        <v>6.4573003640555682E-2</v>
      </c>
      <c r="P259">
        <f t="shared" si="48"/>
        <v>4.2743417944960824E-2</v>
      </c>
      <c r="Q259" s="9">
        <f t="shared" si="49"/>
        <v>6.7685274368190954E-2</v>
      </c>
    </row>
    <row r="260" spans="1:17" x14ac:dyDescent="0.25">
      <c r="A260" t="s">
        <v>145</v>
      </c>
      <c r="B260" t="s">
        <v>409</v>
      </c>
      <c r="C260">
        <v>0.10948433789489399</v>
      </c>
      <c r="D260">
        <f t="shared" si="40"/>
        <v>0.33088417595118386</v>
      </c>
      <c r="E260">
        <v>0.109926239629021</v>
      </c>
      <c r="F260">
        <f t="shared" si="41"/>
        <v>0.33155126244522276</v>
      </c>
      <c r="G260">
        <v>0.204641226155761</v>
      </c>
      <c r="H260">
        <f t="shared" si="42"/>
        <v>0.45237288397489189</v>
      </c>
      <c r="I260" s="3">
        <v>670</v>
      </c>
      <c r="J260" s="2">
        <f t="shared" si="43"/>
        <v>6.5072777123850116</v>
      </c>
      <c r="K260" s="3">
        <v>836.16321678672102</v>
      </c>
      <c r="L260" s="2">
        <f t="shared" si="44"/>
        <v>6.7288238294195679</v>
      </c>
      <c r="M260" s="3">
        <f t="shared" si="45"/>
        <v>753.08160839336051</v>
      </c>
      <c r="N260" s="2">
        <f t="shared" si="46"/>
        <v>6.6241735996078823</v>
      </c>
      <c r="O260">
        <f t="shared" si="47"/>
        <v>5.0848325609559701E-2</v>
      </c>
      <c r="P260">
        <f t="shared" si="48"/>
        <v>4.9273286216177034E-2</v>
      </c>
      <c r="Q260" s="9">
        <f t="shared" si="49"/>
        <v>6.8291218092724815E-2</v>
      </c>
    </row>
    <row r="261" spans="1:17" x14ac:dyDescent="0.25">
      <c r="A261" t="s">
        <v>224</v>
      </c>
      <c r="B261" t="s">
        <v>488</v>
      </c>
      <c r="C261" s="1">
        <v>5.6710748312817702E-14</v>
      </c>
      <c r="D261">
        <f t="shared" si="40"/>
        <v>2.381401862618271E-7</v>
      </c>
      <c r="E261">
        <v>0.14729159194846</v>
      </c>
      <c r="F261">
        <f t="shared" si="41"/>
        <v>0.38378586731204684</v>
      </c>
      <c r="G261">
        <v>0.21581656683403899</v>
      </c>
      <c r="H261">
        <f t="shared" si="42"/>
        <v>0.46456061696407175</v>
      </c>
      <c r="I261" s="3">
        <v>597</v>
      </c>
      <c r="J261" s="2">
        <f t="shared" si="43"/>
        <v>6.3919171133926023</v>
      </c>
      <c r="K261" s="3">
        <v>975.98789526384496</v>
      </c>
      <c r="L261" s="2">
        <f t="shared" si="44"/>
        <v>6.883450183942581</v>
      </c>
      <c r="M261" s="3">
        <f t="shared" si="45"/>
        <v>786.49394763192254</v>
      </c>
      <c r="N261" s="2">
        <f t="shared" si="46"/>
        <v>6.6675850271501256</v>
      </c>
      <c r="O261">
        <f t="shared" si="47"/>
        <v>3.7256457184475401E-8</v>
      </c>
      <c r="P261">
        <f t="shared" si="48"/>
        <v>5.5754869586668344E-2</v>
      </c>
      <c r="Q261" s="9">
        <f t="shared" si="49"/>
        <v>6.9674494599229031E-2</v>
      </c>
    </row>
    <row r="262" spans="1:17" x14ac:dyDescent="0.25">
      <c r="A262" t="s">
        <v>118</v>
      </c>
      <c r="B262" t="s">
        <v>382</v>
      </c>
      <c r="C262" s="1">
        <v>5.4030130982026296E-13</v>
      </c>
      <c r="D262">
        <f t="shared" si="40"/>
        <v>7.3505190960928943E-7</v>
      </c>
      <c r="E262">
        <v>0.10932789368465901</v>
      </c>
      <c r="F262">
        <f t="shared" si="41"/>
        <v>0.3306476881586487</v>
      </c>
      <c r="G262">
        <v>6.4104677798611107E-2</v>
      </c>
      <c r="H262">
        <f t="shared" si="42"/>
        <v>0.25318901595174131</v>
      </c>
      <c r="I262" s="3">
        <v>19</v>
      </c>
      <c r="J262" s="2">
        <f t="shared" si="43"/>
        <v>2.9444389791664403</v>
      </c>
      <c r="K262" s="3">
        <v>46.875526785560297</v>
      </c>
      <c r="L262" s="2">
        <f t="shared" si="44"/>
        <v>3.8474957223193811</v>
      </c>
      <c r="M262" s="3">
        <f t="shared" si="45"/>
        <v>32.937763392780148</v>
      </c>
      <c r="N262" s="2">
        <f t="shared" si="46"/>
        <v>3.4946198230143555</v>
      </c>
      <c r="O262">
        <f t="shared" si="47"/>
        <v>2.4964073455425449E-7</v>
      </c>
      <c r="P262">
        <f t="shared" si="48"/>
        <v>8.5938416056074204E-2</v>
      </c>
      <c r="Q262" s="9">
        <f t="shared" si="49"/>
        <v>7.2451090182779301E-2</v>
      </c>
    </row>
    <row r="263" spans="1:17" x14ac:dyDescent="0.25">
      <c r="A263" t="s">
        <v>78</v>
      </c>
      <c r="B263" t="s">
        <v>342</v>
      </c>
      <c r="C263">
        <v>0.13079619917510099</v>
      </c>
      <c r="D263">
        <f t="shared" si="40"/>
        <v>0.36165757170989937</v>
      </c>
      <c r="E263">
        <v>0.18220787485409401</v>
      </c>
      <c r="F263">
        <f t="shared" si="41"/>
        <v>0.42685814371298342</v>
      </c>
      <c r="G263">
        <v>0.27423275605777803</v>
      </c>
      <c r="H263">
        <f t="shared" si="42"/>
        <v>0.5236723747323111</v>
      </c>
      <c r="I263" s="3">
        <v>1111</v>
      </c>
      <c r="J263" s="2">
        <f t="shared" si="43"/>
        <v>7.0130157896396303</v>
      </c>
      <c r="K263" s="3">
        <v>1371.0303600245099</v>
      </c>
      <c r="L263" s="2">
        <f t="shared" si="44"/>
        <v>7.2233178237551385</v>
      </c>
      <c r="M263" s="3">
        <f t="shared" si="45"/>
        <v>1241.0151800122549</v>
      </c>
      <c r="N263" s="2">
        <f t="shared" si="46"/>
        <v>7.1236850172105814</v>
      </c>
      <c r="O263">
        <f t="shared" si="47"/>
        <v>5.1569479173878129E-2</v>
      </c>
      <c r="P263">
        <f t="shared" si="48"/>
        <v>5.9094470730498123E-2</v>
      </c>
      <c r="Q263" s="9">
        <f t="shared" si="49"/>
        <v>7.3511444353187488E-2</v>
      </c>
    </row>
    <row r="264" spans="1:17" x14ac:dyDescent="0.25">
      <c r="A264" t="s">
        <v>163</v>
      </c>
      <c r="B264" t="s">
        <v>427</v>
      </c>
      <c r="C264">
        <v>0.101269289788601</v>
      </c>
      <c r="D264">
        <f t="shared" si="40"/>
        <v>0.3182283610689044</v>
      </c>
      <c r="E264" s="1">
        <v>1.87046257131344E-14</v>
      </c>
      <c r="F264">
        <f t="shared" si="41"/>
        <v>1.3676485554825261E-7</v>
      </c>
      <c r="G264">
        <v>0.32326814427474398</v>
      </c>
      <c r="H264">
        <f t="shared" si="42"/>
        <v>0.56856674566381737</v>
      </c>
      <c r="I264" s="3">
        <v>1428</v>
      </c>
      <c r="J264" s="2">
        <f t="shared" si="43"/>
        <v>7.2640301428995295</v>
      </c>
      <c r="K264" s="3">
        <v>1530.8365380677201</v>
      </c>
      <c r="L264" s="2">
        <f t="shared" si="44"/>
        <v>7.3335696218763911</v>
      </c>
      <c r="M264" s="3">
        <f t="shared" si="45"/>
        <v>1479.41826903386</v>
      </c>
      <c r="N264" s="2">
        <f t="shared" si="46"/>
        <v>7.2994042280256473</v>
      </c>
      <c r="O264">
        <f t="shared" si="47"/>
        <v>4.3808788621281729E-2</v>
      </c>
      <c r="P264">
        <f t="shared" si="48"/>
        <v>1.8649152131899923E-8</v>
      </c>
      <c r="Q264" s="9">
        <f t="shared" si="49"/>
        <v>7.7892212556312151E-2</v>
      </c>
    </row>
    <row r="265" spans="1:17" x14ac:dyDescent="0.25">
      <c r="A265" t="s">
        <v>130</v>
      </c>
      <c r="B265" t="s">
        <v>394</v>
      </c>
      <c r="C265">
        <v>9.85407285605263E-2</v>
      </c>
      <c r="D265">
        <f t="shared" si="40"/>
        <v>0.31391197581571539</v>
      </c>
      <c r="E265" s="1">
        <v>2.3664646932718198E-12</v>
      </c>
      <c r="F265">
        <f t="shared" si="41"/>
        <v>1.5383317890727669E-6</v>
      </c>
      <c r="G265">
        <v>0.23395846305243001</v>
      </c>
      <c r="H265">
        <f t="shared" si="42"/>
        <v>0.48369252945691649</v>
      </c>
      <c r="I265" s="3">
        <v>110</v>
      </c>
      <c r="J265" s="2">
        <f t="shared" si="43"/>
        <v>4.7004803657924166</v>
      </c>
      <c r="K265" s="3">
        <v>211.21103791481599</v>
      </c>
      <c r="L265" s="2">
        <f t="shared" si="44"/>
        <v>5.3528578133206937</v>
      </c>
      <c r="M265" s="3">
        <f t="shared" si="45"/>
        <v>160.60551895740798</v>
      </c>
      <c r="N265" s="2">
        <f t="shared" si="46"/>
        <v>5.0789511655386992</v>
      </c>
      <c r="O265">
        <f t="shared" si="47"/>
        <v>6.6782956503807347E-2</v>
      </c>
      <c r="P265">
        <f t="shared" si="48"/>
        <v>2.8738513943796477E-7</v>
      </c>
      <c r="Q265" s="9">
        <f t="shared" si="49"/>
        <v>9.5234727346627995E-2</v>
      </c>
    </row>
  </sheetData>
  <sortState xmlns:xlrd2="http://schemas.microsoft.com/office/spreadsheetml/2017/richdata2" ref="A2:Q267">
    <sortCondition ref="Q1:Q26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2F19-536B-475F-BD3D-05D8B6BB9B79}">
  <dimension ref="A1:C93"/>
  <sheetViews>
    <sheetView tabSelected="1" workbookViewId="0">
      <selection activeCell="D8" sqref="D8"/>
    </sheetView>
  </sheetViews>
  <sheetFormatPr defaultRowHeight="15" x14ac:dyDescent="0.25"/>
  <cols>
    <col min="1" max="1" width="10.42578125" bestFit="1" customWidth="1"/>
    <col min="2" max="2" width="10.42578125" customWidth="1"/>
  </cols>
  <sheetData>
    <row r="1" spans="1:3" x14ac:dyDescent="0.25">
      <c r="A1" t="s">
        <v>528</v>
      </c>
      <c r="B1" t="s">
        <v>544</v>
      </c>
      <c r="C1" t="s">
        <v>527</v>
      </c>
    </row>
    <row r="2" spans="1:3" x14ac:dyDescent="0.25">
      <c r="A2" t="s">
        <v>160</v>
      </c>
      <c r="B2" t="str">
        <f>LEFT(A2, 3)</f>
        <v>112</v>
      </c>
      <c r="C2" t="s">
        <v>424</v>
      </c>
    </row>
    <row r="3" spans="1:3" x14ac:dyDescent="0.25">
      <c r="A3" t="s">
        <v>120</v>
      </c>
      <c r="B3" t="str">
        <f t="shared" ref="B3:B66" si="0">LEFT(A3, 3)</f>
        <v>112</v>
      </c>
      <c r="C3" t="s">
        <v>384</v>
      </c>
    </row>
    <row r="4" spans="1:3" x14ac:dyDescent="0.25">
      <c r="A4" t="s">
        <v>45</v>
      </c>
      <c r="B4" t="str">
        <f t="shared" si="0"/>
        <v>109</v>
      </c>
      <c r="C4" t="s">
        <v>309</v>
      </c>
    </row>
    <row r="5" spans="1:3" x14ac:dyDescent="0.25">
      <c r="A5" t="s">
        <v>15</v>
      </c>
      <c r="B5" t="str">
        <f t="shared" si="0"/>
        <v>109</v>
      </c>
      <c r="C5" t="s">
        <v>279</v>
      </c>
    </row>
    <row r="6" spans="1:3" x14ac:dyDescent="0.25">
      <c r="A6" t="s">
        <v>205</v>
      </c>
      <c r="B6" t="str">
        <f t="shared" si="0"/>
        <v>113</v>
      </c>
      <c r="C6" t="s">
        <v>469</v>
      </c>
    </row>
    <row r="7" spans="1:3" x14ac:dyDescent="0.25">
      <c r="A7" t="s">
        <v>40</v>
      </c>
      <c r="B7" t="str">
        <f t="shared" si="0"/>
        <v>109</v>
      </c>
      <c r="C7" t="s">
        <v>304</v>
      </c>
    </row>
    <row r="8" spans="1:3" x14ac:dyDescent="0.25">
      <c r="A8" t="s">
        <v>22</v>
      </c>
      <c r="B8" t="str">
        <f t="shared" si="0"/>
        <v>109</v>
      </c>
      <c r="C8" t="s">
        <v>286</v>
      </c>
    </row>
    <row r="9" spans="1:3" x14ac:dyDescent="0.25">
      <c r="A9" t="s">
        <v>218</v>
      </c>
      <c r="B9" t="str">
        <f t="shared" si="0"/>
        <v>113</v>
      </c>
      <c r="C9" t="s">
        <v>482</v>
      </c>
    </row>
    <row r="10" spans="1:3" x14ac:dyDescent="0.25">
      <c r="A10" t="s">
        <v>249</v>
      </c>
      <c r="B10" t="str">
        <f t="shared" si="0"/>
        <v>114</v>
      </c>
      <c r="C10" t="s">
        <v>512</v>
      </c>
    </row>
    <row r="11" spans="1:3" x14ac:dyDescent="0.25">
      <c r="A11" t="s">
        <v>93</v>
      </c>
      <c r="B11" t="str">
        <f t="shared" si="0"/>
        <v>110</v>
      </c>
      <c r="C11" t="s">
        <v>357</v>
      </c>
    </row>
    <row r="12" spans="1:3" x14ac:dyDescent="0.25">
      <c r="A12" t="s">
        <v>10</v>
      </c>
      <c r="B12" t="str">
        <f t="shared" si="0"/>
        <v>109</v>
      </c>
      <c r="C12" t="s">
        <v>274</v>
      </c>
    </row>
    <row r="13" spans="1:3" x14ac:dyDescent="0.25">
      <c r="A13" t="s">
        <v>109</v>
      </c>
      <c r="B13" t="str">
        <f t="shared" si="0"/>
        <v>112</v>
      </c>
      <c r="C13" t="s">
        <v>373</v>
      </c>
    </row>
    <row r="14" spans="1:3" x14ac:dyDescent="0.25">
      <c r="A14" t="s">
        <v>67</v>
      </c>
      <c r="B14" t="str">
        <f t="shared" si="0"/>
        <v>110</v>
      </c>
      <c r="C14" t="s">
        <v>331</v>
      </c>
    </row>
    <row r="15" spans="1:3" x14ac:dyDescent="0.25">
      <c r="A15" t="s">
        <v>68</v>
      </c>
      <c r="B15" t="str">
        <f t="shared" si="0"/>
        <v>110</v>
      </c>
      <c r="C15" t="s">
        <v>332</v>
      </c>
    </row>
    <row r="16" spans="1:3" x14ac:dyDescent="0.25">
      <c r="A16" t="s">
        <v>124</v>
      </c>
      <c r="B16" t="str">
        <f t="shared" si="0"/>
        <v>112</v>
      </c>
      <c r="C16" t="s">
        <v>388</v>
      </c>
    </row>
    <row r="17" spans="1:3" x14ac:dyDescent="0.25">
      <c r="A17" t="s">
        <v>36</v>
      </c>
      <c r="B17" t="str">
        <f t="shared" si="0"/>
        <v>109</v>
      </c>
      <c r="C17" t="s">
        <v>300</v>
      </c>
    </row>
    <row r="18" spans="1:3" x14ac:dyDescent="0.25">
      <c r="A18" t="s">
        <v>91</v>
      </c>
      <c r="B18" t="str">
        <f t="shared" si="0"/>
        <v>110</v>
      </c>
      <c r="C18" t="s">
        <v>355</v>
      </c>
    </row>
    <row r="19" spans="1:3" x14ac:dyDescent="0.25">
      <c r="A19" t="s">
        <v>94</v>
      </c>
      <c r="B19" t="str">
        <f t="shared" si="0"/>
        <v>110</v>
      </c>
      <c r="C19" t="s">
        <v>358</v>
      </c>
    </row>
    <row r="20" spans="1:3" x14ac:dyDescent="0.25">
      <c r="A20" t="s">
        <v>213</v>
      </c>
      <c r="B20" t="str">
        <f t="shared" si="0"/>
        <v>113</v>
      </c>
      <c r="C20" t="s">
        <v>477</v>
      </c>
    </row>
    <row r="21" spans="1:3" x14ac:dyDescent="0.25">
      <c r="A21" t="s">
        <v>211</v>
      </c>
      <c r="B21" t="str">
        <f t="shared" si="0"/>
        <v>113</v>
      </c>
      <c r="C21" t="s">
        <v>475</v>
      </c>
    </row>
    <row r="22" spans="1:3" x14ac:dyDescent="0.25">
      <c r="A22" t="s">
        <v>155</v>
      </c>
      <c r="B22" t="str">
        <f t="shared" si="0"/>
        <v>112</v>
      </c>
      <c r="C22" t="s">
        <v>419</v>
      </c>
    </row>
    <row r="23" spans="1:3" x14ac:dyDescent="0.25">
      <c r="A23" t="s">
        <v>56</v>
      </c>
      <c r="B23" t="str">
        <f t="shared" si="0"/>
        <v>109</v>
      </c>
      <c r="C23" t="s">
        <v>320</v>
      </c>
    </row>
    <row r="24" spans="1:3" x14ac:dyDescent="0.25">
      <c r="A24" t="s">
        <v>185</v>
      </c>
      <c r="B24" t="str">
        <f t="shared" si="0"/>
        <v>113</v>
      </c>
      <c r="C24" t="s">
        <v>449</v>
      </c>
    </row>
    <row r="25" spans="1:3" x14ac:dyDescent="0.25">
      <c r="A25" t="s">
        <v>162</v>
      </c>
      <c r="B25" t="str">
        <f t="shared" si="0"/>
        <v>112</v>
      </c>
      <c r="C25" t="s">
        <v>426</v>
      </c>
    </row>
    <row r="26" spans="1:3" x14ac:dyDescent="0.25">
      <c r="A26" t="s">
        <v>127</v>
      </c>
      <c r="B26" t="str">
        <f t="shared" si="0"/>
        <v>112</v>
      </c>
      <c r="C26" t="s">
        <v>391</v>
      </c>
    </row>
    <row r="27" spans="1:3" x14ac:dyDescent="0.25">
      <c r="A27" t="s">
        <v>194</v>
      </c>
      <c r="B27" t="str">
        <f t="shared" si="0"/>
        <v>113</v>
      </c>
      <c r="C27" t="s">
        <v>458</v>
      </c>
    </row>
    <row r="28" spans="1:3" x14ac:dyDescent="0.25">
      <c r="A28" t="s">
        <v>9</v>
      </c>
      <c r="B28" t="str">
        <f t="shared" si="0"/>
        <v>109</v>
      </c>
      <c r="C28" t="s">
        <v>273</v>
      </c>
    </row>
    <row r="29" spans="1:3" x14ac:dyDescent="0.25">
      <c r="A29" t="s">
        <v>239</v>
      </c>
      <c r="B29" t="str">
        <f t="shared" si="0"/>
        <v>114</v>
      </c>
      <c r="C29" t="s">
        <v>503</v>
      </c>
    </row>
    <row r="30" spans="1:3" x14ac:dyDescent="0.25">
      <c r="A30" t="s">
        <v>52</v>
      </c>
      <c r="B30" t="str">
        <f t="shared" si="0"/>
        <v>109</v>
      </c>
      <c r="C30" t="s">
        <v>316</v>
      </c>
    </row>
    <row r="31" spans="1:3" x14ac:dyDescent="0.25">
      <c r="A31" t="s">
        <v>14</v>
      </c>
      <c r="B31" t="str">
        <f t="shared" si="0"/>
        <v>109</v>
      </c>
      <c r="C31" t="s">
        <v>278</v>
      </c>
    </row>
    <row r="32" spans="1:3" x14ac:dyDescent="0.25">
      <c r="A32" t="s">
        <v>138</v>
      </c>
      <c r="B32" t="str">
        <f t="shared" si="0"/>
        <v>112</v>
      </c>
      <c r="C32" t="s">
        <v>402</v>
      </c>
    </row>
    <row r="33" spans="1:3" x14ac:dyDescent="0.25">
      <c r="A33" t="s">
        <v>190</v>
      </c>
      <c r="B33" t="str">
        <f t="shared" si="0"/>
        <v>113</v>
      </c>
      <c r="C33" t="s">
        <v>454</v>
      </c>
    </row>
    <row r="34" spans="1:3" x14ac:dyDescent="0.25">
      <c r="A34" t="s">
        <v>31</v>
      </c>
      <c r="B34" t="str">
        <f t="shared" si="0"/>
        <v>109</v>
      </c>
      <c r="C34" t="s">
        <v>295</v>
      </c>
    </row>
    <row r="35" spans="1:3" x14ac:dyDescent="0.25">
      <c r="A35" t="s">
        <v>234</v>
      </c>
      <c r="B35" t="str">
        <f t="shared" si="0"/>
        <v>114</v>
      </c>
      <c r="C35" t="s">
        <v>498</v>
      </c>
    </row>
    <row r="36" spans="1:3" x14ac:dyDescent="0.25">
      <c r="A36" t="s">
        <v>1</v>
      </c>
      <c r="B36" t="str">
        <f t="shared" si="0"/>
        <v>109</v>
      </c>
      <c r="C36" t="s">
        <v>265</v>
      </c>
    </row>
    <row r="37" spans="1:3" x14ac:dyDescent="0.25">
      <c r="A37" t="s">
        <v>88</v>
      </c>
      <c r="B37" t="str">
        <f t="shared" si="0"/>
        <v>110</v>
      </c>
      <c r="C37" t="s">
        <v>352</v>
      </c>
    </row>
    <row r="38" spans="1:3" x14ac:dyDescent="0.25">
      <c r="A38" t="s">
        <v>96</v>
      </c>
      <c r="B38" t="str">
        <f t="shared" si="0"/>
        <v>110</v>
      </c>
      <c r="C38" t="s">
        <v>360</v>
      </c>
    </row>
    <row r="39" spans="1:3" x14ac:dyDescent="0.25">
      <c r="A39" t="s">
        <v>183</v>
      </c>
      <c r="B39" t="str">
        <f t="shared" si="0"/>
        <v>113</v>
      </c>
      <c r="C39" t="s">
        <v>447</v>
      </c>
    </row>
    <row r="40" spans="1:3" x14ac:dyDescent="0.25">
      <c r="A40" t="s">
        <v>196</v>
      </c>
      <c r="B40" t="str">
        <f t="shared" si="0"/>
        <v>113</v>
      </c>
      <c r="C40" t="s">
        <v>460</v>
      </c>
    </row>
    <row r="41" spans="1:3" x14ac:dyDescent="0.25">
      <c r="A41" t="s">
        <v>146</v>
      </c>
      <c r="B41" t="str">
        <f t="shared" si="0"/>
        <v>112</v>
      </c>
      <c r="C41" t="s">
        <v>410</v>
      </c>
    </row>
    <row r="42" spans="1:3" x14ac:dyDescent="0.25">
      <c r="A42" t="s">
        <v>182</v>
      </c>
      <c r="B42" t="str">
        <f t="shared" si="0"/>
        <v>113</v>
      </c>
      <c r="C42" t="s">
        <v>446</v>
      </c>
    </row>
    <row r="43" spans="1:3" x14ac:dyDescent="0.25">
      <c r="A43" t="s">
        <v>125</v>
      </c>
      <c r="B43" t="str">
        <f t="shared" si="0"/>
        <v>112</v>
      </c>
      <c r="C43" t="s">
        <v>389</v>
      </c>
    </row>
    <row r="44" spans="1:3" x14ac:dyDescent="0.25">
      <c r="A44" t="s">
        <v>220</v>
      </c>
      <c r="B44" t="str">
        <f t="shared" si="0"/>
        <v>113</v>
      </c>
      <c r="C44" t="s">
        <v>484</v>
      </c>
    </row>
    <row r="45" spans="1:3" x14ac:dyDescent="0.25">
      <c r="A45" t="s">
        <v>98</v>
      </c>
      <c r="B45" t="str">
        <f t="shared" si="0"/>
        <v>110</v>
      </c>
      <c r="C45" t="s">
        <v>362</v>
      </c>
    </row>
    <row r="46" spans="1:3" x14ac:dyDescent="0.25">
      <c r="A46" t="s">
        <v>61</v>
      </c>
      <c r="B46" t="str">
        <f t="shared" si="0"/>
        <v>109</v>
      </c>
      <c r="C46" t="s">
        <v>325</v>
      </c>
    </row>
    <row r="47" spans="1:3" x14ac:dyDescent="0.25">
      <c r="A47" t="s">
        <v>246</v>
      </c>
      <c r="B47" t="str">
        <f t="shared" si="0"/>
        <v>114</v>
      </c>
      <c r="C47" t="s">
        <v>385</v>
      </c>
    </row>
    <row r="48" spans="1:3" x14ac:dyDescent="0.25">
      <c r="A48" t="s">
        <v>62</v>
      </c>
      <c r="B48" t="str">
        <f t="shared" si="0"/>
        <v>109</v>
      </c>
      <c r="C48" t="s">
        <v>326</v>
      </c>
    </row>
    <row r="49" spans="1:3" x14ac:dyDescent="0.25">
      <c r="A49" t="s">
        <v>23</v>
      </c>
      <c r="B49" t="str">
        <f t="shared" si="0"/>
        <v>109</v>
      </c>
      <c r="C49" t="s">
        <v>287</v>
      </c>
    </row>
    <row r="50" spans="1:3" x14ac:dyDescent="0.25">
      <c r="A50" t="s">
        <v>221</v>
      </c>
      <c r="B50" t="str">
        <f t="shared" si="0"/>
        <v>113</v>
      </c>
      <c r="C50" t="s">
        <v>485</v>
      </c>
    </row>
    <row r="51" spans="1:3" x14ac:dyDescent="0.25">
      <c r="A51" t="s">
        <v>261</v>
      </c>
      <c r="B51" t="str">
        <f t="shared" si="0"/>
        <v>115</v>
      </c>
      <c r="C51" t="s">
        <v>524</v>
      </c>
    </row>
    <row r="52" spans="1:3" x14ac:dyDescent="0.25">
      <c r="A52" t="s">
        <v>216</v>
      </c>
      <c r="B52" t="str">
        <f t="shared" si="0"/>
        <v>113</v>
      </c>
      <c r="C52" t="s">
        <v>480</v>
      </c>
    </row>
    <row r="53" spans="1:3" x14ac:dyDescent="0.25">
      <c r="A53" t="s">
        <v>144</v>
      </c>
      <c r="B53" t="str">
        <f t="shared" si="0"/>
        <v>112</v>
      </c>
      <c r="C53" t="s">
        <v>408</v>
      </c>
    </row>
    <row r="54" spans="1:3" x14ac:dyDescent="0.25">
      <c r="A54" t="s">
        <v>28</v>
      </c>
      <c r="B54" t="str">
        <f t="shared" si="0"/>
        <v>109</v>
      </c>
      <c r="C54" t="s">
        <v>292</v>
      </c>
    </row>
    <row r="55" spans="1:3" x14ac:dyDescent="0.25">
      <c r="A55" t="s">
        <v>54</v>
      </c>
      <c r="B55" t="str">
        <f t="shared" si="0"/>
        <v>109</v>
      </c>
      <c r="C55" t="s">
        <v>318</v>
      </c>
    </row>
    <row r="56" spans="1:3" x14ac:dyDescent="0.25">
      <c r="A56" t="s">
        <v>89</v>
      </c>
      <c r="B56" t="str">
        <f t="shared" si="0"/>
        <v>110</v>
      </c>
      <c r="C56" t="s">
        <v>353</v>
      </c>
    </row>
    <row r="57" spans="1:3" x14ac:dyDescent="0.25">
      <c r="A57" t="s">
        <v>209</v>
      </c>
      <c r="B57" t="str">
        <f t="shared" si="0"/>
        <v>113</v>
      </c>
      <c r="C57" t="s">
        <v>473</v>
      </c>
    </row>
    <row r="58" spans="1:3" x14ac:dyDescent="0.25">
      <c r="A58" t="s">
        <v>208</v>
      </c>
      <c r="B58" t="str">
        <f t="shared" si="0"/>
        <v>113</v>
      </c>
      <c r="C58" t="s">
        <v>472</v>
      </c>
    </row>
    <row r="59" spans="1:3" x14ac:dyDescent="0.25">
      <c r="A59" t="s">
        <v>35</v>
      </c>
      <c r="B59" t="str">
        <f t="shared" si="0"/>
        <v>109</v>
      </c>
      <c r="C59" t="s">
        <v>299</v>
      </c>
    </row>
    <row r="60" spans="1:3" x14ac:dyDescent="0.25">
      <c r="A60" t="s">
        <v>217</v>
      </c>
      <c r="B60" t="str">
        <f t="shared" si="0"/>
        <v>113</v>
      </c>
      <c r="C60" t="s">
        <v>481</v>
      </c>
    </row>
    <row r="61" spans="1:3" x14ac:dyDescent="0.25">
      <c r="A61" t="s">
        <v>133</v>
      </c>
      <c r="B61" t="str">
        <f t="shared" si="0"/>
        <v>112</v>
      </c>
      <c r="C61" t="s">
        <v>397</v>
      </c>
    </row>
    <row r="62" spans="1:3" x14ac:dyDescent="0.25">
      <c r="A62" t="s">
        <v>46</v>
      </c>
      <c r="B62" t="str">
        <f t="shared" si="0"/>
        <v>109</v>
      </c>
      <c r="C62" t="s">
        <v>310</v>
      </c>
    </row>
    <row r="63" spans="1:3" x14ac:dyDescent="0.25">
      <c r="A63" t="s">
        <v>158</v>
      </c>
      <c r="B63" t="str">
        <f t="shared" si="0"/>
        <v>112</v>
      </c>
      <c r="C63" t="s">
        <v>422</v>
      </c>
    </row>
    <row r="64" spans="1:3" x14ac:dyDescent="0.25">
      <c r="A64" t="s">
        <v>19</v>
      </c>
      <c r="B64" t="str">
        <f t="shared" si="0"/>
        <v>109</v>
      </c>
      <c r="C64" t="s">
        <v>283</v>
      </c>
    </row>
    <row r="65" spans="1:3" x14ac:dyDescent="0.25">
      <c r="A65" t="s">
        <v>57</v>
      </c>
      <c r="B65" t="str">
        <f t="shared" si="0"/>
        <v>109</v>
      </c>
      <c r="C65" t="s">
        <v>321</v>
      </c>
    </row>
    <row r="66" spans="1:3" x14ac:dyDescent="0.25">
      <c r="A66" t="s">
        <v>149</v>
      </c>
      <c r="B66" t="str">
        <f t="shared" si="0"/>
        <v>112</v>
      </c>
      <c r="C66" t="s">
        <v>413</v>
      </c>
    </row>
    <row r="67" spans="1:3" x14ac:dyDescent="0.25">
      <c r="A67" t="s">
        <v>151</v>
      </c>
      <c r="B67" t="str">
        <f t="shared" ref="B67:B93" si="1">LEFT(A67, 3)</f>
        <v>112</v>
      </c>
      <c r="C67" t="s">
        <v>415</v>
      </c>
    </row>
    <row r="68" spans="1:3" x14ac:dyDescent="0.25">
      <c r="A68" t="s">
        <v>222</v>
      </c>
      <c r="B68" t="str">
        <f t="shared" si="1"/>
        <v>113</v>
      </c>
      <c r="C68" t="s">
        <v>486</v>
      </c>
    </row>
    <row r="69" spans="1:3" x14ac:dyDescent="0.25">
      <c r="A69" t="s">
        <v>212</v>
      </c>
      <c r="B69" t="str">
        <f t="shared" si="1"/>
        <v>113</v>
      </c>
      <c r="C69" t="s">
        <v>476</v>
      </c>
    </row>
    <row r="70" spans="1:3" x14ac:dyDescent="0.25">
      <c r="A70" t="s">
        <v>50</v>
      </c>
      <c r="B70" t="str">
        <f t="shared" si="1"/>
        <v>109</v>
      </c>
      <c r="C70" t="s">
        <v>314</v>
      </c>
    </row>
    <row r="71" spans="1:3" x14ac:dyDescent="0.25">
      <c r="A71" t="s">
        <v>189</v>
      </c>
      <c r="B71" t="str">
        <f t="shared" si="1"/>
        <v>113</v>
      </c>
      <c r="C71" t="s">
        <v>453</v>
      </c>
    </row>
    <row r="72" spans="1:3" x14ac:dyDescent="0.25">
      <c r="A72" t="s">
        <v>18</v>
      </c>
      <c r="B72" t="str">
        <f t="shared" si="1"/>
        <v>109</v>
      </c>
      <c r="C72" t="s">
        <v>282</v>
      </c>
    </row>
    <row r="73" spans="1:3" x14ac:dyDescent="0.25">
      <c r="A73" t="s">
        <v>43</v>
      </c>
      <c r="B73" t="str">
        <f t="shared" si="1"/>
        <v>109</v>
      </c>
      <c r="C73" t="s">
        <v>307</v>
      </c>
    </row>
    <row r="74" spans="1:3" x14ac:dyDescent="0.25">
      <c r="A74" t="s">
        <v>47</v>
      </c>
      <c r="B74" t="str">
        <f t="shared" si="1"/>
        <v>109</v>
      </c>
      <c r="C74" t="s">
        <v>311</v>
      </c>
    </row>
    <row r="75" spans="1:3" x14ac:dyDescent="0.25">
      <c r="A75" t="s">
        <v>214</v>
      </c>
      <c r="B75" t="str">
        <f t="shared" si="1"/>
        <v>113</v>
      </c>
      <c r="C75" t="s">
        <v>478</v>
      </c>
    </row>
    <row r="76" spans="1:3" x14ac:dyDescent="0.25">
      <c r="A76" t="s">
        <v>53</v>
      </c>
      <c r="B76" t="str">
        <f t="shared" si="1"/>
        <v>109</v>
      </c>
      <c r="C76" t="s">
        <v>317</v>
      </c>
    </row>
    <row r="77" spans="1:3" x14ac:dyDescent="0.25">
      <c r="A77" t="s">
        <v>186</v>
      </c>
      <c r="B77" t="str">
        <f t="shared" si="1"/>
        <v>113</v>
      </c>
      <c r="C77" t="s">
        <v>450</v>
      </c>
    </row>
    <row r="78" spans="1:3" x14ac:dyDescent="0.25">
      <c r="A78" t="s">
        <v>80</v>
      </c>
      <c r="B78" t="str">
        <f t="shared" si="1"/>
        <v>110</v>
      </c>
      <c r="C78" t="s">
        <v>344</v>
      </c>
    </row>
    <row r="79" spans="1:3" x14ac:dyDescent="0.25">
      <c r="A79" t="s">
        <v>215</v>
      </c>
      <c r="B79" t="str">
        <f t="shared" si="1"/>
        <v>113</v>
      </c>
      <c r="C79" t="s">
        <v>479</v>
      </c>
    </row>
    <row r="80" spans="1:3" x14ac:dyDescent="0.25">
      <c r="A80" t="s">
        <v>191</v>
      </c>
      <c r="B80" t="str">
        <f t="shared" si="1"/>
        <v>113</v>
      </c>
      <c r="C80" t="s">
        <v>455</v>
      </c>
    </row>
    <row r="81" spans="1:3" x14ac:dyDescent="0.25">
      <c r="A81" t="s">
        <v>245</v>
      </c>
      <c r="B81" t="str">
        <f t="shared" si="1"/>
        <v>114</v>
      </c>
      <c r="C81" t="s">
        <v>509</v>
      </c>
    </row>
    <row r="82" spans="1:3" x14ac:dyDescent="0.25">
      <c r="A82" t="s">
        <v>260</v>
      </c>
      <c r="B82" t="str">
        <f t="shared" si="1"/>
        <v>115</v>
      </c>
      <c r="C82" t="s">
        <v>523</v>
      </c>
    </row>
    <row r="83" spans="1:3" x14ac:dyDescent="0.25">
      <c r="A83" t="s">
        <v>48</v>
      </c>
      <c r="B83" t="str">
        <f t="shared" si="1"/>
        <v>109</v>
      </c>
      <c r="C83" t="s">
        <v>312</v>
      </c>
    </row>
    <row r="84" spans="1:3" x14ac:dyDescent="0.25">
      <c r="A84" t="s">
        <v>82</v>
      </c>
      <c r="B84" t="str">
        <f t="shared" si="1"/>
        <v>110</v>
      </c>
      <c r="C84" t="s">
        <v>346</v>
      </c>
    </row>
    <row r="85" spans="1:3" x14ac:dyDescent="0.25">
      <c r="A85" t="s">
        <v>49</v>
      </c>
      <c r="B85" t="str">
        <f t="shared" si="1"/>
        <v>109</v>
      </c>
      <c r="C85" t="s">
        <v>313</v>
      </c>
    </row>
    <row r="86" spans="1:3" x14ac:dyDescent="0.25">
      <c r="A86" t="s">
        <v>51</v>
      </c>
      <c r="B86" t="str">
        <f t="shared" si="1"/>
        <v>109</v>
      </c>
      <c r="C86" t="s">
        <v>315</v>
      </c>
    </row>
    <row r="87" spans="1:3" x14ac:dyDescent="0.25">
      <c r="A87" t="s">
        <v>128</v>
      </c>
      <c r="B87" t="str">
        <f t="shared" si="1"/>
        <v>112</v>
      </c>
      <c r="C87" t="s">
        <v>392</v>
      </c>
    </row>
    <row r="88" spans="1:3" x14ac:dyDescent="0.25">
      <c r="A88" t="s">
        <v>44</v>
      </c>
      <c r="B88" t="str">
        <f t="shared" si="1"/>
        <v>109</v>
      </c>
      <c r="C88" t="s">
        <v>308</v>
      </c>
    </row>
    <row r="89" spans="1:3" x14ac:dyDescent="0.25">
      <c r="A89" t="s">
        <v>72</v>
      </c>
      <c r="B89" t="str">
        <f t="shared" si="1"/>
        <v>110</v>
      </c>
      <c r="C89" t="s">
        <v>336</v>
      </c>
    </row>
    <row r="90" spans="1:3" x14ac:dyDescent="0.25">
      <c r="A90" t="s">
        <v>20</v>
      </c>
      <c r="B90" t="str">
        <f t="shared" si="1"/>
        <v>109</v>
      </c>
      <c r="C90" t="s">
        <v>284</v>
      </c>
    </row>
    <row r="91" spans="1:3" x14ac:dyDescent="0.25">
      <c r="A91" t="s">
        <v>65</v>
      </c>
      <c r="B91" t="str">
        <f t="shared" si="1"/>
        <v>109</v>
      </c>
      <c r="C91" t="s">
        <v>329</v>
      </c>
    </row>
    <row r="92" spans="1:3" x14ac:dyDescent="0.25">
      <c r="A92" t="s">
        <v>175</v>
      </c>
      <c r="B92" t="str">
        <f t="shared" si="1"/>
        <v>113</v>
      </c>
      <c r="C92" t="s">
        <v>439</v>
      </c>
    </row>
    <row r="93" spans="1:3" x14ac:dyDescent="0.25">
      <c r="A93" t="s">
        <v>69</v>
      </c>
      <c r="B93" t="str">
        <f t="shared" si="1"/>
        <v>110</v>
      </c>
      <c r="C93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CoefVar</vt:lpstr>
      <vt:lpstr>Vis</vt:lpstr>
      <vt:lpstr>LoVarStreams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McGreal</dc:creator>
  <cp:lastModifiedBy>Brian McGreal</cp:lastModifiedBy>
  <dcterms:created xsi:type="dcterms:W3CDTF">2024-08-15T22:47:30Z</dcterms:created>
  <dcterms:modified xsi:type="dcterms:W3CDTF">2024-08-16T20:49:27Z</dcterms:modified>
</cp:coreProperties>
</file>