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yany\Downloads\"/>
    </mc:Choice>
  </mc:AlternateContent>
  <xr:revisionPtr revIDLastSave="0" documentId="13_ncr:1_{8738D3DB-D5CE-48EC-8571-1C22EE28C8FB}" xr6:coauthVersionLast="47" xr6:coauthVersionMax="47" xr10:uidLastSave="{00000000-0000-0000-0000-000000000000}"/>
  <bookViews>
    <workbookView xWindow="-120" yWindow="-120" windowWidth="20730" windowHeight="11760" activeTab="4" xr2:uid="{00000000-000D-0000-FFFF-FFFF00000000}"/>
  </bookViews>
  <sheets>
    <sheet name="Tabulado" sheetId="1" r:id="rId1"/>
    <sheet name="Proporciones" sheetId="3" r:id="rId2"/>
    <sheet name="Cero y Uno " sheetId="4" r:id="rId3"/>
    <sheet name="Usado" sheetId="5" r:id="rId4"/>
    <sheet name="Matriz para actividades" sheetId="6" r:id="rId5"/>
    <sheet name="MetaInfo" sheetId="2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3" i="6" l="1"/>
  <c r="W4" i="6"/>
  <c r="W5" i="6"/>
  <c r="W6" i="6"/>
  <c r="W7" i="6"/>
  <c r="W8" i="6"/>
  <c r="W9" i="6"/>
  <c r="W10" i="6"/>
  <c r="W11" i="6"/>
  <c r="W12" i="6"/>
  <c r="W13" i="6"/>
  <c r="W14" i="6"/>
  <c r="W15" i="6"/>
  <c r="W16" i="6"/>
  <c r="W17" i="6"/>
  <c r="W18" i="6"/>
  <c r="W19" i="6"/>
  <c r="W20" i="6"/>
  <c r="W21" i="6"/>
  <c r="W2" i="6"/>
  <c r="B3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B4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B5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B6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B7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B8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B9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B10" i="6"/>
  <c r="C10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B11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B12" i="6"/>
  <c r="C12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B13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B14" i="6"/>
  <c r="C14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B15" i="6"/>
  <c r="C15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B16" i="6"/>
  <c r="C16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B17" i="6"/>
  <c r="C17" i="6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B18" i="6"/>
  <c r="C18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B19" i="6"/>
  <c r="C19" i="6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B20" i="6"/>
  <c r="C20" i="6"/>
  <c r="D20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R20" i="6"/>
  <c r="S20" i="6"/>
  <c r="T20" i="6"/>
  <c r="U20" i="6"/>
  <c r="B21" i="6"/>
  <c r="C21" i="6"/>
  <c r="D21" i="6"/>
  <c r="E21" i="6"/>
  <c r="F21" i="6"/>
  <c r="G21" i="6"/>
  <c r="H21" i="6"/>
  <c r="I21" i="6"/>
  <c r="J21" i="6"/>
  <c r="K21" i="6"/>
  <c r="L21" i="6"/>
  <c r="M21" i="6"/>
  <c r="N21" i="6"/>
  <c r="O21" i="6"/>
  <c r="P21" i="6"/>
  <c r="Q21" i="6"/>
  <c r="R21" i="6"/>
  <c r="S21" i="6"/>
  <c r="T21" i="6"/>
  <c r="U21" i="6"/>
  <c r="N2" i="6"/>
  <c r="O2" i="6"/>
  <c r="P2" i="6"/>
  <c r="Q2" i="6"/>
  <c r="R2" i="6"/>
  <c r="S2" i="6"/>
  <c r="T2" i="6"/>
  <c r="U2" i="6"/>
  <c r="D2" i="6"/>
  <c r="C2" i="6"/>
  <c r="E2" i="6"/>
  <c r="F2" i="6"/>
  <c r="G2" i="6"/>
  <c r="H2" i="6"/>
  <c r="I2" i="6"/>
  <c r="J2" i="6"/>
  <c r="K2" i="6"/>
  <c r="L2" i="6"/>
  <c r="M2" i="6"/>
  <c r="B2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INEGI:</author>
  </authors>
  <commentList>
    <comment ref="X6" authorId="0" shapeId="0" xr:uid="{00000000-0006-0000-0000-000001000000}">
      <text>
        <r>
          <rPr>
            <sz val="11"/>
            <rFont val="Calibri"/>
          </rPr>
          <t xml:space="preserve">Metainformación 
a. Demanda final 
</t>
        </r>
      </text>
    </comment>
    <comment ref="AC6" authorId="0" shapeId="0" xr:uid="{00000000-0006-0000-0000-000002000000}">
      <text>
        <r>
          <rPr>
            <sz val="11"/>
            <rFont val="Calibri"/>
          </rPr>
          <t xml:space="preserve">Metainformación 
b. Precios F.O.B 
</t>
        </r>
      </text>
    </comment>
  </commentList>
</comments>
</file>

<file path=xl/sharedStrings.xml><?xml version="1.0" encoding="utf-8"?>
<sst xmlns="http://schemas.openxmlformats.org/spreadsheetml/2006/main" count="386" uniqueCount="82">
  <si>
    <t>Instituto Nacional de Estadística y Geografía (INEGI).</t>
  </si>
  <si>
    <t>Sistema de Cuentas Nacionales de México. Matriz de insumo producto 2013.</t>
  </si>
  <si>
    <t>Matriz simétrica de insumo producto. Producto por producto/ Economía total / Origen doméstico/ Sector SCIAN/ Millones de pesos a precios básicos</t>
  </si>
  <si>
    <t>Concepto</t>
  </si>
  <si>
    <t>UPIPB - Utilización de la producción interna a precios básicos</t>
  </si>
  <si>
    <t>DI - Demanda intermedia</t>
  </si>
  <si>
    <t>DF - Demanda final</t>
  </si>
  <si>
    <t>Total</t>
  </si>
  <si>
    <t>11 - Agricultura, cría y explotación de animales, aprovechamiento forestal, pesca y caza</t>
  </si>
  <si>
    <t>21 - Minería</t>
  </si>
  <si>
    <t>22 - Generación, transmisión y distribución de energía eléctrica, suministro de agua y de gas por ductos al consumidor final</t>
  </si>
  <si>
    <t>23 - Construcción</t>
  </si>
  <si>
    <t>31-33 - Industrias manufactureras</t>
  </si>
  <si>
    <t>43 - Comercio al por mayor</t>
  </si>
  <si>
    <t>46 - Comercio al por menor</t>
  </si>
  <si>
    <t>48-49 - Transportes, correos y almacenamiento</t>
  </si>
  <si>
    <t>51 - Información en medios masivos</t>
  </si>
  <si>
    <t>52 - Servicios financieros y de seguros</t>
  </si>
  <si>
    <t>53 - Servicios inmobiliarios y de alquiler de bienes muebles e intangibles</t>
  </si>
  <si>
    <t>54 - Servicios profesionales, científicos y técnicos</t>
  </si>
  <si>
    <t>55 - Corporativos</t>
  </si>
  <si>
    <t>56 - Servicios de apoyo a los negocios y manejo de residuos y desechos, y servicios de remediación</t>
  </si>
  <si>
    <t>61 - Servicios educativos</t>
  </si>
  <si>
    <t>62 - Servicios de salud y de asistencia social</t>
  </si>
  <si>
    <t>71 - Servicios de esparcimiento culturales y deportivos, y otros servicios recreativos</t>
  </si>
  <si>
    <t>72 - Servicios de alojamiento temporal y de preparación de alimentos y bebidas</t>
  </si>
  <si>
    <t>81 - Otros servicios excepto actividades gubernamentales</t>
  </si>
  <si>
    <t>93 - Actividades legislativas, gubernamentales, de impartición de justicia y de organismos internacionales y extraterritoriales</t>
  </si>
  <si>
    <r>
      <rPr>
        <b/>
        <vertAlign val="superscript"/>
        <sz val="11"/>
        <rFont val="Calibri"/>
      </rPr>
      <t>a</t>
    </r>
    <r>
      <rPr>
        <b/>
        <sz val="10"/>
        <color rgb="FF000000"/>
        <rFont val="Arial"/>
      </rPr>
      <t xml:space="preserve"> Total</t>
    </r>
  </si>
  <si>
    <t>CP - Consumo Privado</t>
  </si>
  <si>
    <t>CG - Consumo de gobierno</t>
  </si>
  <si>
    <t>P.51b - Formación bruta de capital fijo</t>
  </si>
  <si>
    <t>P.52 - Variación de existencias</t>
  </si>
  <si>
    <r>
      <rPr>
        <b/>
        <vertAlign val="superscript"/>
        <sz val="11"/>
        <rFont val="Calibri"/>
      </rPr>
      <t>b</t>
    </r>
    <r>
      <rPr>
        <b/>
        <sz val="10"/>
        <color rgb="FF000000"/>
        <rFont val="Arial"/>
      </rPr>
      <t xml:space="preserve"> P.6 - Exportaciones de bienes y servicios</t>
    </r>
  </si>
  <si>
    <t>YA0 - Discrepancia estadística</t>
  </si>
  <si>
    <t xml:space="preserve">     11 - Agricultura, cría y explotación de animales, aprovechamiento forestal, pesca y caza</t>
  </si>
  <si>
    <t/>
  </si>
  <si>
    <t xml:space="preserve">     21 - Minería</t>
  </si>
  <si>
    <t xml:space="preserve">     22 - Generación, transmisión y distribución de energía eléctrica, suministro de agua y de gas por ductos al consumidor final</t>
  </si>
  <si>
    <t xml:space="preserve">     23 - Construcción</t>
  </si>
  <si>
    <t xml:space="preserve">     31-33 - Industrias manufactureras</t>
  </si>
  <si>
    <t xml:space="preserve">     43 - Comercio al por mayor</t>
  </si>
  <si>
    <t xml:space="preserve">     46 - Comercio al por menor</t>
  </si>
  <si>
    <t xml:space="preserve">     48-49 - Transportes, correos y almacenamiento</t>
  </si>
  <si>
    <t xml:space="preserve">     51 - Información en medios masivos</t>
  </si>
  <si>
    <t xml:space="preserve">     52 - Servicios financieros y de seguros</t>
  </si>
  <si>
    <t xml:space="preserve">     53 - Servicios inmobiliarios y de alquiler de bienes muebles e intangibles</t>
  </si>
  <si>
    <t xml:space="preserve">     54 - Servicios profesionales, científicos y técnicos</t>
  </si>
  <si>
    <t xml:space="preserve">     55 - Corporativos</t>
  </si>
  <si>
    <t xml:space="preserve">     56 - Servicios de apoyo a los negocios y manejo de residuos y desechos, y servicios de remediación</t>
  </si>
  <si>
    <t xml:space="preserve">     61 - Servicios educativos</t>
  </si>
  <si>
    <t xml:space="preserve">     62 - Servicios de salud y de asistencia social</t>
  </si>
  <si>
    <t xml:space="preserve">     71 - Servicios de esparcimiento culturales y deportivos, y otros servicios recreativos</t>
  </si>
  <si>
    <t xml:space="preserve">     72 - Servicios de alojamiento temporal y de preparación de alimentos y bebidas</t>
  </si>
  <si>
    <t xml:space="preserve">     81 - Otros servicios excepto actividades gubernamentales</t>
  </si>
  <si>
    <t xml:space="preserve">     93 - Actividades legislativas, gubernamentales, de impartición de justicia y de organismos internacionales y extraterritoriales</t>
  </si>
  <si>
    <t>NOMBRE</t>
  </si>
  <si>
    <t>Matriz de Insumo Producto</t>
  </si>
  <si>
    <t>DESCRIPCIÓN</t>
  </si>
  <si>
    <t xml:space="preserve">INEGI. Sistema de Cuentas Nacionales de México. Matriz de Insumo Producto. SNIEG. Información de Interés Nacional. El producto representa un instrumento de planeación y toma de decisiones para políticas económicas. A través de su uso, se puede responder a múltiples interrogantes sobre las necesidades e impactos en los niveles de producción, insumos. </t>
  </si>
  <si>
    <t>FRECUENCIA</t>
  </si>
  <si>
    <t>Quinquenal</t>
  </si>
  <si>
    <t>COBERTURA GEOGRÁFICA</t>
  </si>
  <si>
    <t>Nacional</t>
  </si>
  <si>
    <t>DESGLOSE GEOGRÁFICO</t>
  </si>
  <si>
    <t>Ninguno</t>
  </si>
  <si>
    <t>NOMBRE DE LA INSTITUCIÓN</t>
  </si>
  <si>
    <t>Instituto Nacional de Estadística y Geografía</t>
  </si>
  <si>
    <t>SIGLAS DE LA INSTITUCIÓN</t>
  </si>
  <si>
    <t>INEGI</t>
  </si>
  <si>
    <t>NOMBRE (Global)</t>
  </si>
  <si>
    <t>Sistema de Cuentas Nacionales de México</t>
  </si>
  <si>
    <t>DE INTERÉS NACIONAL</t>
  </si>
  <si>
    <t>SI</t>
  </si>
  <si>
    <t>EVENTO</t>
  </si>
  <si>
    <t>Año base 2013</t>
  </si>
  <si>
    <t>COBERTURA TEMPORAL</t>
  </si>
  <si>
    <t>2013</t>
  </si>
  <si>
    <t>DESCRIPCIÓN PERIODO</t>
  </si>
  <si>
    <t>FECHA DE ACTUALIZACIÓN</t>
  </si>
  <si>
    <t>2017-10-31</t>
  </si>
  <si>
    <t>Total actividades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</si>
</sst>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#\ ###\ ###\ ###\ ##0"/>
  </numFmts>
  <fonts count="11" x14ac:knownFonts="1">
    <font>
      <sz val="11"/>
      <name val="Calibri"/>
    </font>
    <font>
      <b/>
      <sz val="12"/>
      <name val="Arial"/>
    </font>
    <font>
      <sz val="11"/>
      <name val="Arial"/>
    </font>
    <font>
      <sz val="10"/>
      <name val="Calibri"/>
    </font>
    <font>
      <b/>
      <sz val="10"/>
      <name val="Calibri"/>
    </font>
    <font>
      <b/>
      <sz val="10"/>
      <name val="Arial"/>
    </font>
    <font>
      <b/>
      <sz val="11"/>
      <name val="Calibri"/>
    </font>
    <font>
      <sz val="10"/>
      <name val="Arial"/>
    </font>
    <font>
      <b/>
      <vertAlign val="superscript"/>
      <sz val="11"/>
      <name val="Calibri"/>
    </font>
    <font>
      <b/>
      <sz val="10"/>
      <color rgb="FF000000"/>
      <name val="Arial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DDDDD"/>
      </patternFill>
    </fill>
    <fill>
      <patternFill patternType="solid">
        <fgColor rgb="FFF9F9F9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5" fillId="0" borderId="0" xfId="0" applyFont="1"/>
    <xf numFmtId="0" fontId="7" fillId="0" borderId="0" xfId="0" applyFont="1"/>
    <xf numFmtId="0" fontId="7" fillId="0" borderId="1" xfId="0" applyFont="1" applyBorder="1" applyAlignment="1">
      <alignment horizontal="left"/>
    </xf>
    <xf numFmtId="0" fontId="7" fillId="3" borderId="1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center" vertical="top" wrapText="1"/>
    </xf>
    <xf numFmtId="164" fontId="7" fillId="0" borderId="1" xfId="0" applyNumberFormat="1" applyFont="1" applyBorder="1" applyAlignment="1">
      <alignment horizontal="right"/>
    </xf>
    <xf numFmtId="164" fontId="7" fillId="3" borderId="1" xfId="0" applyNumberFormat="1" applyFont="1" applyFill="1" applyBorder="1" applyAlignment="1">
      <alignment horizontal="right"/>
    </xf>
    <xf numFmtId="0" fontId="7" fillId="3" borderId="1" xfId="0" applyFont="1" applyFill="1" applyBorder="1" applyAlignment="1">
      <alignment horizontal="right"/>
    </xf>
    <xf numFmtId="0" fontId="7" fillId="0" borderId="1" xfId="0" applyFont="1" applyBorder="1" applyAlignment="1">
      <alignment horizontal="right"/>
    </xf>
    <xf numFmtId="0" fontId="6" fillId="0" borderId="0" xfId="0" applyFont="1"/>
    <xf numFmtId="0" fontId="5" fillId="2" borderId="1" xfId="0" applyFont="1" applyFill="1" applyBorder="1" applyAlignment="1">
      <alignment horizontal="center" vertical="top" wrapText="1"/>
    </xf>
    <xf numFmtId="0" fontId="10" fillId="2" borderId="2" xfId="0" applyFont="1" applyFill="1" applyBorder="1" applyAlignment="1">
      <alignment horizontal="center" vertical="top" wrapText="1"/>
    </xf>
    <xf numFmtId="0" fontId="5" fillId="2" borderId="1" xfId="0" applyFont="1" applyFill="1" applyBorder="1" applyAlignment="1">
      <alignment horizontal="center" vertical="top" wrapText="1"/>
    </xf>
    <xf numFmtId="0" fontId="4" fillId="2" borderId="1" xfId="0" applyFont="1" applyFill="1" applyBorder="1" applyAlignment="1">
      <alignment vertical="top" wrapText="1"/>
    </xf>
    <xf numFmtId="0" fontId="4" fillId="2" borderId="1" xfId="0" applyFont="1" applyFill="1" applyBorder="1" applyAlignment="1">
      <alignment horizontal="center" vertical="top" wrapText="1"/>
    </xf>
    <xf numFmtId="0" fontId="5" fillId="2" borderId="1" xfId="0" applyFont="1" applyFill="1" applyBorder="1" applyAlignment="1">
      <alignment vertical="top" wrapText="1"/>
    </xf>
  </cellXfs>
  <cellStyles count="1">
    <cellStyle name="Normal" xfId="0" builtinId="0"/>
  </cellStyles>
  <dxfs count="71"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5"/>
        </patternFill>
      </fill>
    </dxf>
    <dxf>
      <font>
        <color auto="1"/>
      </font>
      <fill>
        <patternFill>
          <bgColor theme="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35"/>
  <sheetViews>
    <sheetView topLeftCell="B5" zoomScale="51" zoomScaleNormal="100" workbookViewId="0">
      <selection activeCell="U25" sqref="U25"/>
    </sheetView>
  </sheetViews>
  <sheetFormatPr baseColWidth="10" defaultColWidth="9.140625" defaultRowHeight="15" x14ac:dyDescent="0.25"/>
  <cols>
    <col min="1" max="1" width="35" customWidth="1"/>
    <col min="2" max="30" width="14" customWidth="1"/>
  </cols>
  <sheetData>
    <row r="1" spans="1:30" ht="15.75" x14ac:dyDescent="0.25">
      <c r="A1" s="1" t="s">
        <v>0</v>
      </c>
    </row>
    <row r="2" spans="1:30" x14ac:dyDescent="0.25">
      <c r="A2" s="2" t="s">
        <v>1</v>
      </c>
    </row>
    <row r="3" spans="1:30" x14ac:dyDescent="0.25">
      <c r="A3" s="4" t="s">
        <v>2</v>
      </c>
    </row>
    <row r="5" spans="1:30" x14ac:dyDescent="0.25">
      <c r="A5" s="19" t="s">
        <v>3</v>
      </c>
      <c r="B5" s="16" t="s">
        <v>4</v>
      </c>
      <c r="C5" s="16" t="s">
        <v>5</v>
      </c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6" t="s">
        <v>6</v>
      </c>
      <c r="Y5" s="18"/>
      <c r="Z5" s="18"/>
      <c r="AA5" s="18"/>
      <c r="AB5" s="18"/>
      <c r="AC5" s="18"/>
      <c r="AD5" s="18"/>
    </row>
    <row r="6" spans="1:30" ht="165.75" x14ac:dyDescent="0.25">
      <c r="A6" s="17"/>
      <c r="B6" s="17"/>
      <c r="C6" s="8" t="s">
        <v>7</v>
      </c>
      <c r="D6" s="8" t="s">
        <v>8</v>
      </c>
      <c r="E6" s="8" t="s">
        <v>9</v>
      </c>
      <c r="F6" s="8" t="s">
        <v>10</v>
      </c>
      <c r="G6" s="8" t="s">
        <v>11</v>
      </c>
      <c r="H6" s="8" t="s">
        <v>12</v>
      </c>
      <c r="I6" s="8" t="s">
        <v>13</v>
      </c>
      <c r="J6" s="8" t="s">
        <v>14</v>
      </c>
      <c r="K6" s="8" t="s">
        <v>15</v>
      </c>
      <c r="L6" s="8" t="s">
        <v>16</v>
      </c>
      <c r="M6" s="8" t="s">
        <v>17</v>
      </c>
      <c r="N6" s="8" t="s">
        <v>18</v>
      </c>
      <c r="O6" s="8" t="s">
        <v>19</v>
      </c>
      <c r="P6" s="8" t="s">
        <v>20</v>
      </c>
      <c r="Q6" s="8" t="s">
        <v>21</v>
      </c>
      <c r="R6" s="8" t="s">
        <v>22</v>
      </c>
      <c r="S6" s="8" t="s">
        <v>23</v>
      </c>
      <c r="T6" s="8" t="s">
        <v>24</v>
      </c>
      <c r="U6" s="8" t="s">
        <v>25</v>
      </c>
      <c r="V6" s="8" t="s">
        <v>26</v>
      </c>
      <c r="W6" s="8" t="s">
        <v>27</v>
      </c>
      <c r="X6" s="8" t="s">
        <v>28</v>
      </c>
      <c r="Y6" s="8" t="s">
        <v>29</v>
      </c>
      <c r="Z6" s="8" t="s">
        <v>30</v>
      </c>
      <c r="AA6" s="8" t="s">
        <v>31</v>
      </c>
      <c r="AB6" s="8" t="s">
        <v>32</v>
      </c>
      <c r="AC6" s="8" t="s">
        <v>33</v>
      </c>
      <c r="AD6" s="8" t="s">
        <v>34</v>
      </c>
    </row>
    <row r="7" spans="1:30" x14ac:dyDescent="0.25">
      <c r="A7" s="6" t="s">
        <v>35</v>
      </c>
      <c r="B7" s="9">
        <v>779742.21299999999</v>
      </c>
      <c r="C7" s="9">
        <v>491417.04200000002</v>
      </c>
      <c r="D7" s="9">
        <v>64515.303999999996</v>
      </c>
      <c r="E7" s="9">
        <v>0.32700000000000001</v>
      </c>
      <c r="F7" s="9" t="s">
        <v>36</v>
      </c>
      <c r="G7" s="9">
        <v>305.95299999999997</v>
      </c>
      <c r="H7" s="9">
        <v>421425.93</v>
      </c>
      <c r="I7" s="9" t="s">
        <v>36</v>
      </c>
      <c r="J7" s="9">
        <v>1.5660000000000001</v>
      </c>
      <c r="K7" s="9">
        <v>8.9999999999999993E-3</v>
      </c>
      <c r="L7" s="9">
        <v>6.0000000000000001E-3</v>
      </c>
      <c r="M7" s="9" t="s">
        <v>36</v>
      </c>
      <c r="N7" s="9">
        <v>0.34100000000000003</v>
      </c>
      <c r="O7" s="9">
        <v>0.10299999999999999</v>
      </c>
      <c r="P7" s="9" t="s">
        <v>36</v>
      </c>
      <c r="Q7" s="9" t="s">
        <v>36</v>
      </c>
      <c r="R7" s="9">
        <v>279.89299999999997</v>
      </c>
      <c r="S7" s="9">
        <v>65.105999999999995</v>
      </c>
      <c r="T7" s="9">
        <v>6.7759999999999998</v>
      </c>
      <c r="U7" s="9">
        <v>4796.7870000000003</v>
      </c>
      <c r="V7" s="9">
        <v>1E-3</v>
      </c>
      <c r="W7" s="9">
        <v>18.940000000000001</v>
      </c>
      <c r="X7" s="9">
        <v>288325.17099999997</v>
      </c>
      <c r="Y7" s="9">
        <v>146022.62700000001</v>
      </c>
      <c r="Z7" s="9" t="s">
        <v>36</v>
      </c>
      <c r="AA7" s="9">
        <v>7841.0959999999995</v>
      </c>
      <c r="AB7" s="9">
        <v>24057.927</v>
      </c>
      <c r="AC7" s="9">
        <v>110403.52099999999</v>
      </c>
      <c r="AD7" s="12" t="s">
        <v>36</v>
      </c>
    </row>
    <row r="8" spans="1:30" x14ac:dyDescent="0.25">
      <c r="A8" s="7" t="s">
        <v>37</v>
      </c>
      <c r="B8" s="10">
        <v>1463213.395</v>
      </c>
      <c r="C8" s="10">
        <v>706039.53500000003</v>
      </c>
      <c r="D8" s="10">
        <v>624.99300000000005</v>
      </c>
      <c r="E8" s="10">
        <v>4244.3019999999997</v>
      </c>
      <c r="F8" s="10">
        <v>6305.1779999999999</v>
      </c>
      <c r="G8" s="10">
        <v>27101.494999999999</v>
      </c>
      <c r="H8" s="10">
        <v>667707.22900000005</v>
      </c>
      <c r="I8" s="10" t="s">
        <v>36</v>
      </c>
      <c r="J8" s="9">
        <v>5.9989999999999997</v>
      </c>
      <c r="K8" s="10" t="s">
        <v>36</v>
      </c>
      <c r="L8" s="10" t="s">
        <v>36</v>
      </c>
      <c r="M8" s="10" t="s">
        <v>36</v>
      </c>
      <c r="N8" s="10">
        <v>5.7000000000000002E-2</v>
      </c>
      <c r="O8" s="10">
        <v>4.8000000000000001E-2</v>
      </c>
      <c r="P8" s="10" t="s">
        <v>36</v>
      </c>
      <c r="Q8" s="10" t="s">
        <v>36</v>
      </c>
      <c r="R8" s="10">
        <v>1.2330000000000001</v>
      </c>
      <c r="S8" s="10">
        <v>17.722999999999999</v>
      </c>
      <c r="T8" s="10" t="s">
        <v>36</v>
      </c>
      <c r="U8" s="10">
        <v>8.1620000000000008</v>
      </c>
      <c r="V8" s="10" t="s">
        <v>36</v>
      </c>
      <c r="W8" s="10">
        <v>23.116</v>
      </c>
      <c r="X8" s="10">
        <v>757173.86</v>
      </c>
      <c r="Y8" s="10" t="s">
        <v>36</v>
      </c>
      <c r="Z8" s="10" t="s">
        <v>36</v>
      </c>
      <c r="AA8" s="10">
        <v>166149.28599999999</v>
      </c>
      <c r="AB8" s="10">
        <v>7069.6509999999998</v>
      </c>
      <c r="AC8" s="10">
        <v>583954.92299999995</v>
      </c>
      <c r="AD8" s="11" t="s">
        <v>36</v>
      </c>
    </row>
    <row r="9" spans="1:30" x14ac:dyDescent="0.25">
      <c r="A9" s="6" t="s">
        <v>38</v>
      </c>
      <c r="B9" s="9">
        <v>454529.92599999998</v>
      </c>
      <c r="C9" s="9">
        <v>335744.413</v>
      </c>
      <c r="D9" s="9">
        <v>13146.856</v>
      </c>
      <c r="E9" s="9">
        <v>16565.580999999998</v>
      </c>
      <c r="F9" s="9">
        <v>22978.58</v>
      </c>
      <c r="G9" s="9">
        <v>6579.4709999999995</v>
      </c>
      <c r="H9" s="9">
        <v>150726.10699999999</v>
      </c>
      <c r="I9" s="9">
        <v>8158.3580000000002</v>
      </c>
      <c r="J9" s="10">
        <v>33047.309000000001</v>
      </c>
      <c r="K9" s="9">
        <v>6982.6729999999998</v>
      </c>
      <c r="L9" s="9">
        <v>3438.9659999999999</v>
      </c>
      <c r="M9" s="9">
        <v>2872.643</v>
      </c>
      <c r="N9" s="9">
        <v>7550.4219999999996</v>
      </c>
      <c r="O9" s="9">
        <v>5553.0190000000002</v>
      </c>
      <c r="P9" s="9">
        <v>2293.8440000000001</v>
      </c>
      <c r="Q9" s="9">
        <v>5329.24</v>
      </c>
      <c r="R9" s="9">
        <v>11475.174000000001</v>
      </c>
      <c r="S9" s="9">
        <v>7870.3119999999999</v>
      </c>
      <c r="T9" s="9">
        <v>2008.979</v>
      </c>
      <c r="U9" s="9">
        <v>9060.0339999999997</v>
      </c>
      <c r="V9" s="9">
        <v>4954.3190000000004</v>
      </c>
      <c r="W9" s="9">
        <v>15152.526</v>
      </c>
      <c r="X9" s="9">
        <v>118785.51300000001</v>
      </c>
      <c r="Y9" s="9">
        <v>114123.78200000001</v>
      </c>
      <c r="Z9" s="9" t="s">
        <v>36</v>
      </c>
      <c r="AA9" s="9" t="s">
        <v>36</v>
      </c>
      <c r="AB9" s="9" t="s">
        <v>36</v>
      </c>
      <c r="AC9" s="9">
        <v>4661.7309999999998</v>
      </c>
      <c r="AD9" s="12" t="s">
        <v>36</v>
      </c>
    </row>
    <row r="10" spans="1:30" x14ac:dyDescent="0.25">
      <c r="A10" s="7" t="s">
        <v>39</v>
      </c>
      <c r="B10" s="10">
        <v>2151118.889</v>
      </c>
      <c r="C10" s="10">
        <v>191187.09</v>
      </c>
      <c r="D10" s="10">
        <v>10.286</v>
      </c>
      <c r="E10" s="10">
        <v>6722.1629999999996</v>
      </c>
      <c r="F10" s="10">
        <v>5194.241</v>
      </c>
      <c r="G10" s="10">
        <v>130969.74400000001</v>
      </c>
      <c r="H10" s="10">
        <v>8960.0990000000002</v>
      </c>
      <c r="I10" s="10">
        <v>1648.1020000000001</v>
      </c>
      <c r="J10" s="9">
        <v>1474.5170000000001</v>
      </c>
      <c r="K10" s="10">
        <v>4942.2759999999998</v>
      </c>
      <c r="L10" s="10">
        <v>385.34300000000002</v>
      </c>
      <c r="M10" s="10">
        <v>2058.5509999999999</v>
      </c>
      <c r="N10" s="10">
        <v>7261.99</v>
      </c>
      <c r="O10" s="10">
        <v>1588.5550000000001</v>
      </c>
      <c r="P10" s="10">
        <v>418.87099999999998</v>
      </c>
      <c r="Q10" s="10">
        <v>584.95799999999997</v>
      </c>
      <c r="R10" s="10">
        <v>3660.761</v>
      </c>
      <c r="S10" s="10">
        <v>4324.9790000000003</v>
      </c>
      <c r="T10" s="10">
        <v>801.09199999999998</v>
      </c>
      <c r="U10" s="10">
        <v>3489.6439999999998</v>
      </c>
      <c r="V10" s="10">
        <v>1202.903</v>
      </c>
      <c r="W10" s="10">
        <v>5488.0150000000003</v>
      </c>
      <c r="X10" s="10">
        <v>1959931.7990000001</v>
      </c>
      <c r="Y10" s="10" t="s">
        <v>36</v>
      </c>
      <c r="Z10" s="10">
        <v>9267.8449999999993</v>
      </c>
      <c r="AA10" s="10">
        <v>1950663.9539999999</v>
      </c>
      <c r="AB10" s="10" t="s">
        <v>36</v>
      </c>
      <c r="AC10" s="10" t="s">
        <v>36</v>
      </c>
      <c r="AD10" s="11" t="s">
        <v>36</v>
      </c>
    </row>
    <row r="11" spans="1:30" x14ac:dyDescent="0.25">
      <c r="A11" s="6" t="s">
        <v>40</v>
      </c>
      <c r="B11" s="9">
        <v>9570239.8340000007</v>
      </c>
      <c r="C11" s="9">
        <v>2652204.5189999999</v>
      </c>
      <c r="D11" s="9">
        <v>103315.75</v>
      </c>
      <c r="E11" s="9">
        <v>68307.630999999994</v>
      </c>
      <c r="F11" s="9">
        <v>82747.558000000005</v>
      </c>
      <c r="G11" s="9">
        <v>280393.17099999997</v>
      </c>
      <c r="H11" s="9">
        <v>1535817.17193</v>
      </c>
      <c r="I11" s="9">
        <v>42040.248</v>
      </c>
      <c r="J11" s="10">
        <v>58511.356070000002</v>
      </c>
      <c r="K11" s="9">
        <v>209862.17199999999</v>
      </c>
      <c r="L11" s="9">
        <v>11719.49</v>
      </c>
      <c r="M11" s="9">
        <v>9484.98</v>
      </c>
      <c r="N11" s="9">
        <v>15859.388999999999</v>
      </c>
      <c r="O11" s="9">
        <v>11723.144</v>
      </c>
      <c r="P11" s="9">
        <v>4943.7690000000002</v>
      </c>
      <c r="Q11" s="9">
        <v>14419.004000000001</v>
      </c>
      <c r="R11" s="9">
        <v>7108.0410000000002</v>
      </c>
      <c r="S11" s="9">
        <v>62920.938999999998</v>
      </c>
      <c r="T11" s="9">
        <v>3159.7379999999998</v>
      </c>
      <c r="U11" s="9">
        <v>59694.279000000002</v>
      </c>
      <c r="V11" s="9">
        <v>36756.807999999997</v>
      </c>
      <c r="W11" s="9">
        <v>33419.879999999997</v>
      </c>
      <c r="X11" s="9">
        <v>6918035.3150000004</v>
      </c>
      <c r="Y11" s="9">
        <v>2845094.14</v>
      </c>
      <c r="Z11" s="9">
        <v>2795.8159999999998</v>
      </c>
      <c r="AA11" s="9">
        <v>397880.61800000002</v>
      </c>
      <c r="AB11" s="9">
        <v>94590.202999999994</v>
      </c>
      <c r="AC11" s="9">
        <v>3577674.5380000002</v>
      </c>
      <c r="AD11" s="12" t="s">
        <v>36</v>
      </c>
    </row>
    <row r="12" spans="1:30" x14ac:dyDescent="0.25">
      <c r="A12" s="7" t="s">
        <v>41</v>
      </c>
      <c r="B12" s="10">
        <v>1579160.2560000001</v>
      </c>
      <c r="C12" s="10">
        <v>943037.55700000003</v>
      </c>
      <c r="D12" s="10">
        <v>35168.298999999999</v>
      </c>
      <c r="E12" s="10">
        <v>19593.787</v>
      </c>
      <c r="F12" s="10">
        <v>13880.237999999999</v>
      </c>
      <c r="G12" s="10">
        <v>89990.254000000001</v>
      </c>
      <c r="H12" s="10">
        <v>635115.86800000002</v>
      </c>
      <c r="I12" s="10">
        <v>14222.596</v>
      </c>
      <c r="J12" s="9">
        <v>11702.385</v>
      </c>
      <c r="K12" s="10">
        <v>35073.642</v>
      </c>
      <c r="L12" s="10">
        <v>5147.6480000000001</v>
      </c>
      <c r="M12" s="10">
        <v>2499.04</v>
      </c>
      <c r="N12" s="10">
        <v>5692.76</v>
      </c>
      <c r="O12" s="10">
        <v>3453.0439999999999</v>
      </c>
      <c r="P12" s="10">
        <v>2516.1869999999999</v>
      </c>
      <c r="Q12" s="10">
        <v>4466.2349999999997</v>
      </c>
      <c r="R12" s="10">
        <v>3420.5610000000001</v>
      </c>
      <c r="S12" s="10">
        <v>23872.776000000002</v>
      </c>
      <c r="T12" s="10">
        <v>1485.3969999999999</v>
      </c>
      <c r="U12" s="10">
        <v>15837.178</v>
      </c>
      <c r="V12" s="10">
        <v>9715.9590000000007</v>
      </c>
      <c r="W12" s="10">
        <v>10183.703</v>
      </c>
      <c r="X12" s="10">
        <v>636122.69900000002</v>
      </c>
      <c r="Y12" s="10" t="s">
        <v>36</v>
      </c>
      <c r="Z12" s="10" t="s">
        <v>36</v>
      </c>
      <c r="AA12" s="10">
        <v>222584.19899999999</v>
      </c>
      <c r="AB12" s="10" t="s">
        <v>36</v>
      </c>
      <c r="AC12" s="10">
        <v>413538.5</v>
      </c>
      <c r="AD12" s="11" t="s">
        <v>36</v>
      </c>
    </row>
    <row r="13" spans="1:30" x14ac:dyDescent="0.25">
      <c r="A13" s="6" t="s">
        <v>42</v>
      </c>
      <c r="B13" s="9">
        <v>1820820.2609999999</v>
      </c>
      <c r="C13" s="9">
        <v>197476.71299999999</v>
      </c>
      <c r="D13" s="9">
        <v>8028.7309999999998</v>
      </c>
      <c r="E13" s="9">
        <v>3862.68</v>
      </c>
      <c r="F13" s="9">
        <v>3015.5940000000001</v>
      </c>
      <c r="G13" s="9">
        <v>20818.447</v>
      </c>
      <c r="H13" s="9">
        <v>133513.761</v>
      </c>
      <c r="I13" s="9">
        <v>2217.7559999999999</v>
      </c>
      <c r="J13" s="10">
        <v>2755.3359999999998</v>
      </c>
      <c r="K13" s="9">
        <v>6760.5950000000003</v>
      </c>
      <c r="L13" s="9">
        <v>925.476</v>
      </c>
      <c r="M13" s="9">
        <v>331.91399999999999</v>
      </c>
      <c r="N13" s="9">
        <v>1144.579</v>
      </c>
      <c r="O13" s="9">
        <v>705.89200000000005</v>
      </c>
      <c r="P13" s="9">
        <v>456.51400000000001</v>
      </c>
      <c r="Q13" s="9">
        <v>963.65599999999995</v>
      </c>
      <c r="R13" s="9">
        <v>565.67999999999995</v>
      </c>
      <c r="S13" s="9">
        <v>3803.0920000000001</v>
      </c>
      <c r="T13" s="9">
        <v>286.57499999999999</v>
      </c>
      <c r="U13" s="9">
        <v>3804.84</v>
      </c>
      <c r="V13" s="9">
        <v>2171.4670000000001</v>
      </c>
      <c r="W13" s="9">
        <v>1344.1279999999999</v>
      </c>
      <c r="X13" s="9">
        <v>1623343.548</v>
      </c>
      <c r="Y13" s="9">
        <v>1538826.4680000001</v>
      </c>
      <c r="Z13" s="9" t="s">
        <v>36</v>
      </c>
      <c r="AA13" s="9">
        <v>29562.615000000002</v>
      </c>
      <c r="AB13" s="9" t="s">
        <v>36</v>
      </c>
      <c r="AC13" s="9">
        <v>54954.464999999997</v>
      </c>
      <c r="AD13" s="12" t="s">
        <v>36</v>
      </c>
    </row>
    <row r="14" spans="1:30" x14ac:dyDescent="0.25">
      <c r="A14" s="7" t="s">
        <v>43</v>
      </c>
      <c r="B14" s="10">
        <v>1689710.652</v>
      </c>
      <c r="C14" s="10">
        <v>380729.85399999999</v>
      </c>
      <c r="D14" s="10">
        <v>5802.8469999999998</v>
      </c>
      <c r="E14" s="10">
        <v>8064.77</v>
      </c>
      <c r="F14" s="10">
        <v>4189.5</v>
      </c>
      <c r="G14" s="10">
        <v>25918.865000000002</v>
      </c>
      <c r="H14" s="10">
        <v>161805.79999999999</v>
      </c>
      <c r="I14" s="10">
        <v>30938.592000000001</v>
      </c>
      <c r="J14" s="9">
        <v>22097.903999999999</v>
      </c>
      <c r="K14" s="10">
        <v>60626.025000000001</v>
      </c>
      <c r="L14" s="10">
        <v>7822.0540000000001</v>
      </c>
      <c r="M14" s="10">
        <v>7664.2550000000001</v>
      </c>
      <c r="N14" s="10">
        <v>5898.2529999999997</v>
      </c>
      <c r="O14" s="10">
        <v>5528.44</v>
      </c>
      <c r="P14" s="10">
        <v>2730.2739999999999</v>
      </c>
      <c r="Q14" s="10">
        <v>5285.6530000000002</v>
      </c>
      <c r="R14" s="10">
        <v>3959.0160000000001</v>
      </c>
      <c r="S14" s="10">
        <v>5648.2790000000005</v>
      </c>
      <c r="T14" s="10">
        <v>810.68399999999997</v>
      </c>
      <c r="U14" s="10">
        <v>3003.759</v>
      </c>
      <c r="V14" s="10">
        <v>3778.6379999999999</v>
      </c>
      <c r="W14" s="10">
        <v>9156.2459999999992</v>
      </c>
      <c r="X14" s="10">
        <v>1308980.798</v>
      </c>
      <c r="Y14" s="10">
        <v>1072192.23</v>
      </c>
      <c r="Z14" s="10" t="s">
        <v>36</v>
      </c>
      <c r="AA14" s="10">
        <v>107279.337</v>
      </c>
      <c r="AB14" s="10" t="s">
        <v>36</v>
      </c>
      <c r="AC14" s="10">
        <v>129509.231</v>
      </c>
      <c r="AD14" s="11" t="s">
        <v>36</v>
      </c>
    </row>
    <row r="15" spans="1:30" x14ac:dyDescent="0.25">
      <c r="A15" s="6" t="s">
        <v>44</v>
      </c>
      <c r="B15" s="9">
        <v>531686.53200000001</v>
      </c>
      <c r="C15" s="9">
        <v>226178.42600000001</v>
      </c>
      <c r="D15" s="9">
        <v>449.21</v>
      </c>
      <c r="E15" s="9">
        <v>2346.8139999999999</v>
      </c>
      <c r="F15" s="9">
        <v>1029.2059999999999</v>
      </c>
      <c r="G15" s="9">
        <v>23343.768</v>
      </c>
      <c r="H15" s="9">
        <v>51491.49</v>
      </c>
      <c r="I15" s="9">
        <v>11186.022999999999</v>
      </c>
      <c r="J15" s="10">
        <v>12290.839</v>
      </c>
      <c r="K15" s="9">
        <v>11634.984</v>
      </c>
      <c r="L15" s="9">
        <v>24022.143</v>
      </c>
      <c r="M15" s="9">
        <v>9724.9150000000009</v>
      </c>
      <c r="N15" s="9">
        <v>13844.503000000001</v>
      </c>
      <c r="O15" s="9">
        <v>11410.707</v>
      </c>
      <c r="P15" s="9">
        <v>1293.05</v>
      </c>
      <c r="Q15" s="9">
        <v>5210.3580000000002</v>
      </c>
      <c r="R15" s="9">
        <v>6687.2749999999996</v>
      </c>
      <c r="S15" s="9">
        <v>5200.509</v>
      </c>
      <c r="T15" s="9">
        <v>1336.873</v>
      </c>
      <c r="U15" s="9">
        <v>2915.3539999999998</v>
      </c>
      <c r="V15" s="9">
        <v>4465.192</v>
      </c>
      <c r="W15" s="9">
        <v>26295.213</v>
      </c>
      <c r="X15" s="9">
        <v>305508.10600000003</v>
      </c>
      <c r="Y15" s="9">
        <v>295453.73800000001</v>
      </c>
      <c r="Z15" s="9">
        <v>622.13300000000004</v>
      </c>
      <c r="AA15" s="9">
        <v>6883.0069999999996</v>
      </c>
      <c r="AB15" s="9" t="s">
        <v>36</v>
      </c>
      <c r="AC15" s="9">
        <v>2549.2280000000001</v>
      </c>
      <c r="AD15" s="12" t="s">
        <v>36</v>
      </c>
    </row>
    <row r="16" spans="1:30" x14ac:dyDescent="0.25">
      <c r="A16" s="7" t="s">
        <v>45</v>
      </c>
      <c r="B16" s="10">
        <v>878079.64800000004</v>
      </c>
      <c r="C16" s="10">
        <v>223207.19399999999</v>
      </c>
      <c r="D16" s="10">
        <v>2740.585</v>
      </c>
      <c r="E16" s="10">
        <v>3204.0509999999999</v>
      </c>
      <c r="F16" s="10">
        <v>2376.66</v>
      </c>
      <c r="G16" s="10">
        <v>23191.935000000001</v>
      </c>
      <c r="H16" s="10">
        <v>32759.915000000001</v>
      </c>
      <c r="I16" s="10">
        <v>15820</v>
      </c>
      <c r="J16" s="9">
        <v>9881.6929999999993</v>
      </c>
      <c r="K16" s="10">
        <v>3628.3409999999999</v>
      </c>
      <c r="L16" s="10">
        <v>7073.3609999999999</v>
      </c>
      <c r="M16" s="10">
        <v>58471.161</v>
      </c>
      <c r="N16" s="10">
        <v>15537.960999999999</v>
      </c>
      <c r="O16" s="10">
        <v>4074.846</v>
      </c>
      <c r="P16" s="10">
        <v>16603.398000000001</v>
      </c>
      <c r="Q16" s="10">
        <v>1940.684</v>
      </c>
      <c r="R16" s="10">
        <v>1932.145</v>
      </c>
      <c r="S16" s="10">
        <v>2526.377</v>
      </c>
      <c r="T16" s="10">
        <v>1585.153</v>
      </c>
      <c r="U16" s="10">
        <v>4549.3649999999998</v>
      </c>
      <c r="V16" s="10">
        <v>475.52699999999999</v>
      </c>
      <c r="W16" s="10">
        <v>14834.036</v>
      </c>
      <c r="X16" s="10">
        <v>654872.45400000003</v>
      </c>
      <c r="Y16" s="10">
        <v>613415.49300000002</v>
      </c>
      <c r="Z16" s="10">
        <v>4066.4470000000001</v>
      </c>
      <c r="AA16" s="10" t="s">
        <v>36</v>
      </c>
      <c r="AB16" s="10" t="s">
        <v>36</v>
      </c>
      <c r="AC16" s="10">
        <v>37390.514000000003</v>
      </c>
      <c r="AD16" s="11" t="s">
        <v>36</v>
      </c>
    </row>
    <row r="17" spans="1:30" x14ac:dyDescent="0.25">
      <c r="A17" s="6" t="s">
        <v>46</v>
      </c>
      <c r="B17" s="9">
        <v>2088117.2679999999</v>
      </c>
      <c r="C17" s="9">
        <v>377815.70600000001</v>
      </c>
      <c r="D17" s="9">
        <v>784.48299999999995</v>
      </c>
      <c r="E17" s="9">
        <v>19213.938999999998</v>
      </c>
      <c r="F17" s="9">
        <v>670.78899999999999</v>
      </c>
      <c r="G17" s="9">
        <v>20981.057000000001</v>
      </c>
      <c r="H17" s="9">
        <v>67680.069000000003</v>
      </c>
      <c r="I17" s="9">
        <v>21579.751</v>
      </c>
      <c r="J17" s="10">
        <v>43898.764000000003</v>
      </c>
      <c r="K17" s="9">
        <v>22385.634999999998</v>
      </c>
      <c r="L17" s="9">
        <v>27203.071</v>
      </c>
      <c r="M17" s="9">
        <v>23012.14</v>
      </c>
      <c r="N17" s="9">
        <v>40015.150999999998</v>
      </c>
      <c r="O17" s="9">
        <v>19584.991000000002</v>
      </c>
      <c r="P17" s="9">
        <v>1342.4079999999999</v>
      </c>
      <c r="Q17" s="9">
        <v>5755.0770000000002</v>
      </c>
      <c r="R17" s="9">
        <v>5153.4260000000004</v>
      </c>
      <c r="S17" s="9">
        <v>8118.058</v>
      </c>
      <c r="T17" s="9">
        <v>5953.5519999999997</v>
      </c>
      <c r="U17" s="9">
        <v>7641.1329999999998</v>
      </c>
      <c r="V17" s="9">
        <v>19954.491999999998</v>
      </c>
      <c r="W17" s="9">
        <v>16887.72</v>
      </c>
      <c r="X17" s="9">
        <v>1710301.5619999999</v>
      </c>
      <c r="Y17" s="9">
        <v>1696130.25</v>
      </c>
      <c r="Z17" s="9">
        <v>98.492000000000004</v>
      </c>
      <c r="AA17" s="9">
        <v>14072.635</v>
      </c>
      <c r="AB17" s="9" t="s">
        <v>36</v>
      </c>
      <c r="AC17" s="9">
        <v>0.185</v>
      </c>
      <c r="AD17" s="12" t="s">
        <v>36</v>
      </c>
    </row>
    <row r="18" spans="1:30" x14ac:dyDescent="0.25">
      <c r="A18" s="7" t="s">
        <v>47</v>
      </c>
      <c r="B18" s="10">
        <v>436458.79</v>
      </c>
      <c r="C18" s="10">
        <v>366718.32900000003</v>
      </c>
      <c r="D18" s="10">
        <v>721.52800000000002</v>
      </c>
      <c r="E18" s="10">
        <v>28545.260999999999</v>
      </c>
      <c r="F18" s="10">
        <v>3382.6190000000001</v>
      </c>
      <c r="G18" s="10">
        <v>22330.602999999999</v>
      </c>
      <c r="H18" s="10">
        <v>80384.703999999998</v>
      </c>
      <c r="I18" s="10">
        <v>10777.278</v>
      </c>
      <c r="J18" s="9">
        <v>9664.5920000000006</v>
      </c>
      <c r="K18" s="10">
        <v>9222.8520000000008</v>
      </c>
      <c r="L18" s="10">
        <v>13817.547</v>
      </c>
      <c r="M18" s="10">
        <v>67438.28</v>
      </c>
      <c r="N18" s="10">
        <v>19543.577000000001</v>
      </c>
      <c r="O18" s="10">
        <v>8556.8670000000002</v>
      </c>
      <c r="P18" s="10">
        <v>4732.5540000000001</v>
      </c>
      <c r="Q18" s="10">
        <v>12052.483</v>
      </c>
      <c r="R18" s="10">
        <v>6657.9539999999997</v>
      </c>
      <c r="S18" s="10">
        <v>10915.844999999999</v>
      </c>
      <c r="T18" s="10">
        <v>3730.3139999999999</v>
      </c>
      <c r="U18" s="10">
        <v>6100.1059999999998</v>
      </c>
      <c r="V18" s="10">
        <v>4384.0479999999998</v>
      </c>
      <c r="W18" s="10">
        <v>43759.317000000003</v>
      </c>
      <c r="X18" s="10">
        <v>69740.460999999996</v>
      </c>
      <c r="Y18" s="10">
        <v>46234.351000000002</v>
      </c>
      <c r="Z18" s="10">
        <v>20303.212</v>
      </c>
      <c r="AA18" s="10">
        <v>1962.2339999999999</v>
      </c>
      <c r="AB18" s="10" t="s">
        <v>36</v>
      </c>
      <c r="AC18" s="10">
        <v>1240.664</v>
      </c>
      <c r="AD18" s="11" t="s">
        <v>36</v>
      </c>
    </row>
    <row r="19" spans="1:30" x14ac:dyDescent="0.25">
      <c r="A19" s="6" t="s">
        <v>48</v>
      </c>
      <c r="B19" s="9">
        <v>145502.109</v>
      </c>
      <c r="C19" s="9">
        <v>145502.109</v>
      </c>
      <c r="D19" s="9">
        <v>0.45800000000000002</v>
      </c>
      <c r="E19" s="9">
        <v>15692.625</v>
      </c>
      <c r="F19" s="9">
        <v>183.53899999999999</v>
      </c>
      <c r="G19" s="9">
        <v>111.425</v>
      </c>
      <c r="H19" s="9">
        <v>22112.524000000001</v>
      </c>
      <c r="I19" s="9">
        <v>48720.764999999999</v>
      </c>
      <c r="J19" s="10">
        <v>17957.312000000002</v>
      </c>
      <c r="K19" s="9">
        <v>5796.17</v>
      </c>
      <c r="L19" s="9">
        <v>8483.3070000000007</v>
      </c>
      <c r="M19" s="9">
        <v>12569.539000000001</v>
      </c>
      <c r="N19" s="9">
        <v>934.84500000000003</v>
      </c>
      <c r="O19" s="9">
        <v>892.59699999999998</v>
      </c>
      <c r="P19" s="9">
        <v>514.44899999999996</v>
      </c>
      <c r="Q19" s="9">
        <v>6246.857</v>
      </c>
      <c r="R19" s="9">
        <v>45.029000000000003</v>
      </c>
      <c r="S19" s="9">
        <v>300.21199999999999</v>
      </c>
      <c r="T19" s="9">
        <v>415.18200000000002</v>
      </c>
      <c r="U19" s="9">
        <v>4297.0150000000003</v>
      </c>
      <c r="V19" s="9">
        <v>43.652000000000001</v>
      </c>
      <c r="W19" s="9">
        <v>184.607</v>
      </c>
      <c r="X19" s="9">
        <v>0</v>
      </c>
      <c r="Y19" s="9" t="s">
        <v>36</v>
      </c>
      <c r="Z19" s="9" t="s">
        <v>36</v>
      </c>
      <c r="AA19" s="9" t="s">
        <v>36</v>
      </c>
      <c r="AB19" s="9" t="s">
        <v>36</v>
      </c>
      <c r="AC19" s="9" t="s">
        <v>36</v>
      </c>
      <c r="AD19" s="12" t="s">
        <v>36</v>
      </c>
    </row>
    <row r="20" spans="1:30" x14ac:dyDescent="0.25">
      <c r="A20" s="7" t="s">
        <v>49</v>
      </c>
      <c r="B20" s="10">
        <v>673089.26800000004</v>
      </c>
      <c r="C20" s="10">
        <v>632437.98899999994</v>
      </c>
      <c r="D20" s="10">
        <v>1047.01</v>
      </c>
      <c r="E20" s="10">
        <v>18580.527999999998</v>
      </c>
      <c r="F20" s="10">
        <v>3982.6559999999999</v>
      </c>
      <c r="G20" s="10">
        <v>15970.665000000001</v>
      </c>
      <c r="H20" s="10">
        <v>203845.47700000001</v>
      </c>
      <c r="I20" s="10">
        <v>43855.695</v>
      </c>
      <c r="J20" s="9">
        <v>69994.312999999995</v>
      </c>
      <c r="K20" s="10">
        <v>47476.366000000002</v>
      </c>
      <c r="L20" s="10">
        <v>27406.280999999999</v>
      </c>
      <c r="M20" s="10">
        <v>74137.614000000001</v>
      </c>
      <c r="N20" s="10">
        <v>9511.9539999999997</v>
      </c>
      <c r="O20" s="10">
        <v>24018.546999999999</v>
      </c>
      <c r="P20" s="10">
        <v>4381.2330000000002</v>
      </c>
      <c r="Q20" s="10">
        <v>13747.214</v>
      </c>
      <c r="R20" s="10">
        <v>8598.6</v>
      </c>
      <c r="S20" s="10">
        <v>14739.041999999999</v>
      </c>
      <c r="T20" s="10">
        <v>9340.1489999999994</v>
      </c>
      <c r="U20" s="10">
        <v>21063.194</v>
      </c>
      <c r="V20" s="10">
        <v>5826.9709999999995</v>
      </c>
      <c r="W20" s="10">
        <v>14914.48</v>
      </c>
      <c r="X20" s="10">
        <v>40651.279000000002</v>
      </c>
      <c r="Y20" s="10">
        <v>40651.279000000002</v>
      </c>
      <c r="Z20" s="10" t="s">
        <v>36</v>
      </c>
      <c r="AA20" s="10" t="s">
        <v>36</v>
      </c>
      <c r="AB20" s="10" t="s">
        <v>36</v>
      </c>
      <c r="AC20" s="10" t="s">
        <v>36</v>
      </c>
      <c r="AD20" s="11" t="s">
        <v>36</v>
      </c>
    </row>
    <row r="21" spans="1:30" x14ac:dyDescent="0.25">
      <c r="A21" s="6" t="s">
        <v>50</v>
      </c>
      <c r="B21" s="9">
        <v>748028.43099999998</v>
      </c>
      <c r="C21" s="9">
        <v>5495.0460000000003</v>
      </c>
      <c r="D21" s="9" t="s">
        <v>36</v>
      </c>
      <c r="E21" s="9">
        <v>0.81100000000000005</v>
      </c>
      <c r="F21" s="9" t="s">
        <v>36</v>
      </c>
      <c r="G21" s="9">
        <v>0.51900000000000002</v>
      </c>
      <c r="H21" s="9">
        <v>438.72</v>
      </c>
      <c r="I21" s="9">
        <v>56.497999999999998</v>
      </c>
      <c r="J21" s="10">
        <v>9.1379999999999999</v>
      </c>
      <c r="K21" s="9">
        <v>1.9E-2</v>
      </c>
      <c r="L21" s="9">
        <v>0.29899999999999999</v>
      </c>
      <c r="M21" s="9">
        <v>238.86099999999999</v>
      </c>
      <c r="N21" s="9">
        <v>2.3239999999999998</v>
      </c>
      <c r="O21" s="9">
        <v>110.071</v>
      </c>
      <c r="P21" s="9" t="s">
        <v>36</v>
      </c>
      <c r="Q21" s="9">
        <v>0.08</v>
      </c>
      <c r="R21" s="9">
        <v>1407.325</v>
      </c>
      <c r="S21" s="9">
        <v>179.45400000000001</v>
      </c>
      <c r="T21" s="9">
        <v>15.625</v>
      </c>
      <c r="U21" s="9">
        <v>0.55700000000000005</v>
      </c>
      <c r="V21" s="9">
        <v>12.631</v>
      </c>
      <c r="W21" s="9">
        <v>3022.114</v>
      </c>
      <c r="X21" s="9">
        <v>742533.38500000001</v>
      </c>
      <c r="Y21" s="9">
        <v>163064.277</v>
      </c>
      <c r="Z21" s="9">
        <v>579469.10800000001</v>
      </c>
      <c r="AA21" s="9" t="s">
        <v>36</v>
      </c>
      <c r="AB21" s="9" t="s">
        <v>36</v>
      </c>
      <c r="AC21" s="9" t="s">
        <v>36</v>
      </c>
      <c r="AD21" s="12" t="s">
        <v>36</v>
      </c>
    </row>
    <row r="22" spans="1:30" x14ac:dyDescent="0.25">
      <c r="A22" s="7" t="s">
        <v>51</v>
      </c>
      <c r="B22" s="10">
        <v>581261.13800000004</v>
      </c>
      <c r="C22" s="10">
        <v>5499.4589999999998</v>
      </c>
      <c r="D22" s="10" t="s">
        <v>36</v>
      </c>
      <c r="E22" s="10" t="s">
        <v>36</v>
      </c>
      <c r="F22" s="10" t="s">
        <v>36</v>
      </c>
      <c r="G22" s="10">
        <v>0.40500000000000003</v>
      </c>
      <c r="H22" s="10">
        <v>140.066</v>
      </c>
      <c r="I22" s="10" t="s">
        <v>36</v>
      </c>
      <c r="J22" s="9">
        <v>0.32400000000000001</v>
      </c>
      <c r="K22" s="10" t="s">
        <v>36</v>
      </c>
      <c r="L22" s="10" t="s">
        <v>36</v>
      </c>
      <c r="M22" s="10" t="s">
        <v>36</v>
      </c>
      <c r="N22" s="10">
        <v>5.0000000000000001E-3</v>
      </c>
      <c r="O22" s="10">
        <v>0.97599999999999998</v>
      </c>
      <c r="P22" s="10" t="s">
        <v>36</v>
      </c>
      <c r="Q22" s="10" t="s">
        <v>36</v>
      </c>
      <c r="R22" s="10">
        <v>1E-3</v>
      </c>
      <c r="S22" s="10">
        <v>5355.27</v>
      </c>
      <c r="T22" s="10">
        <v>0.03</v>
      </c>
      <c r="U22" s="10">
        <v>1.48</v>
      </c>
      <c r="V22" s="10">
        <v>0.90200000000000002</v>
      </c>
      <c r="W22" s="10" t="s">
        <v>36</v>
      </c>
      <c r="X22" s="10">
        <v>575761.679</v>
      </c>
      <c r="Y22" s="10">
        <v>161774.978</v>
      </c>
      <c r="Z22" s="10">
        <v>413986.701</v>
      </c>
      <c r="AA22" s="10" t="s">
        <v>36</v>
      </c>
      <c r="AB22" s="10" t="s">
        <v>36</v>
      </c>
      <c r="AC22" s="10" t="s">
        <v>36</v>
      </c>
      <c r="AD22" s="11" t="s">
        <v>36</v>
      </c>
    </row>
    <row r="23" spans="1:30" x14ac:dyDescent="0.25">
      <c r="A23" s="6" t="s">
        <v>52</v>
      </c>
      <c r="B23" s="9">
        <v>112258.806</v>
      </c>
      <c r="C23" s="9">
        <v>6728.0119999999997</v>
      </c>
      <c r="D23" s="9" t="s">
        <v>36</v>
      </c>
      <c r="E23" s="9" t="s">
        <v>36</v>
      </c>
      <c r="F23" s="9" t="s">
        <v>36</v>
      </c>
      <c r="G23" s="9">
        <v>30.503</v>
      </c>
      <c r="H23" s="9">
        <v>0.76700000000000002</v>
      </c>
      <c r="I23" s="9">
        <v>10.016</v>
      </c>
      <c r="J23" s="10">
        <v>15.406000000000001</v>
      </c>
      <c r="K23" s="9" t="s">
        <v>36</v>
      </c>
      <c r="L23" s="9">
        <v>2140.8870000000002</v>
      </c>
      <c r="M23" s="9" t="s">
        <v>36</v>
      </c>
      <c r="N23" s="9">
        <v>12.281000000000001</v>
      </c>
      <c r="O23" s="9">
        <v>1.17</v>
      </c>
      <c r="P23" s="9" t="s">
        <v>36</v>
      </c>
      <c r="Q23" s="9">
        <v>1.9E-2</v>
      </c>
      <c r="R23" s="9">
        <v>1.6E-2</v>
      </c>
      <c r="S23" s="9">
        <v>71.480999999999995</v>
      </c>
      <c r="T23" s="9">
        <v>540.99800000000005</v>
      </c>
      <c r="U23" s="9">
        <v>2221.5500000000002</v>
      </c>
      <c r="V23" s="9">
        <v>623.68799999999999</v>
      </c>
      <c r="W23" s="9">
        <v>1059.23</v>
      </c>
      <c r="X23" s="9">
        <v>105530.79399999999</v>
      </c>
      <c r="Y23" s="9">
        <v>95933.607999999993</v>
      </c>
      <c r="Z23" s="9">
        <v>9597.1859999999997</v>
      </c>
      <c r="AA23" s="9" t="s">
        <v>36</v>
      </c>
      <c r="AB23" s="9" t="s">
        <v>36</v>
      </c>
      <c r="AC23" s="9" t="s">
        <v>36</v>
      </c>
      <c r="AD23" s="12" t="s">
        <v>36</v>
      </c>
    </row>
    <row r="24" spans="1:30" x14ac:dyDescent="0.25">
      <c r="A24" s="7" t="s">
        <v>53</v>
      </c>
      <c r="B24" s="10">
        <v>521110.93300000002</v>
      </c>
      <c r="C24" s="10">
        <v>84122.61</v>
      </c>
      <c r="D24" s="10">
        <v>133.52799999999999</v>
      </c>
      <c r="E24" s="10">
        <v>2343.5349999999999</v>
      </c>
      <c r="F24" s="10">
        <v>235.31399999999999</v>
      </c>
      <c r="G24" s="10">
        <v>5475.2160000000003</v>
      </c>
      <c r="H24" s="10">
        <v>15324.4</v>
      </c>
      <c r="I24" s="10">
        <v>3334.7570000000001</v>
      </c>
      <c r="J24" s="9">
        <v>2793.3739999999998</v>
      </c>
      <c r="K24" s="10">
        <v>18975.112000000001</v>
      </c>
      <c r="L24" s="10">
        <v>5931.3969999999999</v>
      </c>
      <c r="M24" s="10">
        <v>2391.3809999999999</v>
      </c>
      <c r="N24" s="10">
        <v>1405.2429999999999</v>
      </c>
      <c r="O24" s="10">
        <v>4045.4859999999999</v>
      </c>
      <c r="P24" s="10">
        <v>751.58</v>
      </c>
      <c r="Q24" s="10">
        <v>2774.5340000000001</v>
      </c>
      <c r="R24" s="10">
        <v>2117.2669999999998</v>
      </c>
      <c r="S24" s="10">
        <v>2415.2049999999999</v>
      </c>
      <c r="T24" s="10">
        <v>588.92100000000005</v>
      </c>
      <c r="U24" s="10">
        <v>548.71600000000001</v>
      </c>
      <c r="V24" s="10">
        <v>1403.788</v>
      </c>
      <c r="W24" s="10">
        <v>11133.856</v>
      </c>
      <c r="X24" s="10">
        <v>436988.32299999997</v>
      </c>
      <c r="Y24" s="10">
        <v>436988.32299999997</v>
      </c>
      <c r="Z24" s="10" t="s">
        <v>36</v>
      </c>
      <c r="AA24" s="10" t="s">
        <v>36</v>
      </c>
      <c r="AB24" s="10" t="s">
        <v>36</v>
      </c>
      <c r="AC24" s="10" t="s">
        <v>36</v>
      </c>
      <c r="AD24" s="11" t="s">
        <v>36</v>
      </c>
    </row>
    <row r="25" spans="1:30" x14ac:dyDescent="0.25">
      <c r="A25" s="6" t="s">
        <v>54</v>
      </c>
      <c r="B25" s="9">
        <v>466514.89899999998</v>
      </c>
      <c r="C25" s="9">
        <v>118639.908</v>
      </c>
      <c r="D25" s="9">
        <v>863.55</v>
      </c>
      <c r="E25" s="9">
        <v>6810.3109999999997</v>
      </c>
      <c r="F25" s="9">
        <v>1382.547</v>
      </c>
      <c r="G25" s="9">
        <v>13548.695</v>
      </c>
      <c r="H25" s="9">
        <v>24982.701000000001</v>
      </c>
      <c r="I25" s="9">
        <v>3996.98</v>
      </c>
      <c r="J25" s="10">
        <v>3257.6950000000002</v>
      </c>
      <c r="K25" s="9">
        <v>24421.594000000001</v>
      </c>
      <c r="L25" s="9">
        <v>3209.4389999999999</v>
      </c>
      <c r="M25" s="9">
        <v>4102.9809999999998</v>
      </c>
      <c r="N25" s="9">
        <v>3818.9609999999998</v>
      </c>
      <c r="O25" s="9">
        <v>3416.1120000000001</v>
      </c>
      <c r="P25" s="9">
        <v>203.74799999999999</v>
      </c>
      <c r="Q25" s="9">
        <v>1300.1420000000001</v>
      </c>
      <c r="R25" s="9">
        <v>1301.934</v>
      </c>
      <c r="S25" s="9">
        <v>4000.364</v>
      </c>
      <c r="T25" s="9">
        <v>898.92</v>
      </c>
      <c r="U25" s="9">
        <v>1713.0409999999999</v>
      </c>
      <c r="V25" s="9">
        <v>2158.0050000000001</v>
      </c>
      <c r="W25" s="9">
        <v>13252.188</v>
      </c>
      <c r="X25" s="9">
        <v>347874.99099999998</v>
      </c>
      <c r="Y25" s="9">
        <v>347874.99099999998</v>
      </c>
      <c r="Z25" s="9" t="s">
        <v>36</v>
      </c>
      <c r="AA25" s="9" t="s">
        <v>36</v>
      </c>
      <c r="AB25" s="9" t="s">
        <v>36</v>
      </c>
      <c r="AC25" s="9" t="s">
        <v>36</v>
      </c>
      <c r="AD25" s="12" t="s">
        <v>36</v>
      </c>
    </row>
    <row r="26" spans="1:30" x14ac:dyDescent="0.25">
      <c r="A26" s="7" t="s">
        <v>55</v>
      </c>
      <c r="B26" s="10">
        <v>952004.77599999995</v>
      </c>
      <c r="C26" s="10">
        <v>1503.527</v>
      </c>
      <c r="D26" s="10" t="s">
        <v>36</v>
      </c>
      <c r="E26" s="10" t="s">
        <v>36</v>
      </c>
      <c r="F26" s="10" t="s">
        <v>36</v>
      </c>
      <c r="G26" s="10" t="s">
        <v>36</v>
      </c>
      <c r="H26" s="10" t="s">
        <v>36</v>
      </c>
      <c r="I26" s="10" t="s">
        <v>36</v>
      </c>
      <c r="J26" s="9" t="s">
        <v>36</v>
      </c>
      <c r="K26" s="10" t="s">
        <v>36</v>
      </c>
      <c r="L26" s="10" t="s">
        <v>36</v>
      </c>
      <c r="M26" s="10">
        <v>1503.527</v>
      </c>
      <c r="N26" s="10" t="s">
        <v>36</v>
      </c>
      <c r="O26" s="10" t="s">
        <v>36</v>
      </c>
      <c r="P26" s="10" t="s">
        <v>36</v>
      </c>
      <c r="Q26" s="10" t="s">
        <v>36</v>
      </c>
      <c r="R26" s="10" t="s">
        <v>36</v>
      </c>
      <c r="S26" s="10" t="s">
        <v>36</v>
      </c>
      <c r="T26" s="10" t="s">
        <v>36</v>
      </c>
      <c r="U26" s="10" t="s">
        <v>36</v>
      </c>
      <c r="V26" s="10" t="s">
        <v>36</v>
      </c>
      <c r="W26" s="10" t="s">
        <v>36</v>
      </c>
      <c r="X26" s="10">
        <v>950501.24899999995</v>
      </c>
      <c r="Y26" s="10">
        <v>4653.7969999999996</v>
      </c>
      <c r="Z26" s="10">
        <v>945847.45200000005</v>
      </c>
      <c r="AA26" s="10" t="s">
        <v>36</v>
      </c>
      <c r="AB26" s="10" t="s">
        <v>36</v>
      </c>
      <c r="AC26" s="10" t="s">
        <v>36</v>
      </c>
      <c r="AD26" s="11" t="s">
        <v>36</v>
      </c>
    </row>
    <row r="27" spans="1:30" x14ac:dyDescent="0.25">
      <c r="J27" s="10"/>
    </row>
    <row r="30" spans="1:30" x14ac:dyDescent="0.25">
      <c r="A30" s="2"/>
    </row>
    <row r="31" spans="1:30" x14ac:dyDescent="0.25">
      <c r="A31" s="2"/>
    </row>
    <row r="32" spans="1:30" x14ac:dyDescent="0.25">
      <c r="A32" s="2"/>
    </row>
    <row r="33" spans="1:1" x14ac:dyDescent="0.25">
      <c r="A33" s="2"/>
    </row>
    <row r="34" spans="1:1" x14ac:dyDescent="0.25">
      <c r="A34" s="5"/>
    </row>
    <row r="35" spans="1:1" x14ac:dyDescent="0.25">
      <c r="A35" s="3"/>
    </row>
  </sheetData>
  <mergeCells count="4">
    <mergeCell ref="B5:B6"/>
    <mergeCell ref="C5:W5"/>
    <mergeCell ref="X5:AD5"/>
    <mergeCell ref="A5:A6"/>
  </mergeCells>
  <conditionalFormatting sqref="B7:B26">
    <cfRule type="top10" dxfId="70" priority="28" rank="5"/>
  </conditionalFormatting>
  <conditionalFormatting sqref="C7:C26">
    <cfRule type="top10" dxfId="69" priority="27" rank="5"/>
  </conditionalFormatting>
  <conditionalFormatting sqref="D7:D26">
    <cfRule type="top10" dxfId="68" priority="26" rank="5"/>
  </conditionalFormatting>
  <conditionalFormatting sqref="E7:E26">
    <cfRule type="top10" dxfId="67" priority="25" rank="5"/>
  </conditionalFormatting>
  <conditionalFormatting sqref="F7:F26">
    <cfRule type="top10" dxfId="66" priority="24" rank="5"/>
  </conditionalFormatting>
  <conditionalFormatting sqref="G7:G26">
    <cfRule type="top10" dxfId="65" priority="23" rank="5"/>
  </conditionalFormatting>
  <conditionalFormatting sqref="H7:H26">
    <cfRule type="top10" dxfId="64" priority="22" rank="5"/>
  </conditionalFormatting>
  <conditionalFormatting sqref="I7:I26">
    <cfRule type="top10" dxfId="63" priority="21" rank="5"/>
  </conditionalFormatting>
  <conditionalFormatting sqref="J8:J27">
    <cfRule type="top10" dxfId="62" priority="20" rank="5"/>
  </conditionalFormatting>
  <conditionalFormatting sqref="K7:K26">
    <cfRule type="top10" dxfId="61" priority="19" rank="5"/>
  </conditionalFormatting>
  <conditionalFormatting sqref="L7:L26">
    <cfRule type="top10" dxfId="60" priority="18" rank="5"/>
  </conditionalFormatting>
  <conditionalFormatting sqref="M7:M26">
    <cfRule type="top10" dxfId="59" priority="17" rank="5"/>
  </conditionalFormatting>
  <conditionalFormatting sqref="N7:N26">
    <cfRule type="top10" dxfId="58" priority="16" rank="5"/>
  </conditionalFormatting>
  <conditionalFormatting sqref="O7:O26">
    <cfRule type="top10" dxfId="57" priority="15" rank="5"/>
  </conditionalFormatting>
  <conditionalFormatting sqref="P7:P26">
    <cfRule type="top10" dxfId="56" priority="14" rank="5"/>
  </conditionalFormatting>
  <conditionalFormatting sqref="Q7:Q26">
    <cfRule type="top10" dxfId="55" priority="13" rank="5"/>
  </conditionalFormatting>
  <conditionalFormatting sqref="R7:R26">
    <cfRule type="top10" dxfId="54" priority="12" rank="5"/>
  </conditionalFormatting>
  <conditionalFormatting sqref="S7:S26">
    <cfRule type="top10" dxfId="53" priority="11" rank="5"/>
  </conditionalFormatting>
  <conditionalFormatting sqref="T7:T26">
    <cfRule type="top10" dxfId="52" priority="10" rank="5"/>
  </conditionalFormatting>
  <conditionalFormatting sqref="U7:U26">
    <cfRule type="top10" dxfId="51" priority="9" rank="5"/>
  </conditionalFormatting>
  <conditionalFormatting sqref="V7:V26">
    <cfRule type="top10" dxfId="50" priority="8" rank="5"/>
  </conditionalFormatting>
  <conditionalFormatting sqref="W7:W26">
    <cfRule type="top10" dxfId="49" priority="7" rank="5"/>
  </conditionalFormatting>
  <conditionalFormatting sqref="X7:X26">
    <cfRule type="top10" dxfId="48" priority="6" rank="5"/>
  </conditionalFormatting>
  <conditionalFormatting sqref="Y7:Y26">
    <cfRule type="top10" dxfId="47" priority="5" rank="5"/>
  </conditionalFormatting>
  <conditionalFormatting sqref="Z7:Z26">
    <cfRule type="top10" dxfId="46" priority="4" rank="5"/>
  </conditionalFormatting>
  <conditionalFormatting sqref="AA7:AA26">
    <cfRule type="top10" dxfId="45" priority="3" rank="5"/>
  </conditionalFormatting>
  <conditionalFormatting sqref="AB7:AB26">
    <cfRule type="top10" dxfId="44" priority="2" rank="5"/>
  </conditionalFormatting>
  <conditionalFormatting sqref="AC7:AC26">
    <cfRule type="top10" dxfId="43" priority="1" rank="5"/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C07FD-30D2-450A-97BB-DEE780B2FDE7}">
  <dimension ref="A1:V21"/>
  <sheetViews>
    <sheetView zoomScale="65" workbookViewId="0">
      <selection activeCell="J10" sqref="J10"/>
    </sheetView>
  </sheetViews>
  <sheetFormatPr baseColWidth="10" defaultRowHeight="15" x14ac:dyDescent="0.25"/>
  <cols>
    <col min="1" max="1" width="45.140625" customWidth="1"/>
  </cols>
  <sheetData>
    <row r="1" spans="1:22" ht="191.25" x14ac:dyDescent="0.25">
      <c r="B1" s="8" t="s">
        <v>7</v>
      </c>
      <c r="C1" s="8" t="s">
        <v>8</v>
      </c>
      <c r="D1" s="8" t="s">
        <v>9</v>
      </c>
      <c r="E1" s="8" t="s">
        <v>10</v>
      </c>
      <c r="F1" s="8" t="s">
        <v>11</v>
      </c>
      <c r="G1" s="8" t="s">
        <v>12</v>
      </c>
      <c r="H1" s="8" t="s">
        <v>13</v>
      </c>
      <c r="I1" s="8" t="s">
        <v>14</v>
      </c>
      <c r="J1" s="8" t="s">
        <v>15</v>
      </c>
      <c r="K1" s="8" t="s">
        <v>16</v>
      </c>
      <c r="L1" s="8" t="s">
        <v>17</v>
      </c>
      <c r="M1" s="8" t="s">
        <v>18</v>
      </c>
      <c r="N1" s="8" t="s">
        <v>19</v>
      </c>
      <c r="O1" s="8" t="s">
        <v>20</v>
      </c>
      <c r="P1" s="8" t="s">
        <v>21</v>
      </c>
      <c r="Q1" s="8" t="s">
        <v>22</v>
      </c>
      <c r="R1" s="8" t="s">
        <v>23</v>
      </c>
      <c r="S1" s="8" t="s">
        <v>24</v>
      </c>
      <c r="T1" s="8" t="s">
        <v>25</v>
      </c>
      <c r="U1" s="8" t="s">
        <v>26</v>
      </c>
      <c r="V1" s="8" t="s">
        <v>27</v>
      </c>
    </row>
    <row r="2" spans="1:22" x14ac:dyDescent="0.25">
      <c r="A2" s="6" t="s">
        <v>35</v>
      </c>
      <c r="B2">
        <v>1</v>
      </c>
      <c r="C2">
        <v>0.13128422192570194</v>
      </c>
      <c r="D2">
        <v>6.6542258825447898E-7</v>
      </c>
      <c r="F2">
        <v>6.2259338576214852E-4</v>
      </c>
      <c r="G2">
        <v>0.85757288409220445</v>
      </c>
      <c r="I2">
        <v>3.1867026703563121E-6</v>
      </c>
      <c r="J2">
        <v>1.831438316296731E-8</v>
      </c>
      <c r="K2">
        <v>1.220958877531154E-8</v>
      </c>
      <c r="M2">
        <v>6.939116287302059E-7</v>
      </c>
      <c r="N2">
        <v>2.095979406428481E-7</v>
      </c>
      <c r="Q2">
        <v>5.6956307184804545E-4</v>
      </c>
      <c r="R2">
        <v>1.3248624780090552E-4</v>
      </c>
      <c r="S2">
        <v>1.3788695590251833E-5</v>
      </c>
      <c r="T2">
        <v>9.7611327854600534E-3</v>
      </c>
      <c r="U2">
        <v>2.0349314625519233E-9</v>
      </c>
      <c r="V2">
        <v>3.8541601900733433E-5</v>
      </c>
    </row>
    <row r="3" spans="1:22" x14ac:dyDescent="0.25">
      <c r="A3" s="7" t="s">
        <v>37</v>
      </c>
      <c r="B3">
        <v>1</v>
      </c>
      <c r="C3">
        <v>8.8520963631307133E-4</v>
      </c>
      <c r="D3">
        <v>6.0114225756493925E-3</v>
      </c>
      <c r="E3">
        <v>8.9303469387163985E-3</v>
      </c>
      <c r="F3">
        <v>3.8385237166641099E-2</v>
      </c>
      <c r="G3">
        <v>0.94570798928419786</v>
      </c>
      <c r="I3">
        <v>8.4966913361303476E-6</v>
      </c>
      <c r="M3">
        <v>8.0732023030410046E-8</v>
      </c>
      <c r="N3">
        <v>6.7984861499292671E-8</v>
      </c>
      <c r="Q3">
        <v>1.7463611297630806E-6</v>
      </c>
      <c r="R3">
        <v>2.510199375733258E-5</v>
      </c>
      <c r="T3">
        <v>1.1560259157442225E-5</v>
      </c>
      <c r="V3">
        <v>3.2740376217034361E-5</v>
      </c>
    </row>
    <row r="4" spans="1:22" x14ac:dyDescent="0.25">
      <c r="A4" s="6" t="s">
        <v>38</v>
      </c>
      <c r="B4">
        <v>1</v>
      </c>
      <c r="C4">
        <v>3.9157333647127583E-2</v>
      </c>
      <c r="D4">
        <v>4.9339856029115808E-2</v>
      </c>
      <c r="E4">
        <v>6.8440692116595259E-2</v>
      </c>
      <c r="F4">
        <v>1.9596665633867152E-2</v>
      </c>
      <c r="G4">
        <v>0.44893109509464862</v>
      </c>
      <c r="H4">
        <v>2.4299311274019623E-2</v>
      </c>
      <c r="I4">
        <v>9.8429959577614773E-2</v>
      </c>
      <c r="J4">
        <v>2.0797585096375082E-2</v>
      </c>
      <c r="K4">
        <v>1.0242809312213335E-2</v>
      </c>
      <c r="L4">
        <v>8.5560411097592853E-3</v>
      </c>
      <c r="M4">
        <v>2.2488600577249218E-2</v>
      </c>
      <c r="N4">
        <v>1.6539423397642659E-2</v>
      </c>
      <c r="O4">
        <v>6.8321136888136397E-3</v>
      </c>
      <c r="P4">
        <v>1.5872907466668699E-2</v>
      </c>
      <c r="Q4">
        <v>3.4178302171777315E-2</v>
      </c>
      <c r="R4">
        <v>2.3441378903898545E-2</v>
      </c>
      <c r="S4">
        <v>5.9836557875945955E-3</v>
      </c>
      <c r="T4">
        <v>2.6984913670030301E-2</v>
      </c>
      <c r="U4">
        <v>1.4756221721551031E-2</v>
      </c>
      <c r="V4">
        <v>4.5131133723437418E-2</v>
      </c>
    </row>
    <row r="5" spans="1:22" x14ac:dyDescent="0.25">
      <c r="A5" s="7" t="s">
        <v>39</v>
      </c>
      <c r="B5">
        <v>1</v>
      </c>
      <c r="C5">
        <v>5.3800703802751531E-5</v>
      </c>
      <c r="D5">
        <v>3.5160130320514842E-2</v>
      </c>
      <c r="E5">
        <v>2.7168366859917165E-2</v>
      </c>
      <c r="F5">
        <v>0.685034454993797</v>
      </c>
      <c r="G5">
        <v>4.6865606877535507E-2</v>
      </c>
      <c r="H5">
        <v>8.6203623895316373E-3</v>
      </c>
      <c r="I5">
        <v>7.7124297461716694E-3</v>
      </c>
      <c r="J5">
        <v>2.5850469296854719E-2</v>
      </c>
      <c r="K5">
        <v>2.0155283497436988E-3</v>
      </c>
      <c r="L5">
        <v>1.0767207137260157E-2</v>
      </c>
      <c r="M5">
        <v>3.7983683940165623E-2</v>
      </c>
      <c r="N5">
        <v>8.3089030749931916E-3</v>
      </c>
      <c r="O5">
        <v>2.1908958392535816E-3</v>
      </c>
      <c r="P5">
        <v>3.0596103533978157E-3</v>
      </c>
      <c r="Q5">
        <v>1.9147532398761862E-2</v>
      </c>
      <c r="R5">
        <v>2.2621710493109133E-2</v>
      </c>
      <c r="S5">
        <v>4.1900946345278861E-3</v>
      </c>
      <c r="T5">
        <v>1.8252508576808192E-2</v>
      </c>
      <c r="U5">
        <v>6.2917585073343609E-3</v>
      </c>
      <c r="V5">
        <v>2.8704945506519298E-2</v>
      </c>
    </row>
    <row r="6" spans="1:22" x14ac:dyDescent="0.25">
      <c r="A6" s="6" t="s">
        <v>40</v>
      </c>
      <c r="B6">
        <v>1</v>
      </c>
      <c r="C6">
        <v>3.8954669317490899E-2</v>
      </c>
      <c r="D6">
        <v>2.5755039066804333E-2</v>
      </c>
      <c r="E6">
        <v>3.1199538876888554E-2</v>
      </c>
      <c r="F6">
        <v>0.10572079528230378</v>
      </c>
      <c r="G6">
        <v>0.5790719233481556</v>
      </c>
      <c r="H6">
        <v>1.5851058128749082E-2</v>
      </c>
      <c r="I6">
        <v>2.2061404258545417E-2</v>
      </c>
      <c r="J6">
        <v>7.9127446807581589E-2</v>
      </c>
      <c r="K6">
        <v>4.41877310593633E-3</v>
      </c>
      <c r="L6">
        <v>3.5762626645309626E-3</v>
      </c>
      <c r="M6">
        <v>5.9797006174997771E-3</v>
      </c>
      <c r="N6">
        <v>4.4201508277424062E-3</v>
      </c>
      <c r="O6">
        <v>1.8640225384519075E-3</v>
      </c>
      <c r="P6">
        <v>5.4366109011218383E-3</v>
      </c>
      <c r="Q6">
        <v>2.6800501051404777E-3</v>
      </c>
      <c r="R6">
        <v>2.3724014701446937E-2</v>
      </c>
      <c r="S6">
        <v>1.1913628746818374E-3</v>
      </c>
      <c r="T6">
        <v>2.2507419232702094E-2</v>
      </c>
      <c r="U6">
        <v>1.3858964396101309E-2</v>
      </c>
      <c r="V6">
        <v>1.2600792948124826E-2</v>
      </c>
    </row>
    <row r="7" spans="1:22" x14ac:dyDescent="0.25">
      <c r="A7" s="7" t="s">
        <v>41</v>
      </c>
      <c r="B7">
        <v>1</v>
      </c>
      <c r="C7">
        <v>3.7292575188498031E-2</v>
      </c>
      <c r="D7">
        <v>2.0777313538107581E-2</v>
      </c>
      <c r="E7">
        <v>1.4718648156660848E-2</v>
      </c>
      <c r="F7">
        <v>9.5425949191544235E-2</v>
      </c>
      <c r="G7">
        <v>0.67347886972862103</v>
      </c>
      <c r="H7">
        <v>1.50816856597367E-2</v>
      </c>
      <c r="I7">
        <v>1.2409245966011935E-2</v>
      </c>
      <c r="J7">
        <v>3.7192200607128099E-2</v>
      </c>
      <c r="K7">
        <v>5.4585821760649135E-3</v>
      </c>
      <c r="L7">
        <v>2.6499898985465325E-3</v>
      </c>
      <c r="M7">
        <v>6.0366206602734491E-3</v>
      </c>
      <c r="N7">
        <v>3.661618749294414E-3</v>
      </c>
      <c r="O7">
        <v>2.6681726314321114E-3</v>
      </c>
      <c r="P7">
        <v>4.7360096815316968E-3</v>
      </c>
      <c r="Q7">
        <v>3.6271736736355666E-3</v>
      </c>
      <c r="R7">
        <v>2.5314766970622359E-2</v>
      </c>
      <c r="S7">
        <v>1.5751196640835376E-3</v>
      </c>
      <c r="T7">
        <v>1.6793793505299387E-2</v>
      </c>
      <c r="U7">
        <v>1.0302833569967777E-2</v>
      </c>
      <c r="V7">
        <v>1.0798830782939856E-2</v>
      </c>
    </row>
    <row r="8" spans="1:22" x14ac:dyDescent="0.25">
      <c r="A8" s="6" t="s">
        <v>42</v>
      </c>
      <c r="B8">
        <v>1</v>
      </c>
      <c r="C8">
        <v>4.0656596304598204E-2</v>
      </c>
      <c r="D8">
        <v>1.9560179736230469E-2</v>
      </c>
      <c r="E8">
        <v>1.5270630922441981E-2</v>
      </c>
      <c r="F8">
        <v>0.10542228844977788</v>
      </c>
      <c r="G8">
        <v>0.67609876107265365</v>
      </c>
      <c r="H8">
        <v>1.1230468475541214E-2</v>
      </c>
      <c r="I8">
        <v>1.3952713502984019E-2</v>
      </c>
      <c r="J8">
        <v>3.4234897357239287E-2</v>
      </c>
      <c r="K8">
        <v>4.6865070110823654E-3</v>
      </c>
      <c r="L8">
        <v>1.6807753935017139E-3</v>
      </c>
      <c r="M8">
        <v>5.7960201109889852E-3</v>
      </c>
      <c r="N8">
        <v>3.5745581809435937E-3</v>
      </c>
      <c r="O8">
        <v>2.3117358652814928E-3</v>
      </c>
      <c r="P8">
        <v>4.8798462631895233E-3</v>
      </c>
      <c r="Q8">
        <v>2.86454028632733E-3</v>
      </c>
      <c r="R8">
        <v>1.9258432765183815E-2</v>
      </c>
      <c r="S8">
        <v>1.4511837656524089E-3</v>
      </c>
      <c r="T8">
        <v>1.9267284441786311E-2</v>
      </c>
      <c r="U8">
        <v>1.0996066153886206E-2</v>
      </c>
      <c r="V8">
        <v>6.8065139407095564E-3</v>
      </c>
    </row>
    <row r="9" spans="1:22" x14ac:dyDescent="0.25">
      <c r="A9" s="7" t="s">
        <v>43</v>
      </c>
      <c r="B9">
        <v>1</v>
      </c>
      <c r="C9">
        <v>1.5241376369713313E-2</v>
      </c>
      <c r="D9">
        <v>2.1182394590995222E-2</v>
      </c>
      <c r="E9">
        <v>1.1003865223555597E-2</v>
      </c>
      <c r="F9">
        <v>6.8076786539570916E-2</v>
      </c>
      <c r="G9">
        <v>0.42498847489905528</v>
      </c>
      <c r="H9">
        <v>8.1261271410568187E-2</v>
      </c>
      <c r="I9">
        <v>5.8040901620496507E-2</v>
      </c>
      <c r="J9">
        <v>0.1592363308604636</v>
      </c>
      <c r="K9">
        <v>2.0544892704946641E-2</v>
      </c>
      <c r="L9">
        <v>2.01304282274644E-2</v>
      </c>
      <c r="M9">
        <v>1.5491963495985792E-2</v>
      </c>
      <c r="N9">
        <v>1.4520636986875213E-2</v>
      </c>
      <c r="O9">
        <v>7.1711581619233883E-3</v>
      </c>
      <c r="P9">
        <v>1.3882948616895171E-2</v>
      </c>
      <c r="Q9">
        <v>1.0398491104403912E-2</v>
      </c>
      <c r="R9">
        <v>1.4835398224379853E-2</v>
      </c>
      <c r="S9">
        <v>2.1292892886723824E-3</v>
      </c>
      <c r="T9">
        <v>7.8894758801866909E-3</v>
      </c>
      <c r="U9">
        <v>9.9247221101815674E-3</v>
      </c>
      <c r="V9">
        <v>2.4049193683666318E-2</v>
      </c>
    </row>
    <row r="10" spans="1:22" x14ac:dyDescent="0.25">
      <c r="A10" s="6" t="s">
        <v>44</v>
      </c>
      <c r="B10">
        <v>1</v>
      </c>
      <c r="C10">
        <v>1.9860868604682923E-3</v>
      </c>
      <c r="D10">
        <v>1.0375940983867311E-2</v>
      </c>
      <c r="E10">
        <v>4.5504163160106168E-3</v>
      </c>
      <c r="F10">
        <v>0.10320952538594463</v>
      </c>
      <c r="G10">
        <v>0.22765871577866581</v>
      </c>
      <c r="H10">
        <v>4.9456631199652962E-2</v>
      </c>
      <c r="I10">
        <v>5.4341341114470393E-2</v>
      </c>
      <c r="J10">
        <v>5.1441617159366029E-2</v>
      </c>
      <c r="K10">
        <v>0.10620881675071873</v>
      </c>
      <c r="L10">
        <v>4.299665167888294E-2</v>
      </c>
      <c r="M10">
        <v>6.121053738343727E-2</v>
      </c>
      <c r="N10">
        <v>5.0450023911652826E-2</v>
      </c>
      <c r="O10">
        <v>5.7169466728891286E-3</v>
      </c>
      <c r="P10">
        <v>2.3036494205685206E-2</v>
      </c>
      <c r="Q10">
        <v>2.9566369871191867E-2</v>
      </c>
      <c r="R10">
        <v>2.2992948938463299E-2</v>
      </c>
      <c r="S10">
        <v>5.9107007845213321E-3</v>
      </c>
      <c r="T10">
        <v>1.2889620162092736E-2</v>
      </c>
      <c r="U10">
        <v>1.9741900582507368E-2</v>
      </c>
      <c r="V10">
        <v>0.1162587142595112</v>
      </c>
    </row>
    <row r="11" spans="1:22" x14ac:dyDescent="0.25">
      <c r="A11" s="7" t="s">
        <v>45</v>
      </c>
      <c r="B11">
        <v>1</v>
      </c>
      <c r="C11">
        <v>1.2278210889564788E-2</v>
      </c>
      <c r="D11">
        <v>1.4354604538418239E-2</v>
      </c>
      <c r="E11">
        <v>1.0647775089184625E-2</v>
      </c>
      <c r="F11">
        <v>0.10390316989514237</v>
      </c>
      <c r="G11">
        <v>0.14676908218289775</v>
      </c>
      <c r="H11">
        <v>7.0875851788182065E-2</v>
      </c>
      <c r="I11">
        <v>4.4271391181056642E-2</v>
      </c>
      <c r="J11">
        <v>1.6255484131035669E-2</v>
      </c>
      <c r="K11">
        <v>3.1689664088515E-2</v>
      </c>
      <c r="L11">
        <v>0.26195912395189197</v>
      </c>
      <c r="M11">
        <v>6.9612276923296662E-2</v>
      </c>
      <c r="N11">
        <v>1.8255890085693206E-2</v>
      </c>
      <c r="O11">
        <v>7.4385586335537199E-2</v>
      </c>
      <c r="P11">
        <v>8.6945405532045713E-3</v>
      </c>
      <c r="Q11">
        <v>8.6562846177798379E-3</v>
      </c>
      <c r="R11">
        <v>1.1318528559612644E-2</v>
      </c>
      <c r="S11">
        <v>7.1017110676101242E-3</v>
      </c>
      <c r="T11">
        <v>2.0381802747809284E-2</v>
      </c>
      <c r="U11">
        <v>2.1304286455928476E-3</v>
      </c>
      <c r="V11">
        <v>6.6458592727974539E-2</v>
      </c>
    </row>
    <row r="12" spans="1:22" x14ac:dyDescent="0.25">
      <c r="A12" s="6" t="s">
        <v>46</v>
      </c>
      <c r="B12">
        <v>1</v>
      </c>
      <c r="C12">
        <v>2.0763641837589462E-3</v>
      </c>
      <c r="D12">
        <v>5.0855320980224147E-2</v>
      </c>
      <c r="E12">
        <v>1.7754396901647068E-3</v>
      </c>
      <c r="F12">
        <v>5.5532516692146199E-2</v>
      </c>
      <c r="G12">
        <v>0.1791351389716975</v>
      </c>
      <c r="H12">
        <v>5.7117135834474808E-2</v>
      </c>
      <c r="I12">
        <v>0.11619094522237781</v>
      </c>
      <c r="J12">
        <v>5.9250144037156567E-2</v>
      </c>
      <c r="K12">
        <v>7.2000900354311892E-2</v>
      </c>
      <c r="L12">
        <v>6.0908373142116008E-2</v>
      </c>
      <c r="M12">
        <v>0.10591182516906801</v>
      </c>
      <c r="N12">
        <v>5.1837418849919388E-2</v>
      </c>
      <c r="O12">
        <v>3.5530762185942578E-3</v>
      </c>
      <c r="P12">
        <v>1.5232498037019138E-2</v>
      </c>
      <c r="Q12">
        <v>1.364005232752288E-2</v>
      </c>
      <c r="R12">
        <v>2.1486819820031516E-2</v>
      </c>
      <c r="S12">
        <v>1.5757820295591415E-2</v>
      </c>
      <c r="T12">
        <v>2.0224498025500293E-2</v>
      </c>
      <c r="U12">
        <v>5.2815411543531754E-2</v>
      </c>
      <c r="V12">
        <v>4.4698300604792754E-2</v>
      </c>
    </row>
    <row r="13" spans="1:22" x14ac:dyDescent="0.25">
      <c r="A13" s="7" t="s">
        <v>47</v>
      </c>
      <c r="B13">
        <v>1</v>
      </c>
      <c r="C13">
        <v>1.9675264172574259E-3</v>
      </c>
      <c r="D13">
        <v>7.7839744410484579E-2</v>
      </c>
      <c r="E13">
        <v>9.2240249055017907E-3</v>
      </c>
      <c r="F13">
        <v>6.0893064878685128E-2</v>
      </c>
      <c r="G13">
        <v>0.21920012620912654</v>
      </c>
      <c r="H13">
        <v>2.9388435613208742E-2</v>
      </c>
      <c r="I13">
        <v>2.635426493776372E-2</v>
      </c>
      <c r="J13">
        <v>2.5149689204653852E-2</v>
      </c>
      <c r="K13">
        <v>3.7678910235217612E-2</v>
      </c>
      <c r="L13">
        <v>0.18389667127873499</v>
      </c>
      <c r="M13">
        <v>5.3293155685163476E-2</v>
      </c>
      <c r="N13">
        <v>2.3333622356247155E-2</v>
      </c>
      <c r="O13">
        <v>1.2905147154507239E-2</v>
      </c>
      <c r="P13">
        <v>3.2865777483404704E-2</v>
      </c>
      <c r="Q13">
        <v>1.8155498303440404E-2</v>
      </c>
      <c r="R13">
        <v>2.9766292374221629E-2</v>
      </c>
      <c r="S13">
        <v>1.017215040811336E-2</v>
      </c>
      <c r="T13">
        <v>1.6634308998501133E-2</v>
      </c>
      <c r="U13">
        <v>1.1954810145309098E-2</v>
      </c>
      <c r="V13">
        <v>0.11932677900045732</v>
      </c>
    </row>
    <row r="14" spans="1:22" x14ac:dyDescent="0.25">
      <c r="A14" s="6" t="s">
        <v>48</v>
      </c>
      <c r="B14">
        <v>1</v>
      </c>
      <c r="C14">
        <v>3.1477206972993088E-6</v>
      </c>
      <c r="D14">
        <v>0.10785152949226323</v>
      </c>
      <c r="E14">
        <v>1.2614181420559339E-3</v>
      </c>
      <c r="F14">
        <v>7.657964600361909E-4</v>
      </c>
      <c r="G14">
        <v>0.15197390712735306</v>
      </c>
      <c r="H14">
        <v>0.33484576501911734</v>
      </c>
      <c r="I14">
        <v>0.12341616299183679</v>
      </c>
      <c r="J14">
        <v>3.9835642519793303E-2</v>
      </c>
      <c r="K14">
        <v>5.8303670361231678E-2</v>
      </c>
      <c r="L14">
        <v>8.6387332021421084E-2</v>
      </c>
      <c r="M14">
        <v>6.4249584176130402E-3</v>
      </c>
      <c r="N14">
        <v>6.1345983651687136E-3</v>
      </c>
      <c r="O14">
        <v>3.535680709617755E-3</v>
      </c>
      <c r="P14">
        <v>4.2933102777225035E-2</v>
      </c>
      <c r="Q14">
        <v>3.0947317746438991E-4</v>
      </c>
      <c r="R14">
        <v>2.0632828078113973E-3</v>
      </c>
      <c r="S14">
        <v>2.8534431758648945E-3</v>
      </c>
      <c r="T14">
        <v>2.9532321074466353E-2</v>
      </c>
      <c r="U14">
        <v>3.0000939711464939E-4</v>
      </c>
      <c r="V14">
        <v>1.2687582418478896E-3</v>
      </c>
    </row>
    <row r="15" spans="1:22" x14ac:dyDescent="0.25">
      <c r="A15" s="7" t="s">
        <v>49</v>
      </c>
      <c r="B15">
        <v>1</v>
      </c>
      <c r="C15">
        <v>1.6555140870894143E-3</v>
      </c>
      <c r="D15">
        <v>2.9379209223941796E-2</v>
      </c>
      <c r="E15">
        <v>6.2973067229837145E-3</v>
      </c>
      <c r="F15">
        <v>2.5252539027980501E-2</v>
      </c>
      <c r="G15">
        <v>0.32231693943989193</v>
      </c>
      <c r="H15">
        <v>6.9343865743017541E-2</v>
      </c>
      <c r="I15">
        <v>0.11067379603599366</v>
      </c>
      <c r="J15">
        <v>7.5068808050365241E-2</v>
      </c>
      <c r="K15">
        <v>4.3334337083916069E-2</v>
      </c>
      <c r="L15">
        <v>0.1172251118520333</v>
      </c>
      <c r="M15">
        <v>1.5040137002269799E-2</v>
      </c>
      <c r="N15">
        <v>3.7977710728569154E-2</v>
      </c>
      <c r="O15">
        <v>6.9275297755714048E-3</v>
      </c>
      <c r="P15">
        <v>2.1736856797196603E-2</v>
      </c>
      <c r="Q15">
        <v>1.3595957468645991E-2</v>
      </c>
      <c r="R15">
        <v>2.3305118061147968E-2</v>
      </c>
      <c r="S15">
        <v>1.4768481910405922E-2</v>
      </c>
      <c r="T15">
        <v>3.3304757725425002E-2</v>
      </c>
      <c r="U15">
        <v>9.2135056738345301E-3</v>
      </c>
      <c r="V15">
        <v>2.3582517589720565E-2</v>
      </c>
    </row>
    <row r="16" spans="1:22" x14ac:dyDescent="0.25">
      <c r="A16" s="6" t="s">
        <v>50</v>
      </c>
      <c r="B16">
        <v>1</v>
      </c>
      <c r="D16">
        <v>1.475874815242675E-4</v>
      </c>
      <c r="F16">
        <v>9.4448708891608908E-5</v>
      </c>
      <c r="G16">
        <v>7.9839186059588951E-2</v>
      </c>
      <c r="H16">
        <v>1.0281624576027206E-2</v>
      </c>
      <c r="I16">
        <v>1.6629524120453222E-3</v>
      </c>
      <c r="J16">
        <v>3.4576598630839483E-6</v>
      </c>
      <c r="K16">
        <v>5.4412647319057928E-5</v>
      </c>
      <c r="L16">
        <v>4.3468425924005002E-2</v>
      </c>
      <c r="M16">
        <v>4.2292639588458397E-4</v>
      </c>
      <c r="N16">
        <v>2.0030951515237542E-2</v>
      </c>
      <c r="P16">
        <v>1.4558567844563995E-5</v>
      </c>
      <c r="Q16">
        <v>0.25610795614813781</v>
      </c>
      <c r="R16">
        <v>3.2657415424729837E-2</v>
      </c>
      <c r="S16">
        <v>2.8434702821414051E-3</v>
      </c>
      <c r="T16">
        <v>1.0136402861777682E-4</v>
      </c>
      <c r="U16">
        <v>2.2986158805585978E-3</v>
      </c>
      <c r="V16">
        <v>0.54997064628758341</v>
      </c>
    </row>
    <row r="17" spans="1:22" x14ac:dyDescent="0.25">
      <c r="A17" s="7" t="s">
        <v>51</v>
      </c>
      <c r="B17">
        <v>1</v>
      </c>
      <c r="F17">
        <v>7.3643607489391242E-5</v>
      </c>
      <c r="G17">
        <v>2.5469050682985363E-2</v>
      </c>
      <c r="I17">
        <v>5.891488599151299E-5</v>
      </c>
      <c r="M17">
        <v>9.091803393752004E-7</v>
      </c>
      <c r="N17">
        <v>1.774720022460391E-4</v>
      </c>
      <c r="Q17">
        <v>1.8183606787504008E-7</v>
      </c>
      <c r="R17">
        <v>0.97378123920916593</v>
      </c>
      <c r="S17">
        <v>5.4550820362512022E-6</v>
      </c>
      <c r="T17">
        <v>2.6911738045505931E-4</v>
      </c>
      <c r="U17">
        <v>1.6401613322328615E-4</v>
      </c>
    </row>
    <row r="18" spans="1:22" x14ac:dyDescent="0.25">
      <c r="A18" s="6" t="s">
        <v>52</v>
      </c>
      <c r="B18">
        <v>1</v>
      </c>
      <c r="F18">
        <v>4.5337315093968321E-3</v>
      </c>
      <c r="G18">
        <v>1.1400098572951416E-4</v>
      </c>
      <c r="H18">
        <v>1.4887012686659895E-3</v>
      </c>
      <c r="I18">
        <v>2.2898294473909977E-3</v>
      </c>
      <c r="K18">
        <v>0.31820499131095492</v>
      </c>
      <c r="M18">
        <v>1.8253534625086876E-3</v>
      </c>
      <c r="N18">
        <v>1.7389980873993685E-4</v>
      </c>
      <c r="P18">
        <v>2.8240139880844444E-6</v>
      </c>
      <c r="Q18">
        <v>2.3781170425974271E-6</v>
      </c>
      <c r="R18">
        <v>1.0624386520119168E-2</v>
      </c>
      <c r="S18">
        <v>8.0409785238195183E-2</v>
      </c>
      <c r="T18">
        <v>0.33019411974889468</v>
      </c>
      <c r="U18">
        <v>9.270019137896901E-2</v>
      </c>
      <c r="V18">
        <v>0.15743580718940456</v>
      </c>
    </row>
    <row r="19" spans="1:22" x14ac:dyDescent="0.25">
      <c r="A19" s="7" t="s">
        <v>53</v>
      </c>
      <c r="B19">
        <v>1</v>
      </c>
      <c r="C19">
        <v>1.5873021533687553E-3</v>
      </c>
      <c r="D19">
        <v>2.7858562638510619E-2</v>
      </c>
      <c r="E19">
        <v>2.7972741216659826E-3</v>
      </c>
      <c r="F19">
        <v>6.5086140337300522E-2</v>
      </c>
      <c r="G19">
        <v>0.18216743393957938</v>
      </c>
      <c r="H19">
        <v>3.9641625479761029E-2</v>
      </c>
      <c r="I19">
        <v>3.3205983504315903E-2</v>
      </c>
      <c r="J19">
        <v>0.22556494621362796</v>
      </c>
      <c r="K19">
        <v>7.0508951160692709E-2</v>
      </c>
      <c r="L19">
        <v>2.8427327682771609E-2</v>
      </c>
      <c r="M19">
        <v>1.6704700436660249E-2</v>
      </c>
      <c r="N19">
        <v>4.8090352878970351E-2</v>
      </c>
      <c r="O19">
        <v>8.9343400068067312E-3</v>
      </c>
      <c r="P19">
        <v>3.2982024689913923E-2</v>
      </c>
      <c r="Q19">
        <v>2.5168822032507074E-2</v>
      </c>
      <c r="R19">
        <v>2.8710533351259546E-2</v>
      </c>
      <c r="S19">
        <v>7.0007456972626036E-3</v>
      </c>
      <c r="T19">
        <v>6.5228123568681472E-3</v>
      </c>
      <c r="U19">
        <v>1.6687404254337804E-2</v>
      </c>
      <c r="V19">
        <v>0.1323527170638191</v>
      </c>
    </row>
    <row r="20" spans="1:22" x14ac:dyDescent="0.25">
      <c r="A20" s="6" t="s">
        <v>54</v>
      </c>
      <c r="B20">
        <v>1</v>
      </c>
      <c r="C20">
        <v>7.2787480583683525E-3</v>
      </c>
      <c r="D20">
        <v>5.7403205336268463E-2</v>
      </c>
      <c r="E20">
        <v>1.1653304721038725E-2</v>
      </c>
      <c r="F20">
        <v>0.11420014755911645</v>
      </c>
      <c r="G20">
        <v>0.21057586288755384</v>
      </c>
      <c r="H20">
        <v>3.3690012638917424E-2</v>
      </c>
      <c r="I20">
        <v>2.7458677732622654E-2</v>
      </c>
      <c r="J20">
        <v>0.20584636663743874</v>
      </c>
      <c r="K20">
        <v>2.7051934328876922E-2</v>
      </c>
      <c r="L20">
        <v>3.4583480964938039E-2</v>
      </c>
      <c r="M20">
        <v>3.2189514172583478E-2</v>
      </c>
      <c r="N20">
        <v>2.8793953548918803E-2</v>
      </c>
      <c r="O20">
        <v>1.7173647842006082E-3</v>
      </c>
      <c r="P20">
        <v>1.0958723939671296E-2</v>
      </c>
      <c r="Q20">
        <v>1.0973828469253365E-2</v>
      </c>
      <c r="R20">
        <v>3.3718535924690707E-2</v>
      </c>
      <c r="S20">
        <v>7.5768770825412309E-3</v>
      </c>
      <c r="T20">
        <v>1.4438994676226485E-2</v>
      </c>
      <c r="U20">
        <v>1.8189537031670661E-2</v>
      </c>
      <c r="V20">
        <v>0.1117009295051038</v>
      </c>
    </row>
    <row r="21" spans="1:22" x14ac:dyDescent="0.25">
      <c r="A21" s="7" t="s">
        <v>55</v>
      </c>
      <c r="B21">
        <v>1</v>
      </c>
      <c r="L21">
        <v>1</v>
      </c>
    </row>
  </sheetData>
  <conditionalFormatting sqref="C2:C21">
    <cfRule type="top10" dxfId="42" priority="20" rank="5"/>
  </conditionalFormatting>
  <conditionalFormatting sqref="D2:D21">
    <cfRule type="top10" dxfId="41" priority="19" rank="5"/>
  </conditionalFormatting>
  <conditionalFormatting sqref="E2:E21">
    <cfRule type="top10" dxfId="40" priority="18" rank="5"/>
  </conditionalFormatting>
  <conditionalFormatting sqref="F2:F21">
    <cfRule type="top10" dxfId="39" priority="17" rank="5"/>
  </conditionalFormatting>
  <conditionalFormatting sqref="G2:G21">
    <cfRule type="top10" dxfId="38" priority="16" rank="5"/>
  </conditionalFormatting>
  <conditionalFormatting sqref="H2:H21">
    <cfRule type="top10" dxfId="37" priority="15" rank="5"/>
  </conditionalFormatting>
  <conditionalFormatting sqref="I2:I21">
    <cfRule type="top10" dxfId="36" priority="14" rank="5"/>
  </conditionalFormatting>
  <conditionalFormatting sqref="J2:J21">
    <cfRule type="top10" dxfId="35" priority="13" rank="5"/>
  </conditionalFormatting>
  <conditionalFormatting sqref="K2:K21">
    <cfRule type="top10" dxfId="34" priority="12" rank="5"/>
  </conditionalFormatting>
  <conditionalFormatting sqref="L2:L21">
    <cfRule type="top10" dxfId="33" priority="11" rank="5"/>
  </conditionalFormatting>
  <conditionalFormatting sqref="M2:M21">
    <cfRule type="top10" dxfId="32" priority="10" rank="5"/>
  </conditionalFormatting>
  <conditionalFormatting sqref="N2:N21">
    <cfRule type="top10" dxfId="31" priority="9" rank="5"/>
  </conditionalFormatting>
  <conditionalFormatting sqref="O2:O21">
    <cfRule type="top10" dxfId="30" priority="8" rank="5"/>
  </conditionalFormatting>
  <conditionalFormatting sqref="P2:P21">
    <cfRule type="top10" dxfId="29" priority="7" rank="5"/>
  </conditionalFormatting>
  <conditionalFormatting sqref="Q2:Q21">
    <cfRule type="top10" dxfId="28" priority="6" rank="5"/>
  </conditionalFormatting>
  <conditionalFormatting sqref="R2:R21">
    <cfRule type="top10" dxfId="27" priority="5" rank="5"/>
  </conditionalFormatting>
  <conditionalFormatting sqref="S2:S21">
    <cfRule type="top10" dxfId="26" priority="4" rank="5"/>
  </conditionalFormatting>
  <conditionalFormatting sqref="T2:T21">
    <cfRule type="top10" dxfId="25" priority="3" rank="5"/>
  </conditionalFormatting>
  <conditionalFormatting sqref="U2:U21">
    <cfRule type="top10" dxfId="24" priority="2" rank="5"/>
  </conditionalFormatting>
  <conditionalFormatting sqref="V2:V21">
    <cfRule type="top10" dxfId="23" priority="1" rank="5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DF8A4C-48AF-4A52-82DA-EB9DB0BC5DB8}">
  <dimension ref="A1:V21"/>
  <sheetViews>
    <sheetView zoomScale="60" zoomScaleNormal="60" workbookViewId="0">
      <selection activeCell="G3" sqref="G3"/>
    </sheetView>
  </sheetViews>
  <sheetFormatPr baseColWidth="10" defaultRowHeight="15" x14ac:dyDescent="0.25"/>
  <cols>
    <col min="1" max="1" width="45.42578125" customWidth="1"/>
  </cols>
  <sheetData>
    <row r="1" spans="1:22" ht="191.25" x14ac:dyDescent="0.25">
      <c r="B1" s="8" t="s">
        <v>7</v>
      </c>
      <c r="C1" s="8" t="s">
        <v>8</v>
      </c>
      <c r="D1" s="8" t="s">
        <v>9</v>
      </c>
      <c r="E1" s="8" t="s">
        <v>10</v>
      </c>
      <c r="F1" s="8" t="s">
        <v>11</v>
      </c>
      <c r="G1" s="8" t="s">
        <v>12</v>
      </c>
      <c r="H1" s="8" t="s">
        <v>13</v>
      </c>
      <c r="I1" s="8" t="s">
        <v>14</v>
      </c>
      <c r="J1" s="8" t="s">
        <v>15</v>
      </c>
      <c r="K1" s="8" t="s">
        <v>16</v>
      </c>
      <c r="L1" s="8" t="s">
        <v>17</v>
      </c>
      <c r="M1" s="8" t="s">
        <v>18</v>
      </c>
      <c r="N1" s="8" t="s">
        <v>19</v>
      </c>
      <c r="O1" s="8" t="s">
        <v>20</v>
      </c>
      <c r="P1" s="8" t="s">
        <v>21</v>
      </c>
      <c r="Q1" s="8" t="s">
        <v>22</v>
      </c>
      <c r="R1" s="8" t="s">
        <v>23</v>
      </c>
      <c r="S1" s="8" t="s">
        <v>24</v>
      </c>
      <c r="T1" s="8" t="s">
        <v>25</v>
      </c>
      <c r="U1" s="8" t="s">
        <v>26</v>
      </c>
      <c r="V1" s="8" t="s">
        <v>27</v>
      </c>
    </row>
    <row r="2" spans="1:22" x14ac:dyDescent="0.25">
      <c r="A2" s="6" t="s">
        <v>35</v>
      </c>
      <c r="B2">
        <v>1</v>
      </c>
      <c r="C2">
        <v>1</v>
      </c>
      <c r="D2">
        <v>0</v>
      </c>
      <c r="E2">
        <v>0</v>
      </c>
      <c r="F2">
        <v>0</v>
      </c>
      <c r="G2">
        <v>1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</row>
    <row r="3" spans="1:22" x14ac:dyDescent="0.25">
      <c r="A3" s="7" t="s">
        <v>37</v>
      </c>
      <c r="B3">
        <v>1</v>
      </c>
      <c r="C3">
        <v>0</v>
      </c>
      <c r="D3">
        <v>0</v>
      </c>
      <c r="E3">
        <v>0</v>
      </c>
      <c r="F3">
        <v>0</v>
      </c>
      <c r="G3">
        <v>1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</row>
    <row r="4" spans="1:22" x14ac:dyDescent="0.25">
      <c r="A4" s="6" t="s">
        <v>38</v>
      </c>
      <c r="B4">
        <v>1</v>
      </c>
      <c r="C4">
        <v>1</v>
      </c>
      <c r="D4">
        <v>1</v>
      </c>
      <c r="E4">
        <v>1</v>
      </c>
      <c r="F4">
        <v>0</v>
      </c>
      <c r="G4">
        <v>0</v>
      </c>
      <c r="H4">
        <v>0</v>
      </c>
      <c r="I4">
        <v>1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0</v>
      </c>
      <c r="V4">
        <v>0</v>
      </c>
    </row>
    <row r="5" spans="1:22" x14ac:dyDescent="0.25">
      <c r="A5" s="7" t="s">
        <v>39</v>
      </c>
      <c r="B5">
        <v>1</v>
      </c>
      <c r="C5">
        <v>0</v>
      </c>
      <c r="D5">
        <v>0</v>
      </c>
      <c r="E5">
        <v>1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1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>
        <v>0</v>
      </c>
      <c r="V5">
        <v>0</v>
      </c>
    </row>
    <row r="6" spans="1:22" x14ac:dyDescent="0.25">
      <c r="A6" s="6" t="s">
        <v>40</v>
      </c>
      <c r="B6">
        <v>1</v>
      </c>
      <c r="C6">
        <v>1</v>
      </c>
      <c r="D6">
        <v>0</v>
      </c>
      <c r="E6">
        <v>1</v>
      </c>
      <c r="F6">
        <v>1</v>
      </c>
      <c r="G6">
        <v>1</v>
      </c>
      <c r="H6">
        <v>0</v>
      </c>
      <c r="I6">
        <v>0</v>
      </c>
      <c r="J6">
        <v>1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1</v>
      </c>
      <c r="U6">
        <v>0</v>
      </c>
      <c r="V6">
        <v>0</v>
      </c>
    </row>
    <row r="7" spans="1:22" x14ac:dyDescent="0.25">
      <c r="A7" s="7" t="s">
        <v>41</v>
      </c>
      <c r="B7">
        <v>1</v>
      </c>
      <c r="C7">
        <v>1</v>
      </c>
      <c r="D7">
        <v>0</v>
      </c>
      <c r="E7">
        <v>1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</row>
    <row r="8" spans="1:22" x14ac:dyDescent="0.25">
      <c r="A8" s="6" t="s">
        <v>42</v>
      </c>
      <c r="B8">
        <v>1</v>
      </c>
      <c r="C8">
        <v>1</v>
      </c>
      <c r="D8">
        <v>0</v>
      </c>
      <c r="E8">
        <v>1</v>
      </c>
      <c r="F8">
        <v>1</v>
      </c>
      <c r="G8">
        <v>1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</row>
    <row r="9" spans="1:22" x14ac:dyDescent="0.25">
      <c r="A9" s="7" t="s">
        <v>43</v>
      </c>
      <c r="B9">
        <v>1</v>
      </c>
      <c r="C9">
        <v>0</v>
      </c>
      <c r="D9">
        <v>0</v>
      </c>
      <c r="E9">
        <v>0</v>
      </c>
      <c r="F9">
        <v>0</v>
      </c>
      <c r="G9">
        <v>0</v>
      </c>
      <c r="H9">
        <v>1</v>
      </c>
      <c r="I9">
        <v>1</v>
      </c>
      <c r="J9">
        <v>1</v>
      </c>
      <c r="K9">
        <v>0</v>
      </c>
      <c r="L9">
        <v>0</v>
      </c>
      <c r="M9">
        <v>0</v>
      </c>
      <c r="N9">
        <v>0</v>
      </c>
      <c r="O9">
        <v>1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</row>
    <row r="10" spans="1:22" x14ac:dyDescent="0.25">
      <c r="A10" s="6" t="s">
        <v>44</v>
      </c>
      <c r="B10">
        <v>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0</v>
      </c>
      <c r="M10">
        <v>1</v>
      </c>
      <c r="N10">
        <v>1</v>
      </c>
      <c r="O10">
        <v>0</v>
      </c>
      <c r="P10">
        <v>1</v>
      </c>
      <c r="Q10">
        <v>1</v>
      </c>
      <c r="R10">
        <v>0</v>
      </c>
      <c r="S10">
        <v>0</v>
      </c>
      <c r="T10">
        <v>0</v>
      </c>
      <c r="U10">
        <v>1</v>
      </c>
      <c r="V10">
        <v>1</v>
      </c>
    </row>
    <row r="11" spans="1:22" x14ac:dyDescent="0.25">
      <c r="A11" s="7" t="s">
        <v>45</v>
      </c>
      <c r="B11">
        <v>1</v>
      </c>
      <c r="C11">
        <v>0</v>
      </c>
      <c r="D11">
        <v>0</v>
      </c>
      <c r="E11">
        <v>0</v>
      </c>
      <c r="F11">
        <v>1</v>
      </c>
      <c r="G11">
        <v>0</v>
      </c>
      <c r="H11">
        <v>1</v>
      </c>
      <c r="I11">
        <v>0</v>
      </c>
      <c r="J11">
        <v>0</v>
      </c>
      <c r="K11">
        <v>0</v>
      </c>
      <c r="L11">
        <v>1</v>
      </c>
      <c r="M11">
        <v>1</v>
      </c>
      <c r="N11">
        <v>0</v>
      </c>
      <c r="O11">
        <v>1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</row>
    <row r="12" spans="1:22" x14ac:dyDescent="0.25">
      <c r="A12" s="6" t="s">
        <v>46</v>
      </c>
      <c r="B12">
        <v>1</v>
      </c>
      <c r="C12">
        <v>0</v>
      </c>
      <c r="D12">
        <v>1</v>
      </c>
      <c r="E12">
        <v>0</v>
      </c>
      <c r="F12">
        <v>0</v>
      </c>
      <c r="G12">
        <v>0</v>
      </c>
      <c r="H12">
        <v>1</v>
      </c>
      <c r="I12">
        <v>1</v>
      </c>
      <c r="J12">
        <v>0</v>
      </c>
      <c r="K12">
        <v>1</v>
      </c>
      <c r="L12">
        <v>0</v>
      </c>
      <c r="M12">
        <v>1</v>
      </c>
      <c r="N12">
        <v>1</v>
      </c>
      <c r="O12">
        <v>0</v>
      </c>
      <c r="P12">
        <v>0</v>
      </c>
      <c r="Q12">
        <v>0</v>
      </c>
      <c r="R12">
        <v>0</v>
      </c>
      <c r="S12">
        <v>1</v>
      </c>
      <c r="T12">
        <v>0</v>
      </c>
      <c r="U12">
        <v>1</v>
      </c>
      <c r="V12">
        <v>0</v>
      </c>
    </row>
    <row r="13" spans="1:22" x14ac:dyDescent="0.25">
      <c r="A13" s="7" t="s">
        <v>47</v>
      </c>
      <c r="B13">
        <v>1</v>
      </c>
      <c r="C13">
        <v>0</v>
      </c>
      <c r="D13">
        <v>1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1</v>
      </c>
      <c r="M13">
        <v>1</v>
      </c>
      <c r="N13">
        <v>0</v>
      </c>
      <c r="O13">
        <v>1</v>
      </c>
      <c r="P13">
        <v>1</v>
      </c>
      <c r="Q13">
        <v>0</v>
      </c>
      <c r="R13">
        <v>1</v>
      </c>
      <c r="S13">
        <v>1</v>
      </c>
      <c r="T13">
        <v>0</v>
      </c>
      <c r="U13">
        <v>0</v>
      </c>
      <c r="V13">
        <v>1</v>
      </c>
    </row>
    <row r="14" spans="1:22" x14ac:dyDescent="0.25">
      <c r="A14" s="6" t="s">
        <v>48</v>
      </c>
      <c r="B14">
        <v>1</v>
      </c>
      <c r="C14">
        <v>0</v>
      </c>
      <c r="D14">
        <v>1</v>
      </c>
      <c r="E14">
        <v>0</v>
      </c>
      <c r="F14">
        <v>0</v>
      </c>
      <c r="G14">
        <v>0</v>
      </c>
      <c r="H14">
        <v>1</v>
      </c>
      <c r="I14">
        <v>1</v>
      </c>
      <c r="J14">
        <v>0</v>
      </c>
      <c r="K14">
        <v>1</v>
      </c>
      <c r="L14">
        <v>1</v>
      </c>
      <c r="M14">
        <v>0</v>
      </c>
      <c r="N14">
        <v>0</v>
      </c>
      <c r="O14">
        <v>0</v>
      </c>
      <c r="P14">
        <v>1</v>
      </c>
      <c r="Q14">
        <v>0</v>
      </c>
      <c r="R14">
        <v>0</v>
      </c>
      <c r="S14">
        <v>0</v>
      </c>
      <c r="T14">
        <v>1</v>
      </c>
      <c r="U14">
        <v>0</v>
      </c>
      <c r="V14">
        <v>0</v>
      </c>
    </row>
    <row r="15" spans="1:22" x14ac:dyDescent="0.25">
      <c r="A15" s="7" t="s">
        <v>49</v>
      </c>
      <c r="B15">
        <v>1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1</v>
      </c>
      <c r="J15">
        <v>1</v>
      </c>
      <c r="K15">
        <v>0</v>
      </c>
      <c r="L15">
        <v>1</v>
      </c>
      <c r="M15">
        <v>0</v>
      </c>
      <c r="N15">
        <v>1</v>
      </c>
      <c r="O15">
        <v>1</v>
      </c>
      <c r="P15">
        <v>1</v>
      </c>
      <c r="Q15">
        <v>0</v>
      </c>
      <c r="R15">
        <v>0</v>
      </c>
      <c r="S15">
        <v>1</v>
      </c>
      <c r="T15">
        <v>1</v>
      </c>
      <c r="U15">
        <v>0</v>
      </c>
      <c r="V15">
        <v>0</v>
      </c>
    </row>
    <row r="16" spans="1:22" x14ac:dyDescent="0.25">
      <c r="A16" s="6" t="s">
        <v>50</v>
      </c>
      <c r="B16">
        <v>1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1</v>
      </c>
      <c r="R16">
        <v>1</v>
      </c>
      <c r="S16">
        <v>0</v>
      </c>
      <c r="T16">
        <v>0</v>
      </c>
      <c r="U16">
        <v>0</v>
      </c>
      <c r="V16">
        <v>1</v>
      </c>
    </row>
    <row r="17" spans="1:22" x14ac:dyDescent="0.25">
      <c r="A17" s="7" t="s">
        <v>51</v>
      </c>
      <c r="B17">
        <v>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1</v>
      </c>
      <c r="S17">
        <v>0</v>
      </c>
      <c r="T17">
        <v>0</v>
      </c>
      <c r="U17">
        <v>0</v>
      </c>
      <c r="V17">
        <v>0</v>
      </c>
    </row>
    <row r="18" spans="1:22" x14ac:dyDescent="0.25">
      <c r="A18" s="6" t="s">
        <v>52</v>
      </c>
      <c r="B18">
        <v>1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1</v>
      </c>
      <c r="T18">
        <v>1</v>
      </c>
      <c r="U18">
        <v>1</v>
      </c>
      <c r="V18">
        <v>1</v>
      </c>
    </row>
    <row r="19" spans="1:22" x14ac:dyDescent="0.25">
      <c r="A19" s="7" t="s">
        <v>53</v>
      </c>
      <c r="B19">
        <v>1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1</v>
      </c>
      <c r="K19">
        <v>1</v>
      </c>
      <c r="L19">
        <v>0</v>
      </c>
      <c r="M19">
        <v>0</v>
      </c>
      <c r="N19">
        <v>1</v>
      </c>
      <c r="O19">
        <v>1</v>
      </c>
      <c r="P19">
        <v>1</v>
      </c>
      <c r="Q19">
        <v>1</v>
      </c>
      <c r="R19">
        <v>1</v>
      </c>
      <c r="S19">
        <v>0</v>
      </c>
      <c r="T19">
        <v>0</v>
      </c>
      <c r="U19">
        <v>1</v>
      </c>
      <c r="V19">
        <v>1</v>
      </c>
    </row>
    <row r="20" spans="1:22" x14ac:dyDescent="0.25">
      <c r="A20" s="6" t="s">
        <v>54</v>
      </c>
      <c r="B20">
        <v>1</v>
      </c>
      <c r="C20">
        <v>0</v>
      </c>
      <c r="D20">
        <v>1</v>
      </c>
      <c r="E20">
        <v>0</v>
      </c>
      <c r="F20">
        <v>1</v>
      </c>
      <c r="G20">
        <v>0</v>
      </c>
      <c r="H20">
        <v>0</v>
      </c>
      <c r="I20">
        <v>0</v>
      </c>
      <c r="J20">
        <v>1</v>
      </c>
      <c r="K20">
        <v>0</v>
      </c>
      <c r="L20">
        <v>0</v>
      </c>
      <c r="M20">
        <v>0</v>
      </c>
      <c r="N20">
        <v>1</v>
      </c>
      <c r="O20">
        <v>0</v>
      </c>
      <c r="P20">
        <v>0</v>
      </c>
      <c r="Q20">
        <v>0</v>
      </c>
      <c r="R20">
        <v>1</v>
      </c>
      <c r="S20">
        <v>1</v>
      </c>
      <c r="T20">
        <v>0</v>
      </c>
      <c r="U20">
        <v>1</v>
      </c>
      <c r="V20">
        <v>0</v>
      </c>
    </row>
    <row r="21" spans="1:22" x14ac:dyDescent="0.25">
      <c r="A21" s="7" t="s">
        <v>55</v>
      </c>
      <c r="B21">
        <v>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1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</row>
  </sheetData>
  <conditionalFormatting sqref="C2:C21">
    <cfRule type="top10" dxfId="22" priority="20" rank="5"/>
  </conditionalFormatting>
  <conditionalFormatting sqref="D2:D21">
    <cfRule type="top10" dxfId="21" priority="19" rank="5"/>
  </conditionalFormatting>
  <conditionalFormatting sqref="E2:E21">
    <cfRule type="top10" dxfId="20" priority="18" rank="5"/>
  </conditionalFormatting>
  <conditionalFormatting sqref="F2:F21">
    <cfRule type="top10" dxfId="19" priority="17" rank="5"/>
  </conditionalFormatting>
  <conditionalFormatting sqref="G2:G21">
    <cfRule type="top10" dxfId="18" priority="16" rank="5"/>
  </conditionalFormatting>
  <conditionalFormatting sqref="H2:H21">
    <cfRule type="top10" dxfId="17" priority="15" rank="5"/>
  </conditionalFormatting>
  <conditionalFormatting sqref="I2:I21">
    <cfRule type="top10" dxfId="16" priority="14" rank="5"/>
  </conditionalFormatting>
  <conditionalFormatting sqref="J2:J21">
    <cfRule type="top10" dxfId="15" priority="13" rank="5"/>
  </conditionalFormatting>
  <conditionalFormatting sqref="K2:K21">
    <cfRule type="top10" dxfId="14" priority="12" rank="5"/>
  </conditionalFormatting>
  <conditionalFormatting sqref="L2:L21">
    <cfRule type="top10" dxfId="13" priority="11" rank="5"/>
  </conditionalFormatting>
  <conditionalFormatting sqref="M2:M21">
    <cfRule type="top10" dxfId="12" priority="10" rank="5"/>
  </conditionalFormatting>
  <conditionalFormatting sqref="N2:N21">
    <cfRule type="top10" dxfId="11" priority="9" rank="5"/>
  </conditionalFormatting>
  <conditionalFormatting sqref="O2:O21">
    <cfRule type="top10" dxfId="10" priority="8" rank="5"/>
  </conditionalFormatting>
  <conditionalFormatting sqref="P2:P21">
    <cfRule type="top10" dxfId="9" priority="7" rank="5"/>
  </conditionalFormatting>
  <conditionalFormatting sqref="Q2:Q21">
    <cfRule type="top10" dxfId="8" priority="6" rank="5"/>
  </conditionalFormatting>
  <conditionalFormatting sqref="R2:R21">
    <cfRule type="top10" dxfId="7" priority="5" rank="5"/>
  </conditionalFormatting>
  <conditionalFormatting sqref="S2:S21">
    <cfRule type="top10" dxfId="6" priority="4" rank="5"/>
  </conditionalFormatting>
  <conditionalFormatting sqref="T2:T21">
    <cfRule type="top10" dxfId="5" priority="3" rank="5"/>
  </conditionalFormatting>
  <conditionalFormatting sqref="U2:U21">
    <cfRule type="top10" dxfId="4" priority="2" rank="5"/>
  </conditionalFormatting>
  <conditionalFormatting sqref="V2:V21">
    <cfRule type="top10" dxfId="3" priority="1" rank="5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F01E2-7CD6-4104-978E-0C7E0629A19A}">
  <dimension ref="A1:V45"/>
  <sheetViews>
    <sheetView zoomScale="60" zoomScaleNormal="60" workbookViewId="0">
      <selection activeCell="A2" sqref="A2:A21"/>
    </sheetView>
  </sheetViews>
  <sheetFormatPr baseColWidth="10" defaultRowHeight="15" x14ac:dyDescent="0.25"/>
  <cols>
    <col min="1" max="1" width="45.42578125" customWidth="1"/>
  </cols>
  <sheetData>
    <row r="1" spans="1:22" ht="191.25" x14ac:dyDescent="0.25">
      <c r="B1" s="14" t="s">
        <v>7</v>
      </c>
      <c r="C1" s="14" t="s">
        <v>8</v>
      </c>
      <c r="D1" s="14" t="s">
        <v>9</v>
      </c>
      <c r="E1" s="14" t="s">
        <v>10</v>
      </c>
      <c r="F1" s="14" t="s">
        <v>11</v>
      </c>
      <c r="G1" s="14" t="s">
        <v>12</v>
      </c>
      <c r="H1" s="14" t="s">
        <v>13</v>
      </c>
      <c r="I1" s="14" t="s">
        <v>14</v>
      </c>
      <c r="J1" s="14" t="s">
        <v>15</v>
      </c>
      <c r="K1" s="14" t="s">
        <v>16</v>
      </c>
      <c r="L1" s="14" t="s">
        <v>17</v>
      </c>
      <c r="M1" s="14" t="s">
        <v>18</v>
      </c>
      <c r="N1" s="14" t="s">
        <v>19</v>
      </c>
      <c r="O1" s="14" t="s">
        <v>20</v>
      </c>
      <c r="P1" s="14" t="s">
        <v>21</v>
      </c>
      <c r="Q1" s="14" t="s">
        <v>22</v>
      </c>
      <c r="R1" s="14" t="s">
        <v>23</v>
      </c>
      <c r="S1" s="14" t="s">
        <v>24</v>
      </c>
      <c r="T1" s="14" t="s">
        <v>25</v>
      </c>
      <c r="U1" s="14" t="s">
        <v>26</v>
      </c>
      <c r="V1" s="14" t="s">
        <v>27</v>
      </c>
    </row>
    <row r="2" spans="1:22" x14ac:dyDescent="0.25">
      <c r="A2" s="6" t="s">
        <v>35</v>
      </c>
      <c r="B2">
        <v>1</v>
      </c>
      <c r="C2">
        <v>1</v>
      </c>
      <c r="D2">
        <v>0</v>
      </c>
      <c r="E2">
        <v>0</v>
      </c>
      <c r="F2">
        <v>0</v>
      </c>
      <c r="G2">
        <v>1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</row>
    <row r="3" spans="1:22" x14ac:dyDescent="0.25">
      <c r="A3" s="7" t="s">
        <v>37</v>
      </c>
      <c r="B3">
        <v>1</v>
      </c>
      <c r="C3">
        <v>0</v>
      </c>
      <c r="D3">
        <v>0</v>
      </c>
      <c r="E3">
        <v>0</v>
      </c>
      <c r="F3">
        <v>0</v>
      </c>
      <c r="G3">
        <v>1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</row>
    <row r="4" spans="1:22" x14ac:dyDescent="0.25">
      <c r="A4" s="6" t="s">
        <v>38</v>
      </c>
      <c r="B4">
        <v>1</v>
      </c>
      <c r="C4">
        <v>1</v>
      </c>
      <c r="D4">
        <v>1</v>
      </c>
      <c r="E4">
        <v>1</v>
      </c>
      <c r="F4">
        <v>0</v>
      </c>
      <c r="G4">
        <v>0</v>
      </c>
      <c r="H4">
        <v>0</v>
      </c>
      <c r="I4">
        <v>1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0</v>
      </c>
      <c r="V4">
        <v>0</v>
      </c>
    </row>
    <row r="5" spans="1:22" x14ac:dyDescent="0.25">
      <c r="A5" s="7" t="s">
        <v>39</v>
      </c>
      <c r="B5">
        <v>1</v>
      </c>
      <c r="C5">
        <v>0</v>
      </c>
      <c r="D5">
        <v>0</v>
      </c>
      <c r="E5">
        <v>1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1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>
        <v>0</v>
      </c>
      <c r="V5">
        <v>0</v>
      </c>
    </row>
    <row r="6" spans="1:22" x14ac:dyDescent="0.25">
      <c r="A6" s="6" t="s">
        <v>40</v>
      </c>
      <c r="B6">
        <v>1</v>
      </c>
      <c r="C6">
        <v>1</v>
      </c>
      <c r="D6">
        <v>0</v>
      </c>
      <c r="E6">
        <v>1</v>
      </c>
      <c r="F6">
        <v>1</v>
      </c>
      <c r="G6">
        <v>1</v>
      </c>
      <c r="H6">
        <v>0</v>
      </c>
      <c r="I6">
        <v>0</v>
      </c>
      <c r="J6">
        <v>1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1</v>
      </c>
      <c r="U6">
        <v>0</v>
      </c>
      <c r="V6">
        <v>0</v>
      </c>
    </row>
    <row r="7" spans="1:22" x14ac:dyDescent="0.25">
      <c r="A7" s="7" t="s">
        <v>41</v>
      </c>
      <c r="B7">
        <v>1</v>
      </c>
      <c r="C7">
        <v>1</v>
      </c>
      <c r="D7">
        <v>0</v>
      </c>
      <c r="E7">
        <v>1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</row>
    <row r="8" spans="1:22" x14ac:dyDescent="0.25">
      <c r="A8" s="6" t="s">
        <v>42</v>
      </c>
      <c r="B8">
        <v>1</v>
      </c>
      <c r="C8">
        <v>1</v>
      </c>
      <c r="D8">
        <v>0</v>
      </c>
      <c r="E8">
        <v>1</v>
      </c>
      <c r="F8">
        <v>1</v>
      </c>
      <c r="G8">
        <v>1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</row>
    <row r="9" spans="1:22" x14ac:dyDescent="0.25">
      <c r="A9" s="7" t="s">
        <v>43</v>
      </c>
      <c r="B9">
        <v>1</v>
      </c>
      <c r="C9">
        <v>0</v>
      </c>
      <c r="D9">
        <v>0</v>
      </c>
      <c r="E9">
        <v>0</v>
      </c>
      <c r="F9">
        <v>0</v>
      </c>
      <c r="G9">
        <v>0</v>
      </c>
      <c r="H9">
        <v>1</v>
      </c>
      <c r="I9">
        <v>1</v>
      </c>
      <c r="J9">
        <v>1</v>
      </c>
      <c r="K9">
        <v>0</v>
      </c>
      <c r="L9">
        <v>0</v>
      </c>
      <c r="M9">
        <v>0</v>
      </c>
      <c r="N9">
        <v>0</v>
      </c>
      <c r="O9">
        <v>1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</row>
    <row r="10" spans="1:22" x14ac:dyDescent="0.25">
      <c r="A10" s="6" t="s">
        <v>44</v>
      </c>
      <c r="B10">
        <v>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0</v>
      </c>
      <c r="M10">
        <v>1</v>
      </c>
      <c r="N10">
        <v>1</v>
      </c>
      <c r="O10">
        <v>0</v>
      </c>
      <c r="P10">
        <v>1</v>
      </c>
      <c r="Q10">
        <v>1</v>
      </c>
      <c r="R10">
        <v>0</v>
      </c>
      <c r="S10">
        <v>0</v>
      </c>
      <c r="T10">
        <v>0</v>
      </c>
      <c r="U10">
        <v>1</v>
      </c>
      <c r="V10">
        <v>1</v>
      </c>
    </row>
    <row r="11" spans="1:22" x14ac:dyDescent="0.25">
      <c r="A11" s="7" t="s">
        <v>45</v>
      </c>
      <c r="B11">
        <v>1</v>
      </c>
      <c r="C11">
        <v>0</v>
      </c>
      <c r="D11">
        <v>0</v>
      </c>
      <c r="E11">
        <v>0</v>
      </c>
      <c r="F11">
        <v>1</v>
      </c>
      <c r="G11">
        <v>0</v>
      </c>
      <c r="H11">
        <v>1</v>
      </c>
      <c r="I11">
        <v>0</v>
      </c>
      <c r="J11">
        <v>0</v>
      </c>
      <c r="K11">
        <v>0</v>
      </c>
      <c r="L11">
        <v>1</v>
      </c>
      <c r="M11">
        <v>1</v>
      </c>
      <c r="N11">
        <v>0</v>
      </c>
      <c r="O11">
        <v>1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</row>
    <row r="12" spans="1:22" x14ac:dyDescent="0.25">
      <c r="A12" s="6" t="s">
        <v>46</v>
      </c>
      <c r="B12">
        <v>1</v>
      </c>
      <c r="C12">
        <v>0</v>
      </c>
      <c r="D12">
        <v>1</v>
      </c>
      <c r="E12">
        <v>0</v>
      </c>
      <c r="F12">
        <v>0</v>
      </c>
      <c r="G12">
        <v>0</v>
      </c>
      <c r="H12">
        <v>1</v>
      </c>
      <c r="I12">
        <v>1</v>
      </c>
      <c r="J12">
        <v>0</v>
      </c>
      <c r="K12">
        <v>1</v>
      </c>
      <c r="L12">
        <v>0</v>
      </c>
      <c r="M12">
        <v>1</v>
      </c>
      <c r="N12">
        <v>1</v>
      </c>
      <c r="O12">
        <v>0</v>
      </c>
      <c r="P12">
        <v>0</v>
      </c>
      <c r="Q12">
        <v>0</v>
      </c>
      <c r="R12">
        <v>0</v>
      </c>
      <c r="S12">
        <v>1</v>
      </c>
      <c r="T12">
        <v>0</v>
      </c>
      <c r="U12">
        <v>1</v>
      </c>
      <c r="V12">
        <v>0</v>
      </c>
    </row>
    <row r="13" spans="1:22" x14ac:dyDescent="0.25">
      <c r="A13" s="7" t="s">
        <v>47</v>
      </c>
      <c r="B13">
        <v>1</v>
      </c>
      <c r="C13">
        <v>0</v>
      </c>
      <c r="D13">
        <v>1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1</v>
      </c>
      <c r="M13">
        <v>1</v>
      </c>
      <c r="N13">
        <v>0</v>
      </c>
      <c r="O13">
        <v>1</v>
      </c>
      <c r="P13">
        <v>1</v>
      </c>
      <c r="Q13">
        <v>0</v>
      </c>
      <c r="R13">
        <v>1</v>
      </c>
      <c r="S13">
        <v>1</v>
      </c>
      <c r="T13">
        <v>0</v>
      </c>
      <c r="U13">
        <v>0</v>
      </c>
      <c r="V13">
        <v>1</v>
      </c>
    </row>
    <row r="14" spans="1:22" x14ac:dyDescent="0.25">
      <c r="A14" s="6" t="s">
        <v>48</v>
      </c>
      <c r="B14">
        <v>1</v>
      </c>
      <c r="C14">
        <v>0</v>
      </c>
      <c r="D14">
        <v>1</v>
      </c>
      <c r="E14">
        <v>0</v>
      </c>
      <c r="F14">
        <v>0</v>
      </c>
      <c r="G14">
        <v>0</v>
      </c>
      <c r="H14">
        <v>1</v>
      </c>
      <c r="I14">
        <v>1</v>
      </c>
      <c r="J14">
        <v>0</v>
      </c>
      <c r="K14">
        <v>1</v>
      </c>
      <c r="L14">
        <v>1</v>
      </c>
      <c r="M14">
        <v>0</v>
      </c>
      <c r="N14">
        <v>0</v>
      </c>
      <c r="O14">
        <v>0</v>
      </c>
      <c r="P14">
        <v>1</v>
      </c>
      <c r="Q14">
        <v>0</v>
      </c>
      <c r="R14">
        <v>0</v>
      </c>
      <c r="S14">
        <v>0</v>
      </c>
      <c r="T14">
        <v>1</v>
      </c>
      <c r="U14">
        <v>0</v>
      </c>
      <c r="V14">
        <v>0</v>
      </c>
    </row>
    <row r="15" spans="1:22" x14ac:dyDescent="0.25">
      <c r="A15" s="7" t="s">
        <v>49</v>
      </c>
      <c r="B15">
        <v>1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1</v>
      </c>
      <c r="J15">
        <v>1</v>
      </c>
      <c r="K15">
        <v>0</v>
      </c>
      <c r="L15">
        <v>1</v>
      </c>
      <c r="M15">
        <v>0</v>
      </c>
      <c r="N15">
        <v>1</v>
      </c>
      <c r="O15">
        <v>1</v>
      </c>
      <c r="P15">
        <v>1</v>
      </c>
      <c r="Q15">
        <v>0</v>
      </c>
      <c r="R15">
        <v>0</v>
      </c>
      <c r="S15">
        <v>1</v>
      </c>
      <c r="T15">
        <v>1</v>
      </c>
      <c r="U15">
        <v>0</v>
      </c>
      <c r="V15">
        <v>0</v>
      </c>
    </row>
    <row r="16" spans="1:22" x14ac:dyDescent="0.25">
      <c r="A16" s="6" t="s">
        <v>50</v>
      </c>
      <c r="B16">
        <v>1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1</v>
      </c>
      <c r="R16">
        <v>1</v>
      </c>
      <c r="S16">
        <v>0</v>
      </c>
      <c r="T16">
        <v>0</v>
      </c>
      <c r="U16">
        <v>0</v>
      </c>
      <c r="V16">
        <v>1</v>
      </c>
    </row>
    <row r="17" spans="1:22" x14ac:dyDescent="0.25">
      <c r="A17" s="7" t="s">
        <v>51</v>
      </c>
      <c r="B17">
        <v>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1</v>
      </c>
      <c r="S17">
        <v>0</v>
      </c>
      <c r="T17">
        <v>0</v>
      </c>
      <c r="U17">
        <v>0</v>
      </c>
      <c r="V17">
        <v>0</v>
      </c>
    </row>
    <row r="18" spans="1:22" x14ac:dyDescent="0.25">
      <c r="A18" s="6" t="s">
        <v>52</v>
      </c>
      <c r="B18">
        <v>1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1</v>
      </c>
      <c r="T18">
        <v>1</v>
      </c>
      <c r="U18">
        <v>1</v>
      </c>
      <c r="V18">
        <v>1</v>
      </c>
    </row>
    <row r="19" spans="1:22" x14ac:dyDescent="0.25">
      <c r="A19" s="7" t="s">
        <v>53</v>
      </c>
      <c r="B19">
        <v>1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1</v>
      </c>
      <c r="K19">
        <v>1</v>
      </c>
      <c r="L19">
        <v>0</v>
      </c>
      <c r="M19">
        <v>0</v>
      </c>
      <c r="N19">
        <v>1</v>
      </c>
      <c r="O19">
        <v>1</v>
      </c>
      <c r="P19">
        <v>1</v>
      </c>
      <c r="Q19">
        <v>1</v>
      </c>
      <c r="R19">
        <v>1</v>
      </c>
      <c r="S19">
        <v>0</v>
      </c>
      <c r="T19">
        <v>0</v>
      </c>
      <c r="U19">
        <v>1</v>
      </c>
      <c r="V19">
        <v>1</v>
      </c>
    </row>
    <row r="20" spans="1:22" x14ac:dyDescent="0.25">
      <c r="A20" s="6" t="s">
        <v>54</v>
      </c>
      <c r="B20">
        <v>1</v>
      </c>
      <c r="C20">
        <v>0</v>
      </c>
      <c r="D20">
        <v>1</v>
      </c>
      <c r="E20">
        <v>0</v>
      </c>
      <c r="F20">
        <v>1</v>
      </c>
      <c r="G20">
        <v>0</v>
      </c>
      <c r="H20">
        <v>0</v>
      </c>
      <c r="I20">
        <v>0</v>
      </c>
      <c r="J20">
        <v>1</v>
      </c>
      <c r="K20">
        <v>0</v>
      </c>
      <c r="L20">
        <v>0</v>
      </c>
      <c r="M20">
        <v>0</v>
      </c>
      <c r="N20">
        <v>1</v>
      </c>
      <c r="O20">
        <v>0</v>
      </c>
      <c r="P20">
        <v>0</v>
      </c>
      <c r="Q20">
        <v>0</v>
      </c>
      <c r="R20">
        <v>1</v>
      </c>
      <c r="S20">
        <v>1</v>
      </c>
      <c r="T20">
        <v>0</v>
      </c>
      <c r="U20">
        <v>1</v>
      </c>
      <c r="V20">
        <v>0</v>
      </c>
    </row>
    <row r="21" spans="1:22" x14ac:dyDescent="0.25">
      <c r="A21" s="7" t="s">
        <v>55</v>
      </c>
      <c r="B21">
        <v>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1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</row>
    <row r="26" spans="1:22" x14ac:dyDescent="0.25">
      <c r="B26" s="6" t="s">
        <v>35</v>
      </c>
      <c r="C26">
        <v>1</v>
      </c>
      <c r="D26">
        <v>0</v>
      </c>
      <c r="E26">
        <v>1</v>
      </c>
      <c r="F26">
        <v>0</v>
      </c>
      <c r="G26">
        <v>1</v>
      </c>
      <c r="H26">
        <v>1</v>
      </c>
      <c r="I26">
        <v>1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</row>
    <row r="27" spans="1:22" x14ac:dyDescent="0.25">
      <c r="B27" s="7" t="s">
        <v>37</v>
      </c>
      <c r="C27">
        <v>0</v>
      </c>
      <c r="D27">
        <v>0</v>
      </c>
      <c r="E27">
        <v>1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1</v>
      </c>
      <c r="N27">
        <v>1</v>
      </c>
      <c r="O27">
        <v>1</v>
      </c>
      <c r="P27">
        <v>0</v>
      </c>
      <c r="Q27">
        <v>0</v>
      </c>
      <c r="R27">
        <v>0</v>
      </c>
      <c r="S27">
        <v>0</v>
      </c>
      <c r="T27">
        <v>0</v>
      </c>
      <c r="U27">
        <v>1</v>
      </c>
      <c r="V27">
        <v>0</v>
      </c>
    </row>
    <row r="28" spans="1:22" x14ac:dyDescent="0.25">
      <c r="B28" s="6" t="s">
        <v>38</v>
      </c>
      <c r="C28">
        <v>0</v>
      </c>
      <c r="D28">
        <v>0</v>
      </c>
      <c r="E28">
        <v>1</v>
      </c>
      <c r="F28">
        <v>1</v>
      </c>
      <c r="G28">
        <v>1</v>
      </c>
      <c r="H28">
        <v>1</v>
      </c>
      <c r="I28">
        <v>1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</row>
    <row r="29" spans="1:22" x14ac:dyDescent="0.25">
      <c r="B29" s="7" t="s">
        <v>39</v>
      </c>
      <c r="C29">
        <v>0</v>
      </c>
      <c r="D29">
        <v>0</v>
      </c>
      <c r="E29">
        <v>0</v>
      </c>
      <c r="F29">
        <v>1</v>
      </c>
      <c r="G29">
        <v>1</v>
      </c>
      <c r="H29">
        <v>0</v>
      </c>
      <c r="I29">
        <v>1</v>
      </c>
      <c r="J29">
        <v>0</v>
      </c>
      <c r="K29">
        <v>0</v>
      </c>
      <c r="L29">
        <v>1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1</v>
      </c>
      <c r="V29">
        <v>0</v>
      </c>
    </row>
    <row r="30" spans="1:22" x14ac:dyDescent="0.25">
      <c r="B30" s="6" t="s">
        <v>40</v>
      </c>
      <c r="C30">
        <v>1</v>
      </c>
      <c r="D30">
        <v>1</v>
      </c>
      <c r="E30">
        <v>0</v>
      </c>
      <c r="F30">
        <v>0</v>
      </c>
      <c r="G30">
        <v>1</v>
      </c>
      <c r="H30">
        <v>1</v>
      </c>
      <c r="I30">
        <v>1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</row>
    <row r="31" spans="1:22" x14ac:dyDescent="0.25">
      <c r="B31" s="7" t="s">
        <v>41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1</v>
      </c>
      <c r="K31">
        <v>0</v>
      </c>
      <c r="L31">
        <v>1</v>
      </c>
      <c r="M31">
        <v>1</v>
      </c>
      <c r="N31">
        <v>0</v>
      </c>
      <c r="O31">
        <v>1</v>
      </c>
      <c r="P31">
        <v>1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</row>
    <row r="32" spans="1:22" x14ac:dyDescent="0.25">
      <c r="B32" s="6" t="s">
        <v>42</v>
      </c>
      <c r="C32">
        <v>0</v>
      </c>
      <c r="D32">
        <v>0</v>
      </c>
      <c r="E32">
        <v>1</v>
      </c>
      <c r="F32">
        <v>0</v>
      </c>
      <c r="G32">
        <v>0</v>
      </c>
      <c r="H32">
        <v>0</v>
      </c>
      <c r="I32">
        <v>0</v>
      </c>
      <c r="J32">
        <v>1</v>
      </c>
      <c r="K32">
        <v>0</v>
      </c>
      <c r="L32">
        <v>0</v>
      </c>
      <c r="M32">
        <v>1</v>
      </c>
      <c r="N32">
        <v>0</v>
      </c>
      <c r="O32">
        <v>1</v>
      </c>
      <c r="P32">
        <v>1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</row>
    <row r="33" spans="2:22" x14ac:dyDescent="0.25">
      <c r="B33" s="7" t="s">
        <v>43</v>
      </c>
      <c r="C33">
        <v>0</v>
      </c>
      <c r="D33">
        <v>0</v>
      </c>
      <c r="E33">
        <v>0</v>
      </c>
      <c r="F33">
        <v>0</v>
      </c>
      <c r="G33">
        <v>1</v>
      </c>
      <c r="H33">
        <v>0</v>
      </c>
      <c r="I33">
        <v>0</v>
      </c>
      <c r="J33">
        <v>1</v>
      </c>
      <c r="K33">
        <v>0</v>
      </c>
      <c r="L33">
        <v>0</v>
      </c>
      <c r="M33">
        <v>0</v>
      </c>
      <c r="N33">
        <v>0</v>
      </c>
      <c r="O33">
        <v>0</v>
      </c>
      <c r="P33">
        <v>1</v>
      </c>
      <c r="Q33">
        <v>0</v>
      </c>
      <c r="R33">
        <v>0</v>
      </c>
      <c r="S33">
        <v>0</v>
      </c>
      <c r="T33">
        <v>1</v>
      </c>
      <c r="U33">
        <v>1</v>
      </c>
      <c r="V33">
        <v>0</v>
      </c>
    </row>
    <row r="34" spans="2:22" x14ac:dyDescent="0.25">
      <c r="B34" s="6" t="s">
        <v>44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1</v>
      </c>
      <c r="L34">
        <v>0</v>
      </c>
      <c r="M34">
        <v>1</v>
      </c>
      <c r="N34">
        <v>0</v>
      </c>
      <c r="O34">
        <v>1</v>
      </c>
      <c r="P34">
        <v>0</v>
      </c>
      <c r="Q34">
        <v>0</v>
      </c>
      <c r="R34">
        <v>0</v>
      </c>
      <c r="S34">
        <v>1</v>
      </c>
      <c r="T34">
        <v>1</v>
      </c>
      <c r="U34">
        <v>0</v>
      </c>
      <c r="V34">
        <v>0</v>
      </c>
    </row>
    <row r="35" spans="2:22" x14ac:dyDescent="0.25">
      <c r="B35" s="7" t="s">
        <v>45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1</v>
      </c>
      <c r="M35">
        <v>0</v>
      </c>
      <c r="N35">
        <v>1</v>
      </c>
      <c r="O35">
        <v>1</v>
      </c>
      <c r="P35">
        <v>1</v>
      </c>
      <c r="Q35">
        <v>0</v>
      </c>
      <c r="R35">
        <v>0</v>
      </c>
      <c r="S35">
        <v>0</v>
      </c>
      <c r="T35">
        <v>0</v>
      </c>
      <c r="U35">
        <v>0</v>
      </c>
      <c r="V35">
        <v>1</v>
      </c>
    </row>
    <row r="36" spans="2:22" x14ac:dyDescent="0.25">
      <c r="B36" s="6" t="s">
        <v>46</v>
      </c>
      <c r="C36">
        <v>0</v>
      </c>
      <c r="D36">
        <v>0</v>
      </c>
      <c r="E36">
        <v>0</v>
      </c>
      <c r="F36">
        <v>1</v>
      </c>
      <c r="G36">
        <v>0</v>
      </c>
      <c r="H36">
        <v>0</v>
      </c>
      <c r="I36">
        <v>0</v>
      </c>
      <c r="J36">
        <v>0</v>
      </c>
      <c r="K36">
        <v>1</v>
      </c>
      <c r="L36">
        <v>1</v>
      </c>
      <c r="M36">
        <v>1</v>
      </c>
      <c r="N36">
        <v>1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</row>
    <row r="37" spans="2:22" x14ac:dyDescent="0.25">
      <c r="B37" s="7" t="s">
        <v>47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1</v>
      </c>
      <c r="L37">
        <v>0</v>
      </c>
      <c r="M37">
        <v>1</v>
      </c>
      <c r="N37">
        <v>0</v>
      </c>
      <c r="O37">
        <v>0</v>
      </c>
      <c r="P37">
        <v>1</v>
      </c>
      <c r="Q37">
        <v>0</v>
      </c>
      <c r="R37">
        <v>0</v>
      </c>
      <c r="S37">
        <v>0</v>
      </c>
      <c r="T37">
        <v>1</v>
      </c>
      <c r="U37">
        <v>1</v>
      </c>
      <c r="V37">
        <v>0</v>
      </c>
    </row>
    <row r="38" spans="2:22" x14ac:dyDescent="0.25">
      <c r="B38" s="6" t="s">
        <v>48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1</v>
      </c>
      <c r="K38">
        <v>0</v>
      </c>
      <c r="L38">
        <v>1</v>
      </c>
      <c r="M38">
        <v>0</v>
      </c>
      <c r="N38">
        <v>1</v>
      </c>
      <c r="O38">
        <v>0</v>
      </c>
      <c r="P38">
        <v>1</v>
      </c>
      <c r="Q38">
        <v>0</v>
      </c>
      <c r="R38">
        <v>0</v>
      </c>
      <c r="S38">
        <v>0</v>
      </c>
      <c r="T38">
        <v>1</v>
      </c>
      <c r="U38">
        <v>0</v>
      </c>
      <c r="V38">
        <v>0</v>
      </c>
    </row>
    <row r="39" spans="2:22" x14ac:dyDescent="0.25">
      <c r="B39" s="7" t="s">
        <v>49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1</v>
      </c>
      <c r="L39">
        <v>0</v>
      </c>
      <c r="M39">
        <v>0</v>
      </c>
      <c r="N39">
        <v>1</v>
      </c>
      <c r="O39">
        <v>1</v>
      </c>
      <c r="P39">
        <v>1</v>
      </c>
      <c r="Q39">
        <v>0</v>
      </c>
      <c r="R39">
        <v>0</v>
      </c>
      <c r="S39">
        <v>0</v>
      </c>
      <c r="T39">
        <v>1</v>
      </c>
      <c r="U39">
        <v>0</v>
      </c>
      <c r="V39">
        <v>0</v>
      </c>
    </row>
    <row r="40" spans="2:22" x14ac:dyDescent="0.25">
      <c r="B40" s="6" t="s">
        <v>50</v>
      </c>
      <c r="C40">
        <v>0</v>
      </c>
      <c r="D40">
        <v>0</v>
      </c>
      <c r="E40">
        <v>1</v>
      </c>
      <c r="F40">
        <v>1</v>
      </c>
      <c r="G40">
        <v>0</v>
      </c>
      <c r="H40">
        <v>0</v>
      </c>
      <c r="I40">
        <v>0</v>
      </c>
      <c r="J40">
        <v>0</v>
      </c>
      <c r="K40">
        <v>1</v>
      </c>
      <c r="L40">
        <v>0</v>
      </c>
      <c r="M40">
        <v>0</v>
      </c>
      <c r="N40">
        <v>0</v>
      </c>
      <c r="O40">
        <v>0</v>
      </c>
      <c r="P40">
        <v>0</v>
      </c>
      <c r="Q40">
        <v>1</v>
      </c>
      <c r="R40">
        <v>0</v>
      </c>
      <c r="S40">
        <v>0</v>
      </c>
      <c r="T40">
        <v>1</v>
      </c>
      <c r="U40">
        <v>0</v>
      </c>
      <c r="V40">
        <v>0</v>
      </c>
    </row>
    <row r="41" spans="2:22" x14ac:dyDescent="0.25">
      <c r="B41" s="7" t="s">
        <v>51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1</v>
      </c>
      <c r="O41">
        <v>0</v>
      </c>
      <c r="P41">
        <v>0</v>
      </c>
      <c r="Q41">
        <v>1</v>
      </c>
      <c r="R41">
        <v>1</v>
      </c>
      <c r="S41">
        <v>0</v>
      </c>
      <c r="T41">
        <v>1</v>
      </c>
      <c r="U41">
        <v>1</v>
      </c>
      <c r="V41">
        <v>0</v>
      </c>
    </row>
    <row r="42" spans="2:22" x14ac:dyDescent="0.25">
      <c r="B42" s="6" t="s">
        <v>52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1</v>
      </c>
      <c r="N42">
        <v>1</v>
      </c>
      <c r="O42">
        <v>0</v>
      </c>
      <c r="P42">
        <v>1</v>
      </c>
      <c r="Q42">
        <v>0</v>
      </c>
      <c r="R42">
        <v>0</v>
      </c>
      <c r="S42">
        <v>1</v>
      </c>
      <c r="T42">
        <v>0</v>
      </c>
      <c r="U42">
        <v>1</v>
      </c>
      <c r="V42">
        <v>0</v>
      </c>
    </row>
    <row r="43" spans="2:22" x14ac:dyDescent="0.25">
      <c r="B43" s="7" t="s">
        <v>53</v>
      </c>
      <c r="C43">
        <v>0</v>
      </c>
      <c r="D43">
        <v>0</v>
      </c>
      <c r="E43">
        <v>1</v>
      </c>
      <c r="F43">
        <v>0</v>
      </c>
      <c r="G43">
        <v>1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1</v>
      </c>
      <c r="P43">
        <v>1</v>
      </c>
      <c r="Q43">
        <v>0</v>
      </c>
      <c r="R43">
        <v>0</v>
      </c>
      <c r="S43">
        <v>1</v>
      </c>
      <c r="T43">
        <v>0</v>
      </c>
      <c r="U43">
        <v>0</v>
      </c>
      <c r="V43">
        <v>0</v>
      </c>
    </row>
    <row r="44" spans="2:22" x14ac:dyDescent="0.25">
      <c r="B44" s="6" t="s">
        <v>54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1</v>
      </c>
      <c r="L44">
        <v>0</v>
      </c>
      <c r="M44">
        <v>1</v>
      </c>
      <c r="N44">
        <v>0</v>
      </c>
      <c r="O44">
        <v>0</v>
      </c>
      <c r="P44">
        <v>0</v>
      </c>
      <c r="Q44">
        <v>0</v>
      </c>
      <c r="R44">
        <v>0</v>
      </c>
      <c r="S44">
        <v>1</v>
      </c>
      <c r="T44">
        <v>1</v>
      </c>
      <c r="U44">
        <v>1</v>
      </c>
      <c r="V44">
        <v>0</v>
      </c>
    </row>
    <row r="45" spans="2:22" x14ac:dyDescent="0.25">
      <c r="B45" s="7" t="s">
        <v>55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1</v>
      </c>
      <c r="L45">
        <v>0</v>
      </c>
      <c r="M45">
        <v>0</v>
      </c>
      <c r="N45">
        <v>1</v>
      </c>
      <c r="O45">
        <v>0</v>
      </c>
      <c r="P45">
        <v>0</v>
      </c>
      <c r="Q45">
        <v>1</v>
      </c>
      <c r="R45">
        <v>0</v>
      </c>
      <c r="S45">
        <v>1</v>
      </c>
      <c r="T45">
        <v>1</v>
      </c>
      <c r="U45">
        <v>0</v>
      </c>
      <c r="V45">
        <v>0</v>
      </c>
    </row>
  </sheetData>
  <conditionalFormatting sqref="C2:V21">
    <cfRule type="expression" dxfId="2" priority="3">
      <formula>IF(AND($A1=$B2,$A1=1),1,0)</formula>
    </cfRule>
  </conditionalFormatting>
  <conditionalFormatting sqref="C26:V45">
    <cfRule type="expression" dxfId="1" priority="1">
      <formula>IF(AND($A25=$B26,$A25=1),1,0)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92069-E6CE-4D4D-B1DD-AD66E4F930F9}">
  <dimension ref="A1:W21"/>
  <sheetViews>
    <sheetView tabSelected="1" zoomScale="70" zoomScaleNormal="70" workbookViewId="0">
      <selection activeCell="A15" sqref="A15"/>
    </sheetView>
  </sheetViews>
  <sheetFormatPr baseColWidth="10" defaultRowHeight="15" x14ac:dyDescent="0.25"/>
  <cols>
    <col min="2" max="2" width="11.85546875" bestFit="1" customWidth="1"/>
  </cols>
  <sheetData>
    <row r="1" spans="1:23" ht="191.25" x14ac:dyDescent="0.25">
      <c r="B1" s="14" t="s">
        <v>8</v>
      </c>
      <c r="C1" s="14" t="s">
        <v>9</v>
      </c>
      <c r="D1" s="14" t="s">
        <v>10</v>
      </c>
      <c r="E1" s="14" t="s">
        <v>11</v>
      </c>
      <c r="F1" s="14" t="s">
        <v>12</v>
      </c>
      <c r="G1" s="14" t="s">
        <v>13</v>
      </c>
      <c r="H1" s="14" t="s">
        <v>14</v>
      </c>
      <c r="I1" s="14" t="s">
        <v>15</v>
      </c>
      <c r="J1" s="14" t="s">
        <v>16</v>
      </c>
      <c r="K1" s="14" t="s">
        <v>17</v>
      </c>
      <c r="L1" s="14" t="s">
        <v>18</v>
      </c>
      <c r="M1" s="14" t="s">
        <v>19</v>
      </c>
      <c r="N1" s="14" t="s">
        <v>20</v>
      </c>
      <c r="O1" s="14" t="s">
        <v>21</v>
      </c>
      <c r="P1" s="14" t="s">
        <v>22</v>
      </c>
      <c r="Q1" s="14" t="s">
        <v>23</v>
      </c>
      <c r="R1" s="14" t="s">
        <v>24</v>
      </c>
      <c r="S1" s="14" t="s">
        <v>25</v>
      </c>
      <c r="T1" s="14" t="s">
        <v>26</v>
      </c>
      <c r="U1" s="14" t="s">
        <v>27</v>
      </c>
      <c r="W1" s="15" t="s">
        <v>81</v>
      </c>
    </row>
    <row r="2" spans="1:23" x14ac:dyDescent="0.25">
      <c r="A2" s="6" t="s">
        <v>35</v>
      </c>
      <c r="B2">
        <f>IF(AND(Usado!C2=Usado!C26,Usado!C2=1),1,0)</f>
        <v>1</v>
      </c>
      <c r="C2">
        <f>IF(AND(Usado!D2=Usado!D26,Usado!D2=1),1,0)</f>
        <v>0</v>
      </c>
      <c r="D2">
        <f>IF(AND(Usado!E2=Usado!E26,Usado!E2=1),1,0)</f>
        <v>0</v>
      </c>
      <c r="E2">
        <f>IF(AND(Usado!F2=Usado!F26,Usado!F2=1),1,0)</f>
        <v>0</v>
      </c>
      <c r="F2">
        <f>IF(AND(Usado!G2=Usado!G26,Usado!G2=1),1,0)</f>
        <v>1</v>
      </c>
      <c r="G2">
        <f>IF(AND(Usado!H2=Usado!H26,Usado!H2=1),1,0)</f>
        <v>0</v>
      </c>
      <c r="H2">
        <f>IF(AND(Usado!I2=Usado!I26,Usado!I2=1),1,0)</f>
        <v>0</v>
      </c>
      <c r="I2">
        <f>IF(AND(Usado!J2=Usado!J26,Usado!J2=1),1,0)</f>
        <v>0</v>
      </c>
      <c r="J2">
        <f>IF(AND(Usado!K2=Usado!K26,Usado!K2=1),1,0)</f>
        <v>0</v>
      </c>
      <c r="K2">
        <f>IF(AND(Usado!L2=Usado!L26,Usado!L2=1),1,0)</f>
        <v>0</v>
      </c>
      <c r="L2">
        <f>IF(AND(Usado!M2=Usado!M26,Usado!M2=1),1,0)</f>
        <v>0</v>
      </c>
      <c r="M2">
        <f>IF(AND(Usado!N2=Usado!N26,Usado!N2=1),1,0)</f>
        <v>0</v>
      </c>
      <c r="N2">
        <f>IF(AND(Usado!O2=Usado!O26,Usado!O2=1),1,0)</f>
        <v>0</v>
      </c>
      <c r="O2">
        <f>IF(AND(Usado!P2=Usado!P26,Usado!P2=1),1,0)</f>
        <v>0</v>
      </c>
      <c r="P2">
        <f>IF(AND(Usado!Q2=Usado!Q26,Usado!Q2=1),1,0)</f>
        <v>0</v>
      </c>
      <c r="Q2">
        <f>IF(AND(Usado!R2=Usado!R26,Usado!R2=1),1,0)</f>
        <v>0</v>
      </c>
      <c r="R2">
        <f>IF(AND(Usado!S2=Usado!S26,Usado!S2=1),1,0)</f>
        <v>0</v>
      </c>
      <c r="S2">
        <f>IF(AND(Usado!T2=Usado!T26,Usado!T2=1),1,0)</f>
        <v>0</v>
      </c>
      <c r="T2">
        <f>IF(AND(Usado!U2=Usado!U26,Usado!U2=1),1,0)</f>
        <v>0</v>
      </c>
      <c r="U2">
        <f>IF(AND(Usado!V2=Usado!V26,Usado!V2=1),1,0)</f>
        <v>0</v>
      </c>
      <c r="W2">
        <f>SUM(B2:U2)</f>
        <v>2</v>
      </c>
    </row>
    <row r="3" spans="1:23" x14ac:dyDescent="0.25">
      <c r="A3" s="7" t="s">
        <v>37</v>
      </c>
      <c r="B3">
        <f>IF(AND(Usado!C3=Usado!C27,Usado!C3=1),1,0)</f>
        <v>0</v>
      </c>
      <c r="C3">
        <f>IF(AND(Usado!D3=Usado!D27,Usado!D3=1),1,0)</f>
        <v>0</v>
      </c>
      <c r="D3">
        <f>IF(AND(Usado!E3=Usado!E27,Usado!E3=1),1,0)</f>
        <v>0</v>
      </c>
      <c r="E3">
        <f>IF(AND(Usado!F3=Usado!F27,Usado!F3=1),1,0)</f>
        <v>0</v>
      </c>
      <c r="F3">
        <f>IF(AND(Usado!G3=Usado!G27,Usado!G3=1),1,0)</f>
        <v>0</v>
      </c>
      <c r="G3">
        <f>IF(AND(Usado!H3=Usado!H27,Usado!H3=1),1,0)</f>
        <v>0</v>
      </c>
      <c r="H3">
        <f>IF(AND(Usado!I3=Usado!I27,Usado!I3=1),1,0)</f>
        <v>0</v>
      </c>
      <c r="I3">
        <f>IF(AND(Usado!J3=Usado!J27,Usado!J3=1),1,0)</f>
        <v>0</v>
      </c>
      <c r="J3">
        <f>IF(AND(Usado!K3=Usado!K27,Usado!K3=1),1,0)</f>
        <v>0</v>
      </c>
      <c r="K3">
        <f>IF(AND(Usado!L3=Usado!L27,Usado!L3=1),1,0)</f>
        <v>0</v>
      </c>
      <c r="L3">
        <f>IF(AND(Usado!M3=Usado!M27,Usado!M3=1),1,0)</f>
        <v>0</v>
      </c>
      <c r="M3">
        <f>IF(AND(Usado!N3=Usado!N27,Usado!N3=1),1,0)</f>
        <v>0</v>
      </c>
      <c r="N3">
        <f>IF(AND(Usado!O3=Usado!O27,Usado!O3=1),1,0)</f>
        <v>0</v>
      </c>
      <c r="O3">
        <f>IF(AND(Usado!P3=Usado!P27,Usado!P3=1),1,0)</f>
        <v>0</v>
      </c>
      <c r="P3">
        <f>IF(AND(Usado!Q3=Usado!Q27,Usado!Q3=1),1,0)</f>
        <v>0</v>
      </c>
      <c r="Q3">
        <f>IF(AND(Usado!R3=Usado!R27,Usado!R3=1),1,0)</f>
        <v>0</v>
      </c>
      <c r="R3">
        <f>IF(AND(Usado!S3=Usado!S27,Usado!S3=1),1,0)</f>
        <v>0</v>
      </c>
      <c r="S3">
        <f>IF(AND(Usado!T3=Usado!T27,Usado!T3=1),1,0)</f>
        <v>0</v>
      </c>
      <c r="T3">
        <f>IF(AND(Usado!U3=Usado!U27,Usado!U3=1),1,0)</f>
        <v>0</v>
      </c>
      <c r="U3">
        <f>IF(AND(Usado!V3=Usado!V27,Usado!V3=1),1,0)</f>
        <v>0</v>
      </c>
      <c r="W3">
        <f t="shared" ref="W3:W21" si="0">SUM(B3:U3)</f>
        <v>0</v>
      </c>
    </row>
    <row r="4" spans="1:23" x14ac:dyDescent="0.25">
      <c r="A4" s="6" t="s">
        <v>38</v>
      </c>
      <c r="B4">
        <f>IF(AND(Usado!C4=Usado!C28,Usado!C4=1),1,0)</f>
        <v>0</v>
      </c>
      <c r="C4">
        <f>IF(AND(Usado!D4=Usado!D28,Usado!D4=1),1,0)</f>
        <v>0</v>
      </c>
      <c r="D4">
        <f>IF(AND(Usado!E4=Usado!E28,Usado!E4=1),1,0)</f>
        <v>1</v>
      </c>
      <c r="E4">
        <f>IF(AND(Usado!F4=Usado!F28,Usado!F4=1),1,0)</f>
        <v>0</v>
      </c>
      <c r="F4">
        <f>IF(AND(Usado!G4=Usado!G28,Usado!G4=1),1,0)</f>
        <v>0</v>
      </c>
      <c r="G4">
        <f>IF(AND(Usado!H4=Usado!H28,Usado!H4=1),1,0)</f>
        <v>0</v>
      </c>
      <c r="H4">
        <f>IF(AND(Usado!I4=Usado!I28,Usado!I4=1),1,0)</f>
        <v>1</v>
      </c>
      <c r="I4">
        <f>IF(AND(Usado!J4=Usado!J28,Usado!J4=1),1,0)</f>
        <v>0</v>
      </c>
      <c r="J4">
        <f>IF(AND(Usado!K4=Usado!K28,Usado!K4=1),1,0)</f>
        <v>0</v>
      </c>
      <c r="K4">
        <f>IF(AND(Usado!L4=Usado!L28,Usado!L4=1),1,0)</f>
        <v>0</v>
      </c>
      <c r="L4">
        <f>IF(AND(Usado!M4=Usado!M28,Usado!M4=1),1,0)</f>
        <v>0</v>
      </c>
      <c r="M4">
        <f>IF(AND(Usado!N4=Usado!N28,Usado!N4=1),1,0)</f>
        <v>0</v>
      </c>
      <c r="N4">
        <f>IF(AND(Usado!O4=Usado!O28,Usado!O4=1),1,0)</f>
        <v>0</v>
      </c>
      <c r="O4">
        <f>IF(AND(Usado!P4=Usado!P28,Usado!P4=1),1,0)</f>
        <v>0</v>
      </c>
      <c r="P4">
        <f>IF(AND(Usado!Q4=Usado!Q28,Usado!Q4=1),1,0)</f>
        <v>0</v>
      </c>
      <c r="Q4">
        <f>IF(AND(Usado!R4=Usado!R28,Usado!R4=1),1,0)</f>
        <v>0</v>
      </c>
      <c r="R4">
        <f>IF(AND(Usado!S4=Usado!S28,Usado!S4=1),1,0)</f>
        <v>0</v>
      </c>
      <c r="S4">
        <f>IF(AND(Usado!T4=Usado!T28,Usado!T4=1),1,0)</f>
        <v>0</v>
      </c>
      <c r="T4">
        <f>IF(AND(Usado!U4=Usado!U28,Usado!U4=1),1,0)</f>
        <v>0</v>
      </c>
      <c r="U4">
        <f>IF(AND(Usado!V4=Usado!V28,Usado!V4=1),1,0)</f>
        <v>0</v>
      </c>
      <c r="W4">
        <f t="shared" si="0"/>
        <v>2</v>
      </c>
    </row>
    <row r="5" spans="1:23" x14ac:dyDescent="0.25">
      <c r="A5" s="7" t="s">
        <v>39</v>
      </c>
      <c r="B5">
        <f>IF(AND(Usado!C5=Usado!C29,Usado!C5=1),1,0)</f>
        <v>0</v>
      </c>
      <c r="C5">
        <f>IF(AND(Usado!D5=Usado!D29,Usado!D5=1),1,0)</f>
        <v>0</v>
      </c>
      <c r="D5">
        <f>IF(AND(Usado!E5=Usado!E29,Usado!E5=1),1,0)</f>
        <v>0</v>
      </c>
      <c r="E5">
        <f>IF(AND(Usado!F5=Usado!F29,Usado!F5=1),1,0)</f>
        <v>1</v>
      </c>
      <c r="F5">
        <f>IF(AND(Usado!G5=Usado!G29,Usado!G5=1),1,0)</f>
        <v>0</v>
      </c>
      <c r="G5">
        <f>IF(AND(Usado!H5=Usado!H29,Usado!H5=1),1,0)</f>
        <v>0</v>
      </c>
      <c r="H5">
        <f>IF(AND(Usado!I5=Usado!I29,Usado!I5=1),1,0)</f>
        <v>0</v>
      </c>
      <c r="I5">
        <f>IF(AND(Usado!J5=Usado!J29,Usado!J5=1),1,0)</f>
        <v>0</v>
      </c>
      <c r="J5">
        <f>IF(AND(Usado!K5=Usado!K29,Usado!K5=1),1,0)</f>
        <v>0</v>
      </c>
      <c r="K5">
        <f>IF(AND(Usado!L5=Usado!L29,Usado!L5=1),1,0)</f>
        <v>0</v>
      </c>
      <c r="L5">
        <f>IF(AND(Usado!M5=Usado!M29,Usado!M5=1),1,0)</f>
        <v>0</v>
      </c>
      <c r="M5">
        <f>IF(AND(Usado!N5=Usado!N29,Usado!N5=1),1,0)</f>
        <v>0</v>
      </c>
      <c r="N5">
        <f>IF(AND(Usado!O5=Usado!O29,Usado!O5=1),1,0)</f>
        <v>0</v>
      </c>
      <c r="O5">
        <f>IF(AND(Usado!P5=Usado!P29,Usado!P5=1),1,0)</f>
        <v>0</v>
      </c>
      <c r="P5">
        <f>IF(AND(Usado!Q5=Usado!Q29,Usado!Q5=1),1,0)</f>
        <v>0</v>
      </c>
      <c r="Q5">
        <f>IF(AND(Usado!R5=Usado!R29,Usado!R5=1),1,0)</f>
        <v>0</v>
      </c>
      <c r="R5">
        <f>IF(AND(Usado!S5=Usado!S29,Usado!S5=1),1,0)</f>
        <v>0</v>
      </c>
      <c r="S5">
        <f>IF(AND(Usado!T5=Usado!T29,Usado!T5=1),1,0)</f>
        <v>0</v>
      </c>
      <c r="T5">
        <f>IF(AND(Usado!U5=Usado!U29,Usado!U5=1),1,0)</f>
        <v>0</v>
      </c>
      <c r="U5">
        <f>IF(AND(Usado!V5=Usado!V29,Usado!V5=1),1,0)</f>
        <v>0</v>
      </c>
      <c r="W5">
        <f t="shared" si="0"/>
        <v>1</v>
      </c>
    </row>
    <row r="6" spans="1:23" x14ac:dyDescent="0.25">
      <c r="A6" s="6" t="s">
        <v>40</v>
      </c>
      <c r="B6">
        <f>IF(AND(Usado!C6=Usado!C30,Usado!C6=1),1,0)</f>
        <v>1</v>
      </c>
      <c r="C6">
        <f>IF(AND(Usado!D6=Usado!D30,Usado!D6=1),1,0)</f>
        <v>0</v>
      </c>
      <c r="D6">
        <f>IF(AND(Usado!E6=Usado!E30,Usado!E6=1),1,0)</f>
        <v>0</v>
      </c>
      <c r="E6">
        <f>IF(AND(Usado!F6=Usado!F30,Usado!F6=1),1,0)</f>
        <v>0</v>
      </c>
      <c r="F6">
        <f>IF(AND(Usado!G6=Usado!G30,Usado!G6=1),1,0)</f>
        <v>1</v>
      </c>
      <c r="G6">
        <f>IF(AND(Usado!H6=Usado!H30,Usado!H6=1),1,0)</f>
        <v>0</v>
      </c>
      <c r="H6">
        <f>IF(AND(Usado!I6=Usado!I30,Usado!I6=1),1,0)</f>
        <v>0</v>
      </c>
      <c r="I6">
        <f>IF(AND(Usado!J6=Usado!J30,Usado!J6=1),1,0)</f>
        <v>0</v>
      </c>
      <c r="J6">
        <f>IF(AND(Usado!K6=Usado!K30,Usado!K6=1),1,0)</f>
        <v>0</v>
      </c>
      <c r="K6">
        <f>IF(AND(Usado!L6=Usado!L30,Usado!L6=1),1,0)</f>
        <v>0</v>
      </c>
      <c r="L6">
        <f>IF(AND(Usado!M6=Usado!M30,Usado!M6=1),1,0)</f>
        <v>0</v>
      </c>
      <c r="M6">
        <f>IF(AND(Usado!N6=Usado!N30,Usado!N6=1),1,0)</f>
        <v>0</v>
      </c>
      <c r="N6">
        <f>IF(AND(Usado!O6=Usado!O30,Usado!O6=1),1,0)</f>
        <v>0</v>
      </c>
      <c r="O6">
        <f>IF(AND(Usado!P6=Usado!P30,Usado!P6=1),1,0)</f>
        <v>0</v>
      </c>
      <c r="P6">
        <f>IF(AND(Usado!Q6=Usado!Q30,Usado!Q6=1),1,0)</f>
        <v>0</v>
      </c>
      <c r="Q6">
        <f>IF(AND(Usado!R6=Usado!R30,Usado!R6=1),1,0)</f>
        <v>0</v>
      </c>
      <c r="R6">
        <f>IF(AND(Usado!S6=Usado!S30,Usado!S6=1),1,0)</f>
        <v>0</v>
      </c>
      <c r="S6">
        <f>IF(AND(Usado!T6=Usado!T30,Usado!T6=1),1,0)</f>
        <v>0</v>
      </c>
      <c r="T6">
        <f>IF(AND(Usado!U6=Usado!U30,Usado!U6=1),1,0)</f>
        <v>0</v>
      </c>
      <c r="U6">
        <f>IF(AND(Usado!V6=Usado!V30,Usado!V6=1),1,0)</f>
        <v>0</v>
      </c>
      <c r="W6">
        <f t="shared" si="0"/>
        <v>2</v>
      </c>
    </row>
    <row r="7" spans="1:23" x14ac:dyDescent="0.25">
      <c r="A7" s="7" t="s">
        <v>41</v>
      </c>
      <c r="B7">
        <f>IF(AND(Usado!C7=Usado!C31,Usado!C7=1),1,0)</f>
        <v>0</v>
      </c>
      <c r="C7">
        <f>IF(AND(Usado!D7=Usado!D31,Usado!D7=1),1,0)</f>
        <v>0</v>
      </c>
      <c r="D7">
        <f>IF(AND(Usado!E7=Usado!E31,Usado!E7=1),1,0)</f>
        <v>0</v>
      </c>
      <c r="E7">
        <f>IF(AND(Usado!F7=Usado!F31,Usado!F7=1),1,0)</f>
        <v>0</v>
      </c>
      <c r="F7">
        <f>IF(AND(Usado!G7=Usado!G31,Usado!G7=1),1,0)</f>
        <v>0</v>
      </c>
      <c r="G7">
        <f>IF(AND(Usado!H7=Usado!H31,Usado!H7=1),1,0)</f>
        <v>0</v>
      </c>
      <c r="H7">
        <f>IF(AND(Usado!I7=Usado!I31,Usado!I7=1),1,0)</f>
        <v>0</v>
      </c>
      <c r="I7">
        <f>IF(AND(Usado!J7=Usado!J31,Usado!J7=1),1,0)</f>
        <v>0</v>
      </c>
      <c r="J7">
        <f>IF(AND(Usado!K7=Usado!K31,Usado!K7=1),1,0)</f>
        <v>0</v>
      </c>
      <c r="K7">
        <f>IF(AND(Usado!L7=Usado!L31,Usado!L7=1),1,0)</f>
        <v>0</v>
      </c>
      <c r="L7">
        <f>IF(AND(Usado!M7=Usado!M31,Usado!M7=1),1,0)</f>
        <v>0</v>
      </c>
      <c r="M7">
        <f>IF(AND(Usado!N7=Usado!N31,Usado!N7=1),1,0)</f>
        <v>0</v>
      </c>
      <c r="N7">
        <f>IF(AND(Usado!O7=Usado!O31,Usado!O7=1),1,0)</f>
        <v>0</v>
      </c>
      <c r="O7">
        <f>IF(AND(Usado!P7=Usado!P31,Usado!P7=1),1,0)</f>
        <v>0</v>
      </c>
      <c r="P7">
        <f>IF(AND(Usado!Q7=Usado!Q31,Usado!Q7=1),1,0)</f>
        <v>0</v>
      </c>
      <c r="Q7">
        <f>IF(AND(Usado!R7=Usado!R31,Usado!R7=1),1,0)</f>
        <v>0</v>
      </c>
      <c r="R7">
        <f>IF(AND(Usado!S7=Usado!S31,Usado!S7=1),1,0)</f>
        <v>0</v>
      </c>
      <c r="S7">
        <f>IF(AND(Usado!T7=Usado!T31,Usado!T7=1),1,0)</f>
        <v>0</v>
      </c>
      <c r="T7">
        <f>IF(AND(Usado!U7=Usado!U31,Usado!U7=1),1,0)</f>
        <v>0</v>
      </c>
      <c r="U7">
        <f>IF(AND(Usado!V7=Usado!V31,Usado!V7=1),1,0)</f>
        <v>0</v>
      </c>
      <c r="W7">
        <f t="shared" si="0"/>
        <v>0</v>
      </c>
    </row>
    <row r="8" spans="1:23" x14ac:dyDescent="0.25">
      <c r="A8" s="6" t="s">
        <v>42</v>
      </c>
      <c r="B8">
        <f>IF(AND(Usado!C8=Usado!C32,Usado!C8=1),1,0)</f>
        <v>0</v>
      </c>
      <c r="C8">
        <f>IF(AND(Usado!D8=Usado!D32,Usado!D8=1),1,0)</f>
        <v>0</v>
      </c>
      <c r="D8">
        <f>IF(AND(Usado!E8=Usado!E32,Usado!E8=1),1,0)</f>
        <v>1</v>
      </c>
      <c r="E8">
        <f>IF(AND(Usado!F8=Usado!F32,Usado!F8=1),1,0)</f>
        <v>0</v>
      </c>
      <c r="F8">
        <f>IF(AND(Usado!G8=Usado!G32,Usado!G8=1),1,0)</f>
        <v>0</v>
      </c>
      <c r="G8">
        <f>IF(AND(Usado!H8=Usado!H32,Usado!H8=1),1,0)</f>
        <v>0</v>
      </c>
      <c r="H8">
        <f>IF(AND(Usado!I8=Usado!I32,Usado!I8=1),1,0)</f>
        <v>0</v>
      </c>
      <c r="I8">
        <f>IF(AND(Usado!J8=Usado!J32,Usado!J8=1),1,0)</f>
        <v>0</v>
      </c>
      <c r="J8">
        <f>IF(AND(Usado!K8=Usado!K32,Usado!K8=1),1,0)</f>
        <v>0</v>
      </c>
      <c r="K8">
        <f>IF(AND(Usado!L8=Usado!L32,Usado!L8=1),1,0)</f>
        <v>0</v>
      </c>
      <c r="L8">
        <f>IF(AND(Usado!M8=Usado!M32,Usado!M8=1),1,0)</f>
        <v>0</v>
      </c>
      <c r="M8">
        <f>IF(AND(Usado!N8=Usado!N32,Usado!N8=1),1,0)</f>
        <v>0</v>
      </c>
      <c r="N8">
        <f>IF(AND(Usado!O8=Usado!O32,Usado!O8=1),1,0)</f>
        <v>0</v>
      </c>
      <c r="O8">
        <f>IF(AND(Usado!P8=Usado!P32,Usado!P8=1),1,0)</f>
        <v>0</v>
      </c>
      <c r="P8">
        <f>IF(AND(Usado!Q8=Usado!Q32,Usado!Q8=1),1,0)</f>
        <v>0</v>
      </c>
      <c r="Q8">
        <f>IF(AND(Usado!R8=Usado!R32,Usado!R8=1),1,0)</f>
        <v>0</v>
      </c>
      <c r="R8">
        <f>IF(AND(Usado!S8=Usado!S32,Usado!S8=1),1,0)</f>
        <v>0</v>
      </c>
      <c r="S8">
        <f>IF(AND(Usado!T8=Usado!T32,Usado!T8=1),1,0)</f>
        <v>0</v>
      </c>
      <c r="T8">
        <f>IF(AND(Usado!U8=Usado!U32,Usado!U8=1),1,0)</f>
        <v>0</v>
      </c>
      <c r="U8">
        <f>IF(AND(Usado!V8=Usado!V32,Usado!V8=1),1,0)</f>
        <v>0</v>
      </c>
      <c r="W8">
        <f t="shared" si="0"/>
        <v>1</v>
      </c>
    </row>
    <row r="9" spans="1:23" x14ac:dyDescent="0.25">
      <c r="A9" s="7" t="s">
        <v>43</v>
      </c>
      <c r="B9">
        <f>IF(AND(Usado!C9=Usado!C33,Usado!C9=1),1,0)</f>
        <v>0</v>
      </c>
      <c r="C9">
        <f>IF(AND(Usado!D9=Usado!D33,Usado!D9=1),1,0)</f>
        <v>0</v>
      </c>
      <c r="D9">
        <f>IF(AND(Usado!E9=Usado!E33,Usado!E9=1),1,0)</f>
        <v>0</v>
      </c>
      <c r="E9">
        <f>IF(AND(Usado!F9=Usado!F33,Usado!F9=1),1,0)</f>
        <v>0</v>
      </c>
      <c r="F9">
        <f>IF(AND(Usado!G9=Usado!G33,Usado!G9=1),1,0)</f>
        <v>0</v>
      </c>
      <c r="G9">
        <f>IF(AND(Usado!H9=Usado!H33,Usado!H9=1),1,0)</f>
        <v>0</v>
      </c>
      <c r="H9">
        <f>IF(AND(Usado!I9=Usado!I33,Usado!I9=1),1,0)</f>
        <v>0</v>
      </c>
      <c r="I9">
        <f>IF(AND(Usado!J9=Usado!J33,Usado!J9=1),1,0)</f>
        <v>1</v>
      </c>
      <c r="J9">
        <f>IF(AND(Usado!K9=Usado!K33,Usado!K9=1),1,0)</f>
        <v>0</v>
      </c>
      <c r="K9">
        <f>IF(AND(Usado!L9=Usado!L33,Usado!L9=1),1,0)</f>
        <v>0</v>
      </c>
      <c r="L9">
        <f>IF(AND(Usado!M9=Usado!M33,Usado!M9=1),1,0)</f>
        <v>0</v>
      </c>
      <c r="M9">
        <f>IF(AND(Usado!N9=Usado!N33,Usado!N9=1),1,0)</f>
        <v>0</v>
      </c>
      <c r="N9">
        <f>IF(AND(Usado!O9=Usado!O33,Usado!O9=1),1,0)</f>
        <v>0</v>
      </c>
      <c r="O9">
        <f>IF(AND(Usado!P9=Usado!P33,Usado!P9=1),1,0)</f>
        <v>0</v>
      </c>
      <c r="P9">
        <f>IF(AND(Usado!Q9=Usado!Q33,Usado!Q9=1),1,0)</f>
        <v>0</v>
      </c>
      <c r="Q9">
        <f>IF(AND(Usado!R9=Usado!R33,Usado!R9=1),1,0)</f>
        <v>0</v>
      </c>
      <c r="R9">
        <f>IF(AND(Usado!S9=Usado!S33,Usado!S9=1),1,0)</f>
        <v>0</v>
      </c>
      <c r="S9">
        <f>IF(AND(Usado!T9=Usado!T33,Usado!T9=1),1,0)</f>
        <v>0</v>
      </c>
      <c r="T9">
        <f>IF(AND(Usado!U9=Usado!U33,Usado!U9=1),1,0)</f>
        <v>0</v>
      </c>
      <c r="U9">
        <f>IF(AND(Usado!V9=Usado!V33,Usado!V9=1),1,0)</f>
        <v>0</v>
      </c>
      <c r="W9">
        <f t="shared" si="0"/>
        <v>1</v>
      </c>
    </row>
    <row r="10" spans="1:23" x14ac:dyDescent="0.25">
      <c r="A10" s="6" t="s">
        <v>44</v>
      </c>
      <c r="B10">
        <f>IF(AND(Usado!C10=Usado!C34,Usado!C10=1),1,0)</f>
        <v>0</v>
      </c>
      <c r="C10">
        <f>IF(AND(Usado!D10=Usado!D34,Usado!D10=1),1,0)</f>
        <v>0</v>
      </c>
      <c r="D10">
        <f>IF(AND(Usado!E10=Usado!E34,Usado!E10=1),1,0)</f>
        <v>0</v>
      </c>
      <c r="E10">
        <f>IF(AND(Usado!F10=Usado!F34,Usado!F10=1),1,0)</f>
        <v>0</v>
      </c>
      <c r="F10">
        <f>IF(AND(Usado!G10=Usado!G34,Usado!G10=1),1,0)</f>
        <v>0</v>
      </c>
      <c r="G10">
        <f>IF(AND(Usado!H10=Usado!H34,Usado!H10=1),1,0)</f>
        <v>0</v>
      </c>
      <c r="H10">
        <f>IF(AND(Usado!I10=Usado!I34,Usado!I10=1),1,0)</f>
        <v>0</v>
      </c>
      <c r="I10">
        <f>IF(AND(Usado!J10=Usado!J34,Usado!J10=1),1,0)</f>
        <v>0</v>
      </c>
      <c r="J10">
        <f>IF(AND(Usado!K10=Usado!K34,Usado!K10=1),1,0)</f>
        <v>1</v>
      </c>
      <c r="K10">
        <f>IF(AND(Usado!L10=Usado!L34,Usado!L10=1),1,0)</f>
        <v>0</v>
      </c>
      <c r="L10">
        <f>IF(AND(Usado!M10=Usado!M34,Usado!M10=1),1,0)</f>
        <v>1</v>
      </c>
      <c r="M10">
        <f>IF(AND(Usado!N10=Usado!N34,Usado!N10=1),1,0)</f>
        <v>0</v>
      </c>
      <c r="N10">
        <f>IF(AND(Usado!O10=Usado!O34,Usado!O10=1),1,0)</f>
        <v>0</v>
      </c>
      <c r="O10">
        <f>IF(AND(Usado!P10=Usado!P34,Usado!P10=1),1,0)</f>
        <v>0</v>
      </c>
      <c r="P10">
        <f>IF(AND(Usado!Q10=Usado!Q34,Usado!Q10=1),1,0)</f>
        <v>0</v>
      </c>
      <c r="Q10">
        <f>IF(AND(Usado!R10=Usado!R34,Usado!R10=1),1,0)</f>
        <v>0</v>
      </c>
      <c r="R10">
        <f>IF(AND(Usado!S10=Usado!S34,Usado!S10=1),1,0)</f>
        <v>0</v>
      </c>
      <c r="S10">
        <f>IF(AND(Usado!T10=Usado!T34,Usado!T10=1),1,0)</f>
        <v>0</v>
      </c>
      <c r="T10">
        <f>IF(AND(Usado!U10=Usado!U34,Usado!U10=1),1,0)</f>
        <v>0</v>
      </c>
      <c r="U10">
        <f>IF(AND(Usado!V10=Usado!V34,Usado!V10=1),1,0)</f>
        <v>0</v>
      </c>
      <c r="W10">
        <f t="shared" si="0"/>
        <v>2</v>
      </c>
    </row>
    <row r="11" spans="1:23" x14ac:dyDescent="0.25">
      <c r="A11" s="7" t="s">
        <v>45</v>
      </c>
      <c r="B11">
        <f>IF(AND(Usado!C11=Usado!C35,Usado!C11=1),1,0)</f>
        <v>0</v>
      </c>
      <c r="C11">
        <f>IF(AND(Usado!D11=Usado!D35,Usado!D11=1),1,0)</f>
        <v>0</v>
      </c>
      <c r="D11">
        <f>IF(AND(Usado!E11=Usado!E35,Usado!E11=1),1,0)</f>
        <v>0</v>
      </c>
      <c r="E11">
        <f>IF(AND(Usado!F11=Usado!F35,Usado!F11=1),1,0)</f>
        <v>0</v>
      </c>
      <c r="F11">
        <f>IF(AND(Usado!G11=Usado!G35,Usado!G11=1),1,0)</f>
        <v>0</v>
      </c>
      <c r="G11">
        <f>IF(AND(Usado!H11=Usado!H35,Usado!H11=1),1,0)</f>
        <v>0</v>
      </c>
      <c r="H11">
        <f>IF(AND(Usado!I11=Usado!I35,Usado!I11=1),1,0)</f>
        <v>0</v>
      </c>
      <c r="I11">
        <f>IF(AND(Usado!J11=Usado!J35,Usado!J11=1),1,0)</f>
        <v>0</v>
      </c>
      <c r="J11">
        <f>IF(AND(Usado!K11=Usado!K35,Usado!K11=1),1,0)</f>
        <v>0</v>
      </c>
      <c r="K11">
        <f>IF(AND(Usado!L11=Usado!L35,Usado!L11=1),1,0)</f>
        <v>1</v>
      </c>
      <c r="L11">
        <f>IF(AND(Usado!M11=Usado!M35,Usado!M11=1),1,0)</f>
        <v>0</v>
      </c>
      <c r="M11">
        <f>IF(AND(Usado!N11=Usado!N35,Usado!N11=1),1,0)</f>
        <v>0</v>
      </c>
      <c r="N11">
        <f>IF(AND(Usado!O11=Usado!O35,Usado!O11=1),1,0)</f>
        <v>1</v>
      </c>
      <c r="O11">
        <f>IF(AND(Usado!P11=Usado!P35,Usado!P11=1),1,0)</f>
        <v>0</v>
      </c>
      <c r="P11">
        <f>IF(AND(Usado!Q11=Usado!Q35,Usado!Q11=1),1,0)</f>
        <v>0</v>
      </c>
      <c r="Q11">
        <f>IF(AND(Usado!R11=Usado!R35,Usado!R11=1),1,0)</f>
        <v>0</v>
      </c>
      <c r="R11">
        <f>IF(AND(Usado!S11=Usado!S35,Usado!S11=1),1,0)</f>
        <v>0</v>
      </c>
      <c r="S11">
        <f>IF(AND(Usado!T11=Usado!T35,Usado!T11=1),1,0)</f>
        <v>0</v>
      </c>
      <c r="T11">
        <f>IF(AND(Usado!U11=Usado!U35,Usado!U11=1),1,0)</f>
        <v>0</v>
      </c>
      <c r="U11">
        <f>IF(AND(Usado!V11=Usado!V35,Usado!V11=1),1,0)</f>
        <v>0</v>
      </c>
      <c r="W11">
        <f t="shared" si="0"/>
        <v>2</v>
      </c>
    </row>
    <row r="12" spans="1:23" x14ac:dyDescent="0.25">
      <c r="A12" s="6" t="s">
        <v>46</v>
      </c>
      <c r="B12">
        <f>IF(AND(Usado!C12=Usado!C36,Usado!C12=1),1,0)</f>
        <v>0</v>
      </c>
      <c r="C12">
        <f>IF(AND(Usado!D12=Usado!D36,Usado!D12=1),1,0)</f>
        <v>0</v>
      </c>
      <c r="D12">
        <f>IF(AND(Usado!E12=Usado!E36,Usado!E12=1),1,0)</f>
        <v>0</v>
      </c>
      <c r="E12">
        <f>IF(AND(Usado!F12=Usado!F36,Usado!F12=1),1,0)</f>
        <v>0</v>
      </c>
      <c r="F12">
        <f>IF(AND(Usado!G12=Usado!G36,Usado!G12=1),1,0)</f>
        <v>0</v>
      </c>
      <c r="G12">
        <f>IF(AND(Usado!H12=Usado!H36,Usado!H12=1),1,0)</f>
        <v>0</v>
      </c>
      <c r="H12">
        <f>IF(AND(Usado!I12=Usado!I36,Usado!I12=1),1,0)</f>
        <v>0</v>
      </c>
      <c r="I12">
        <f>IF(AND(Usado!J12=Usado!J36,Usado!J12=1),1,0)</f>
        <v>0</v>
      </c>
      <c r="J12">
        <f>IF(AND(Usado!K12=Usado!K36,Usado!K12=1),1,0)</f>
        <v>1</v>
      </c>
      <c r="K12">
        <f>IF(AND(Usado!L12=Usado!L36,Usado!L12=1),1,0)</f>
        <v>0</v>
      </c>
      <c r="L12">
        <f>IF(AND(Usado!M12=Usado!M36,Usado!M12=1),1,0)</f>
        <v>1</v>
      </c>
      <c r="M12">
        <f>IF(AND(Usado!N12=Usado!N36,Usado!N12=1),1,0)</f>
        <v>1</v>
      </c>
      <c r="N12">
        <f>IF(AND(Usado!O12=Usado!O36,Usado!O12=1),1,0)</f>
        <v>0</v>
      </c>
      <c r="O12">
        <f>IF(AND(Usado!P12=Usado!P36,Usado!P12=1),1,0)</f>
        <v>0</v>
      </c>
      <c r="P12">
        <f>IF(AND(Usado!Q12=Usado!Q36,Usado!Q12=1),1,0)</f>
        <v>0</v>
      </c>
      <c r="Q12">
        <f>IF(AND(Usado!R12=Usado!R36,Usado!R12=1),1,0)</f>
        <v>0</v>
      </c>
      <c r="R12">
        <f>IF(AND(Usado!S12=Usado!S36,Usado!S12=1),1,0)</f>
        <v>0</v>
      </c>
      <c r="S12">
        <f>IF(AND(Usado!T12=Usado!T36,Usado!T12=1),1,0)</f>
        <v>0</v>
      </c>
      <c r="T12">
        <f>IF(AND(Usado!U12=Usado!U36,Usado!U12=1),1,0)</f>
        <v>0</v>
      </c>
      <c r="U12">
        <f>IF(AND(Usado!V12=Usado!V36,Usado!V12=1),1,0)</f>
        <v>0</v>
      </c>
      <c r="W12">
        <f t="shared" si="0"/>
        <v>3</v>
      </c>
    </row>
    <row r="13" spans="1:23" x14ac:dyDescent="0.25">
      <c r="A13" s="7" t="s">
        <v>47</v>
      </c>
      <c r="B13">
        <f>IF(AND(Usado!C13=Usado!C37,Usado!C13=1),1,0)</f>
        <v>0</v>
      </c>
      <c r="C13">
        <f>IF(AND(Usado!D13=Usado!D37,Usado!D13=1),1,0)</f>
        <v>0</v>
      </c>
      <c r="D13">
        <f>IF(AND(Usado!E13=Usado!E37,Usado!E13=1),1,0)</f>
        <v>0</v>
      </c>
      <c r="E13">
        <f>IF(AND(Usado!F13=Usado!F37,Usado!F13=1),1,0)</f>
        <v>0</v>
      </c>
      <c r="F13">
        <f>IF(AND(Usado!G13=Usado!G37,Usado!G13=1),1,0)</f>
        <v>0</v>
      </c>
      <c r="G13">
        <f>IF(AND(Usado!H13=Usado!H37,Usado!H13=1),1,0)</f>
        <v>0</v>
      </c>
      <c r="H13">
        <f>IF(AND(Usado!I13=Usado!I37,Usado!I13=1),1,0)</f>
        <v>0</v>
      </c>
      <c r="I13">
        <f>IF(AND(Usado!J13=Usado!J37,Usado!J13=1),1,0)</f>
        <v>0</v>
      </c>
      <c r="J13">
        <f>IF(AND(Usado!K13=Usado!K37,Usado!K13=1),1,0)</f>
        <v>0</v>
      </c>
      <c r="K13">
        <f>IF(AND(Usado!L13=Usado!L37,Usado!L13=1),1,0)</f>
        <v>0</v>
      </c>
      <c r="L13">
        <f>IF(AND(Usado!M13=Usado!M37,Usado!M13=1),1,0)</f>
        <v>1</v>
      </c>
      <c r="M13">
        <f>IF(AND(Usado!N13=Usado!N37,Usado!N13=1),1,0)</f>
        <v>0</v>
      </c>
      <c r="N13">
        <f>IF(AND(Usado!O13=Usado!O37,Usado!O13=1),1,0)</f>
        <v>0</v>
      </c>
      <c r="O13">
        <f>IF(AND(Usado!P13=Usado!P37,Usado!P13=1),1,0)</f>
        <v>1</v>
      </c>
      <c r="P13">
        <f>IF(AND(Usado!Q13=Usado!Q37,Usado!Q13=1),1,0)</f>
        <v>0</v>
      </c>
      <c r="Q13">
        <f>IF(AND(Usado!R13=Usado!R37,Usado!R13=1),1,0)</f>
        <v>0</v>
      </c>
      <c r="R13">
        <f>IF(AND(Usado!S13=Usado!S37,Usado!S13=1),1,0)</f>
        <v>0</v>
      </c>
      <c r="S13">
        <f>IF(AND(Usado!T13=Usado!T37,Usado!T13=1),1,0)</f>
        <v>0</v>
      </c>
      <c r="T13">
        <f>IF(AND(Usado!U13=Usado!U37,Usado!U13=1),1,0)</f>
        <v>0</v>
      </c>
      <c r="U13">
        <f>IF(AND(Usado!V13=Usado!V37,Usado!V13=1),1,0)</f>
        <v>0</v>
      </c>
      <c r="W13">
        <f t="shared" si="0"/>
        <v>2</v>
      </c>
    </row>
    <row r="14" spans="1:23" x14ac:dyDescent="0.25">
      <c r="A14" s="6" t="s">
        <v>48</v>
      </c>
      <c r="B14">
        <f>IF(AND(Usado!C14=Usado!C38,Usado!C14=1),1,0)</f>
        <v>0</v>
      </c>
      <c r="C14">
        <f>IF(AND(Usado!D14=Usado!D38,Usado!D14=1),1,0)</f>
        <v>0</v>
      </c>
      <c r="D14">
        <f>IF(AND(Usado!E14=Usado!E38,Usado!E14=1),1,0)</f>
        <v>0</v>
      </c>
      <c r="E14">
        <f>IF(AND(Usado!F14=Usado!F38,Usado!F14=1),1,0)</f>
        <v>0</v>
      </c>
      <c r="F14">
        <f>IF(AND(Usado!G14=Usado!G38,Usado!G14=1),1,0)</f>
        <v>0</v>
      </c>
      <c r="G14">
        <f>IF(AND(Usado!H14=Usado!H38,Usado!H14=1),1,0)</f>
        <v>0</v>
      </c>
      <c r="H14">
        <f>IF(AND(Usado!I14=Usado!I38,Usado!I14=1),1,0)</f>
        <v>0</v>
      </c>
      <c r="I14">
        <f>IF(AND(Usado!J14=Usado!J38,Usado!J14=1),1,0)</f>
        <v>0</v>
      </c>
      <c r="J14">
        <f>IF(AND(Usado!K14=Usado!K38,Usado!K14=1),1,0)</f>
        <v>0</v>
      </c>
      <c r="K14">
        <f>IF(AND(Usado!L14=Usado!L38,Usado!L14=1),1,0)</f>
        <v>1</v>
      </c>
      <c r="L14">
        <f>IF(AND(Usado!M14=Usado!M38,Usado!M14=1),1,0)</f>
        <v>0</v>
      </c>
      <c r="M14">
        <f>IF(AND(Usado!N14=Usado!N38,Usado!N14=1),1,0)</f>
        <v>0</v>
      </c>
      <c r="N14">
        <f>IF(AND(Usado!O14=Usado!O38,Usado!O14=1),1,0)</f>
        <v>0</v>
      </c>
      <c r="O14">
        <f>IF(AND(Usado!P14=Usado!P38,Usado!P14=1),1,0)</f>
        <v>1</v>
      </c>
      <c r="P14">
        <f>IF(AND(Usado!Q14=Usado!Q38,Usado!Q14=1),1,0)</f>
        <v>0</v>
      </c>
      <c r="Q14">
        <f>IF(AND(Usado!R14=Usado!R38,Usado!R14=1),1,0)</f>
        <v>0</v>
      </c>
      <c r="R14">
        <f>IF(AND(Usado!S14=Usado!S38,Usado!S14=1),1,0)</f>
        <v>0</v>
      </c>
      <c r="S14">
        <f>IF(AND(Usado!T14=Usado!T38,Usado!T14=1),1,0)</f>
        <v>1</v>
      </c>
      <c r="T14">
        <f>IF(AND(Usado!U14=Usado!U38,Usado!U14=1),1,0)</f>
        <v>0</v>
      </c>
      <c r="U14">
        <f>IF(AND(Usado!V14=Usado!V38,Usado!V14=1),1,0)</f>
        <v>0</v>
      </c>
      <c r="W14">
        <f t="shared" si="0"/>
        <v>3</v>
      </c>
    </row>
    <row r="15" spans="1:23" x14ac:dyDescent="0.25">
      <c r="A15" s="7" t="s">
        <v>49</v>
      </c>
      <c r="B15">
        <f>IF(AND(Usado!C15=Usado!C39,Usado!C15=1),1,0)</f>
        <v>0</v>
      </c>
      <c r="C15">
        <f>IF(AND(Usado!D15=Usado!D39,Usado!D15=1),1,0)</f>
        <v>0</v>
      </c>
      <c r="D15">
        <f>IF(AND(Usado!E15=Usado!E39,Usado!E15=1),1,0)</f>
        <v>0</v>
      </c>
      <c r="E15">
        <f>IF(AND(Usado!F15=Usado!F39,Usado!F15=1),1,0)</f>
        <v>0</v>
      </c>
      <c r="F15">
        <f>IF(AND(Usado!G15=Usado!G39,Usado!G15=1),1,0)</f>
        <v>0</v>
      </c>
      <c r="G15">
        <f>IF(AND(Usado!H15=Usado!H39,Usado!H15=1),1,0)</f>
        <v>0</v>
      </c>
      <c r="H15">
        <f>IF(AND(Usado!I15=Usado!I39,Usado!I15=1),1,0)</f>
        <v>0</v>
      </c>
      <c r="I15">
        <f>IF(AND(Usado!J15=Usado!J39,Usado!J15=1),1,0)</f>
        <v>0</v>
      </c>
      <c r="J15">
        <f>IF(AND(Usado!K15=Usado!K39,Usado!K15=1),1,0)</f>
        <v>0</v>
      </c>
      <c r="K15">
        <f>IF(AND(Usado!L15=Usado!L39,Usado!L15=1),1,0)</f>
        <v>0</v>
      </c>
      <c r="L15">
        <f>IF(AND(Usado!M15=Usado!M39,Usado!M15=1),1,0)</f>
        <v>0</v>
      </c>
      <c r="M15">
        <f>IF(AND(Usado!N15=Usado!N39,Usado!N15=1),1,0)</f>
        <v>1</v>
      </c>
      <c r="N15">
        <f>IF(AND(Usado!O15=Usado!O39,Usado!O15=1),1,0)</f>
        <v>1</v>
      </c>
      <c r="O15">
        <f>IF(AND(Usado!P15=Usado!P39,Usado!P15=1),1,0)</f>
        <v>1</v>
      </c>
      <c r="P15">
        <f>IF(AND(Usado!Q15=Usado!Q39,Usado!Q15=1),1,0)</f>
        <v>0</v>
      </c>
      <c r="Q15">
        <f>IF(AND(Usado!R15=Usado!R39,Usado!R15=1),1,0)</f>
        <v>0</v>
      </c>
      <c r="R15">
        <f>IF(AND(Usado!S15=Usado!S39,Usado!S15=1),1,0)</f>
        <v>0</v>
      </c>
      <c r="S15">
        <f>IF(AND(Usado!T15=Usado!T39,Usado!T15=1),1,0)</f>
        <v>1</v>
      </c>
      <c r="T15">
        <f>IF(AND(Usado!U15=Usado!U39,Usado!U15=1),1,0)</f>
        <v>0</v>
      </c>
      <c r="U15">
        <f>IF(AND(Usado!V15=Usado!V39,Usado!V15=1),1,0)</f>
        <v>0</v>
      </c>
      <c r="W15">
        <f t="shared" si="0"/>
        <v>4</v>
      </c>
    </row>
    <row r="16" spans="1:23" x14ac:dyDescent="0.25">
      <c r="A16" s="6" t="s">
        <v>50</v>
      </c>
      <c r="B16">
        <f>IF(AND(Usado!C16=Usado!C40,Usado!C16=1),1,0)</f>
        <v>0</v>
      </c>
      <c r="C16">
        <f>IF(AND(Usado!D16=Usado!D40,Usado!D16=1),1,0)</f>
        <v>0</v>
      </c>
      <c r="D16">
        <f>IF(AND(Usado!E16=Usado!E40,Usado!E16=1),1,0)</f>
        <v>0</v>
      </c>
      <c r="E16">
        <f>IF(AND(Usado!F16=Usado!F40,Usado!F16=1),1,0)</f>
        <v>0</v>
      </c>
      <c r="F16">
        <f>IF(AND(Usado!G16=Usado!G40,Usado!G16=1),1,0)</f>
        <v>0</v>
      </c>
      <c r="G16">
        <f>IF(AND(Usado!H16=Usado!H40,Usado!H16=1),1,0)</f>
        <v>0</v>
      </c>
      <c r="H16">
        <f>IF(AND(Usado!I16=Usado!I40,Usado!I16=1),1,0)</f>
        <v>0</v>
      </c>
      <c r="I16">
        <f>IF(AND(Usado!J16=Usado!J40,Usado!J16=1),1,0)</f>
        <v>0</v>
      </c>
      <c r="J16">
        <f>IF(AND(Usado!K16=Usado!K40,Usado!K16=1),1,0)</f>
        <v>0</v>
      </c>
      <c r="K16">
        <f>IF(AND(Usado!L16=Usado!L40,Usado!L16=1),1,0)</f>
        <v>0</v>
      </c>
      <c r="L16">
        <f>IF(AND(Usado!M16=Usado!M40,Usado!M16=1),1,0)</f>
        <v>0</v>
      </c>
      <c r="M16">
        <f>IF(AND(Usado!N16=Usado!N40,Usado!N16=1),1,0)</f>
        <v>0</v>
      </c>
      <c r="N16">
        <f>IF(AND(Usado!O16=Usado!O40,Usado!O16=1),1,0)</f>
        <v>0</v>
      </c>
      <c r="O16">
        <f>IF(AND(Usado!P16=Usado!P40,Usado!P16=1),1,0)</f>
        <v>0</v>
      </c>
      <c r="P16">
        <f>IF(AND(Usado!Q16=Usado!Q40,Usado!Q16=1),1,0)</f>
        <v>1</v>
      </c>
      <c r="Q16">
        <f>IF(AND(Usado!R16=Usado!R40,Usado!R16=1),1,0)</f>
        <v>0</v>
      </c>
      <c r="R16">
        <f>IF(AND(Usado!S16=Usado!S40,Usado!S16=1),1,0)</f>
        <v>0</v>
      </c>
      <c r="S16">
        <f>IF(AND(Usado!T16=Usado!T40,Usado!T16=1),1,0)</f>
        <v>0</v>
      </c>
      <c r="T16">
        <f>IF(AND(Usado!U16=Usado!U40,Usado!U16=1),1,0)</f>
        <v>0</v>
      </c>
      <c r="U16">
        <f>IF(AND(Usado!V16=Usado!V40,Usado!V16=1),1,0)</f>
        <v>0</v>
      </c>
      <c r="W16">
        <f t="shared" si="0"/>
        <v>1</v>
      </c>
    </row>
    <row r="17" spans="1:23" x14ac:dyDescent="0.25">
      <c r="A17" s="7" t="s">
        <v>51</v>
      </c>
      <c r="B17">
        <f>IF(AND(Usado!C17=Usado!C41,Usado!C17=1),1,0)</f>
        <v>0</v>
      </c>
      <c r="C17">
        <f>IF(AND(Usado!D17=Usado!D41,Usado!D17=1),1,0)</f>
        <v>0</v>
      </c>
      <c r="D17">
        <f>IF(AND(Usado!E17=Usado!E41,Usado!E17=1),1,0)</f>
        <v>0</v>
      </c>
      <c r="E17">
        <f>IF(AND(Usado!F17=Usado!F41,Usado!F17=1),1,0)</f>
        <v>0</v>
      </c>
      <c r="F17">
        <f>IF(AND(Usado!G17=Usado!G41,Usado!G17=1),1,0)</f>
        <v>0</v>
      </c>
      <c r="G17">
        <f>IF(AND(Usado!H17=Usado!H41,Usado!H17=1),1,0)</f>
        <v>0</v>
      </c>
      <c r="H17">
        <f>IF(AND(Usado!I17=Usado!I41,Usado!I17=1),1,0)</f>
        <v>0</v>
      </c>
      <c r="I17">
        <f>IF(AND(Usado!J17=Usado!J41,Usado!J17=1),1,0)</f>
        <v>0</v>
      </c>
      <c r="J17">
        <f>IF(AND(Usado!K17=Usado!K41,Usado!K17=1),1,0)</f>
        <v>0</v>
      </c>
      <c r="K17">
        <f>IF(AND(Usado!L17=Usado!L41,Usado!L17=1),1,0)</f>
        <v>0</v>
      </c>
      <c r="L17">
        <f>IF(AND(Usado!M17=Usado!M41,Usado!M17=1),1,0)</f>
        <v>0</v>
      </c>
      <c r="M17">
        <f>IF(AND(Usado!N17=Usado!N41,Usado!N17=1),1,0)</f>
        <v>0</v>
      </c>
      <c r="N17">
        <f>IF(AND(Usado!O17=Usado!O41,Usado!O17=1),1,0)</f>
        <v>0</v>
      </c>
      <c r="O17">
        <f>IF(AND(Usado!P17=Usado!P41,Usado!P17=1),1,0)</f>
        <v>0</v>
      </c>
      <c r="P17">
        <f>IF(AND(Usado!Q17=Usado!Q41,Usado!Q17=1),1,0)</f>
        <v>0</v>
      </c>
      <c r="Q17">
        <f>IF(AND(Usado!R17=Usado!R41,Usado!R17=1),1,0)</f>
        <v>1</v>
      </c>
      <c r="R17">
        <f>IF(AND(Usado!S17=Usado!S41,Usado!S17=1),1,0)</f>
        <v>0</v>
      </c>
      <c r="S17">
        <f>IF(AND(Usado!T17=Usado!T41,Usado!T17=1),1,0)</f>
        <v>0</v>
      </c>
      <c r="T17">
        <f>IF(AND(Usado!U17=Usado!U41,Usado!U17=1),1,0)</f>
        <v>0</v>
      </c>
      <c r="U17">
        <f>IF(AND(Usado!V17=Usado!V41,Usado!V17=1),1,0)</f>
        <v>0</v>
      </c>
      <c r="W17">
        <f t="shared" si="0"/>
        <v>1</v>
      </c>
    </row>
    <row r="18" spans="1:23" x14ac:dyDescent="0.25">
      <c r="A18" s="6" t="s">
        <v>52</v>
      </c>
      <c r="B18">
        <f>IF(AND(Usado!C18=Usado!C42,Usado!C18=1),1,0)</f>
        <v>0</v>
      </c>
      <c r="C18">
        <f>IF(AND(Usado!D18=Usado!D42,Usado!D18=1),1,0)</f>
        <v>0</v>
      </c>
      <c r="D18">
        <f>IF(AND(Usado!E18=Usado!E42,Usado!E18=1),1,0)</f>
        <v>0</v>
      </c>
      <c r="E18">
        <f>IF(AND(Usado!F18=Usado!F42,Usado!F18=1),1,0)</f>
        <v>0</v>
      </c>
      <c r="F18">
        <f>IF(AND(Usado!G18=Usado!G42,Usado!G18=1),1,0)</f>
        <v>0</v>
      </c>
      <c r="G18">
        <f>IF(AND(Usado!H18=Usado!H42,Usado!H18=1),1,0)</f>
        <v>0</v>
      </c>
      <c r="H18">
        <f>IF(AND(Usado!I18=Usado!I42,Usado!I18=1),1,0)</f>
        <v>0</v>
      </c>
      <c r="I18">
        <f>IF(AND(Usado!J18=Usado!J42,Usado!J18=1),1,0)</f>
        <v>0</v>
      </c>
      <c r="J18">
        <f>IF(AND(Usado!K18=Usado!K42,Usado!K18=1),1,0)</f>
        <v>0</v>
      </c>
      <c r="K18">
        <f>IF(AND(Usado!L18=Usado!L42,Usado!L18=1),1,0)</f>
        <v>0</v>
      </c>
      <c r="L18">
        <f>IF(AND(Usado!M18=Usado!M42,Usado!M18=1),1,0)</f>
        <v>0</v>
      </c>
      <c r="M18">
        <f>IF(AND(Usado!N18=Usado!N42,Usado!N18=1),1,0)</f>
        <v>0</v>
      </c>
      <c r="N18">
        <f>IF(AND(Usado!O18=Usado!O42,Usado!O18=1),1,0)</f>
        <v>0</v>
      </c>
      <c r="O18">
        <f>IF(AND(Usado!P18=Usado!P42,Usado!P18=1),1,0)</f>
        <v>0</v>
      </c>
      <c r="P18">
        <f>IF(AND(Usado!Q18=Usado!Q42,Usado!Q18=1),1,0)</f>
        <v>0</v>
      </c>
      <c r="Q18">
        <f>IF(AND(Usado!R18=Usado!R42,Usado!R18=1),1,0)</f>
        <v>0</v>
      </c>
      <c r="R18">
        <f>IF(AND(Usado!S18=Usado!S42,Usado!S18=1),1,0)</f>
        <v>1</v>
      </c>
      <c r="S18">
        <f>IF(AND(Usado!T18=Usado!T42,Usado!T18=1),1,0)</f>
        <v>0</v>
      </c>
      <c r="T18">
        <f>IF(AND(Usado!U18=Usado!U42,Usado!U18=1),1,0)</f>
        <v>1</v>
      </c>
      <c r="U18">
        <f>IF(AND(Usado!V18=Usado!V42,Usado!V18=1),1,0)</f>
        <v>0</v>
      </c>
      <c r="W18">
        <f t="shared" si="0"/>
        <v>2</v>
      </c>
    </row>
    <row r="19" spans="1:23" x14ac:dyDescent="0.25">
      <c r="A19" s="7" t="s">
        <v>53</v>
      </c>
      <c r="B19">
        <f>IF(AND(Usado!C19=Usado!C43,Usado!C19=1),1,0)</f>
        <v>0</v>
      </c>
      <c r="C19">
        <f>IF(AND(Usado!D19=Usado!D43,Usado!D19=1),1,0)</f>
        <v>0</v>
      </c>
      <c r="D19">
        <f>IF(AND(Usado!E19=Usado!E43,Usado!E19=1),1,0)</f>
        <v>0</v>
      </c>
      <c r="E19">
        <f>IF(AND(Usado!F19=Usado!F43,Usado!F19=1),1,0)</f>
        <v>0</v>
      </c>
      <c r="F19">
        <f>IF(AND(Usado!G19=Usado!G43,Usado!G19=1),1,0)</f>
        <v>0</v>
      </c>
      <c r="G19">
        <f>IF(AND(Usado!H19=Usado!H43,Usado!H19=1),1,0)</f>
        <v>0</v>
      </c>
      <c r="H19">
        <f>IF(AND(Usado!I19=Usado!I43,Usado!I19=1),1,0)</f>
        <v>0</v>
      </c>
      <c r="I19">
        <f>IF(AND(Usado!J19=Usado!J43,Usado!J19=1),1,0)</f>
        <v>0</v>
      </c>
      <c r="J19">
        <f>IF(AND(Usado!K19=Usado!K43,Usado!K19=1),1,0)</f>
        <v>0</v>
      </c>
      <c r="K19">
        <f>IF(AND(Usado!L19=Usado!L43,Usado!L19=1),1,0)</f>
        <v>0</v>
      </c>
      <c r="L19">
        <f>IF(AND(Usado!M19=Usado!M43,Usado!M19=1),1,0)</f>
        <v>0</v>
      </c>
      <c r="M19">
        <f>IF(AND(Usado!N19=Usado!N43,Usado!N19=1),1,0)</f>
        <v>0</v>
      </c>
      <c r="N19">
        <f>IF(AND(Usado!O19=Usado!O43,Usado!O19=1),1,0)</f>
        <v>1</v>
      </c>
      <c r="O19">
        <f>IF(AND(Usado!P19=Usado!P43,Usado!P19=1),1,0)</f>
        <v>1</v>
      </c>
      <c r="P19">
        <f>IF(AND(Usado!Q19=Usado!Q43,Usado!Q19=1),1,0)</f>
        <v>0</v>
      </c>
      <c r="Q19">
        <f>IF(AND(Usado!R19=Usado!R43,Usado!R19=1),1,0)</f>
        <v>0</v>
      </c>
      <c r="R19">
        <f>IF(AND(Usado!S19=Usado!S43,Usado!S19=1),1,0)</f>
        <v>0</v>
      </c>
      <c r="S19">
        <f>IF(AND(Usado!T19=Usado!T43,Usado!T19=1),1,0)</f>
        <v>0</v>
      </c>
      <c r="T19">
        <f>IF(AND(Usado!U19=Usado!U43,Usado!U19=1),1,0)</f>
        <v>0</v>
      </c>
      <c r="U19">
        <f>IF(AND(Usado!V19=Usado!V43,Usado!V19=1),1,0)</f>
        <v>0</v>
      </c>
      <c r="W19">
        <f t="shared" si="0"/>
        <v>2</v>
      </c>
    </row>
    <row r="20" spans="1:23" x14ac:dyDescent="0.25">
      <c r="A20" s="6" t="s">
        <v>54</v>
      </c>
      <c r="B20">
        <f>IF(AND(Usado!C20=Usado!C44,Usado!C20=1),1,0)</f>
        <v>0</v>
      </c>
      <c r="C20">
        <f>IF(AND(Usado!D20=Usado!D44,Usado!D20=1),1,0)</f>
        <v>0</v>
      </c>
      <c r="D20">
        <f>IF(AND(Usado!E20=Usado!E44,Usado!E20=1),1,0)</f>
        <v>0</v>
      </c>
      <c r="E20">
        <f>IF(AND(Usado!F20=Usado!F44,Usado!F20=1),1,0)</f>
        <v>0</v>
      </c>
      <c r="F20">
        <f>IF(AND(Usado!G20=Usado!G44,Usado!G20=1),1,0)</f>
        <v>0</v>
      </c>
      <c r="G20">
        <f>IF(AND(Usado!H20=Usado!H44,Usado!H20=1),1,0)</f>
        <v>0</v>
      </c>
      <c r="H20">
        <f>IF(AND(Usado!I20=Usado!I44,Usado!I20=1),1,0)</f>
        <v>0</v>
      </c>
      <c r="I20">
        <f>IF(AND(Usado!J20=Usado!J44,Usado!J20=1),1,0)</f>
        <v>0</v>
      </c>
      <c r="J20">
        <f>IF(AND(Usado!K20=Usado!K44,Usado!K20=1),1,0)</f>
        <v>0</v>
      </c>
      <c r="K20">
        <f>IF(AND(Usado!L20=Usado!L44,Usado!L20=1),1,0)</f>
        <v>0</v>
      </c>
      <c r="L20">
        <f>IF(AND(Usado!M20=Usado!M44,Usado!M20=1),1,0)</f>
        <v>0</v>
      </c>
      <c r="M20">
        <f>IF(AND(Usado!N20=Usado!N44,Usado!N20=1),1,0)</f>
        <v>0</v>
      </c>
      <c r="N20">
        <f>IF(AND(Usado!O20=Usado!O44,Usado!O20=1),1,0)</f>
        <v>0</v>
      </c>
      <c r="O20">
        <f>IF(AND(Usado!P20=Usado!P44,Usado!P20=1),1,0)</f>
        <v>0</v>
      </c>
      <c r="P20">
        <f>IF(AND(Usado!Q20=Usado!Q44,Usado!Q20=1),1,0)</f>
        <v>0</v>
      </c>
      <c r="Q20">
        <f>IF(AND(Usado!R20=Usado!R44,Usado!R20=1),1,0)</f>
        <v>0</v>
      </c>
      <c r="R20">
        <f>IF(AND(Usado!S20=Usado!S44,Usado!S20=1),1,0)</f>
        <v>1</v>
      </c>
      <c r="S20">
        <f>IF(AND(Usado!T20=Usado!T44,Usado!T20=1),1,0)</f>
        <v>0</v>
      </c>
      <c r="T20">
        <f>IF(AND(Usado!U20=Usado!U44,Usado!U20=1),1,0)</f>
        <v>1</v>
      </c>
      <c r="U20">
        <f>IF(AND(Usado!V20=Usado!V44,Usado!V20=1),1,0)</f>
        <v>0</v>
      </c>
      <c r="W20">
        <f t="shared" si="0"/>
        <v>2</v>
      </c>
    </row>
    <row r="21" spans="1:23" x14ac:dyDescent="0.25">
      <c r="A21" s="7" t="s">
        <v>55</v>
      </c>
      <c r="B21">
        <f>IF(AND(Usado!C21=Usado!C45,Usado!C21=1),1,0)</f>
        <v>0</v>
      </c>
      <c r="C21">
        <f>IF(AND(Usado!D21=Usado!D45,Usado!D21=1),1,0)</f>
        <v>0</v>
      </c>
      <c r="D21">
        <f>IF(AND(Usado!E21=Usado!E45,Usado!E21=1),1,0)</f>
        <v>0</v>
      </c>
      <c r="E21">
        <f>IF(AND(Usado!F21=Usado!F45,Usado!F21=1),1,0)</f>
        <v>0</v>
      </c>
      <c r="F21">
        <f>IF(AND(Usado!G21=Usado!G45,Usado!G21=1),1,0)</f>
        <v>0</v>
      </c>
      <c r="G21">
        <f>IF(AND(Usado!H21=Usado!H45,Usado!H21=1),1,0)</f>
        <v>0</v>
      </c>
      <c r="H21">
        <f>IF(AND(Usado!I21=Usado!I45,Usado!I21=1),1,0)</f>
        <v>0</v>
      </c>
      <c r="I21">
        <f>IF(AND(Usado!J21=Usado!J45,Usado!J21=1),1,0)</f>
        <v>0</v>
      </c>
      <c r="J21">
        <f>IF(AND(Usado!K21=Usado!K45,Usado!K21=1),1,0)</f>
        <v>0</v>
      </c>
      <c r="K21">
        <f>IF(AND(Usado!L21=Usado!L45,Usado!L21=1),1,0)</f>
        <v>0</v>
      </c>
      <c r="L21">
        <f>IF(AND(Usado!M21=Usado!M45,Usado!M21=1),1,0)</f>
        <v>0</v>
      </c>
      <c r="M21">
        <f>IF(AND(Usado!N21=Usado!N45,Usado!N21=1),1,0)</f>
        <v>0</v>
      </c>
      <c r="N21">
        <f>IF(AND(Usado!O21=Usado!O45,Usado!O21=1),1,0)</f>
        <v>0</v>
      </c>
      <c r="O21">
        <f>IF(AND(Usado!P21=Usado!P45,Usado!P21=1),1,0)</f>
        <v>0</v>
      </c>
      <c r="P21">
        <f>IF(AND(Usado!Q21=Usado!Q45,Usado!Q21=1),1,0)</f>
        <v>0</v>
      </c>
      <c r="Q21">
        <f>IF(AND(Usado!R21=Usado!R45,Usado!R21=1),1,0)</f>
        <v>0</v>
      </c>
      <c r="R21">
        <f>IF(AND(Usado!S21=Usado!S45,Usado!S21=1),1,0)</f>
        <v>0</v>
      </c>
      <c r="S21">
        <f>IF(AND(Usado!T21=Usado!T45,Usado!T21=1),1,0)</f>
        <v>0</v>
      </c>
      <c r="T21">
        <f>IF(AND(Usado!U21=Usado!U45,Usado!U21=1),1,0)</f>
        <v>0</v>
      </c>
      <c r="U21">
        <f>IF(AND(Usado!V21=Usado!V45,Usado!V21=1),1,0)</f>
        <v>0</v>
      </c>
      <c r="W21">
        <f t="shared" si="0"/>
        <v>0</v>
      </c>
    </row>
  </sheetData>
  <conditionalFormatting sqref="B2:U21">
    <cfRule type="cellIs" dxfId="0" priority="1" operator="equal">
      <formula>1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C14"/>
  <sheetViews>
    <sheetView workbookViewId="0"/>
  </sheetViews>
  <sheetFormatPr baseColWidth="10" defaultColWidth="9.140625" defaultRowHeight="15" x14ac:dyDescent="0.25"/>
  <cols>
    <col min="2" max="2" width="50" customWidth="1"/>
  </cols>
  <sheetData>
    <row r="2" spans="2:3" x14ac:dyDescent="0.25">
      <c r="B2" s="13" t="s">
        <v>56</v>
      </c>
      <c r="C2" t="s">
        <v>57</v>
      </c>
    </row>
    <row r="3" spans="2:3" x14ac:dyDescent="0.25">
      <c r="B3" s="13" t="s">
        <v>58</v>
      </c>
      <c r="C3" t="s">
        <v>59</v>
      </c>
    </row>
    <row r="4" spans="2:3" x14ac:dyDescent="0.25">
      <c r="B4" s="13" t="s">
        <v>60</v>
      </c>
      <c r="C4" t="s">
        <v>61</v>
      </c>
    </row>
    <row r="5" spans="2:3" x14ac:dyDescent="0.25">
      <c r="B5" s="13" t="s">
        <v>62</v>
      </c>
      <c r="C5" t="s">
        <v>63</v>
      </c>
    </row>
    <row r="6" spans="2:3" x14ac:dyDescent="0.25">
      <c r="B6" s="13" t="s">
        <v>64</v>
      </c>
      <c r="C6" t="s">
        <v>65</v>
      </c>
    </row>
    <row r="7" spans="2:3" x14ac:dyDescent="0.25">
      <c r="B7" s="13" t="s">
        <v>66</v>
      </c>
      <c r="C7" t="s">
        <v>67</v>
      </c>
    </row>
    <row r="8" spans="2:3" x14ac:dyDescent="0.25">
      <c r="B8" s="13" t="s">
        <v>68</v>
      </c>
      <c r="C8" t="s">
        <v>69</v>
      </c>
    </row>
    <row r="9" spans="2:3" x14ac:dyDescent="0.25">
      <c r="B9" s="13" t="s">
        <v>70</v>
      </c>
      <c r="C9" t="s">
        <v>71</v>
      </c>
    </row>
    <row r="10" spans="2:3" x14ac:dyDescent="0.25">
      <c r="B10" s="13" t="s">
        <v>72</v>
      </c>
      <c r="C10" t="s">
        <v>73</v>
      </c>
    </row>
    <row r="11" spans="2:3" x14ac:dyDescent="0.25">
      <c r="B11" s="13" t="s">
        <v>74</v>
      </c>
      <c r="C11" t="s">
        <v>75</v>
      </c>
    </row>
    <row r="12" spans="2:3" x14ac:dyDescent="0.25">
      <c r="B12" s="13" t="s">
        <v>76</v>
      </c>
      <c r="C12" t="s">
        <v>77</v>
      </c>
    </row>
    <row r="13" spans="2:3" x14ac:dyDescent="0.25">
      <c r="B13" s="13" t="s">
        <v>78</v>
      </c>
      <c r="C13" t="s">
        <v>77</v>
      </c>
    </row>
    <row r="14" spans="2:3" x14ac:dyDescent="0.25">
      <c r="B14" s="13" t="s">
        <v>79</v>
      </c>
      <c r="C14" t="s">
        <v>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Tabulado</vt:lpstr>
      <vt:lpstr>Proporciones</vt:lpstr>
      <vt:lpstr>Cero y Uno </vt:lpstr>
      <vt:lpstr>Usado</vt:lpstr>
      <vt:lpstr>Matriz para actividades</vt:lpstr>
      <vt:lpstr>MetaInfo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Hector Deschamps gonzalez</dc:creator>
  <cp:lastModifiedBy>Zyanya Irais Martínez Tanahara</cp:lastModifiedBy>
  <dcterms:created xsi:type="dcterms:W3CDTF">2023-04-17T07:56:05Z</dcterms:created>
  <dcterms:modified xsi:type="dcterms:W3CDTF">2023-04-26T00:02:20Z</dcterms:modified>
</cp:coreProperties>
</file>