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Marzena\Downloads\"/>
    </mc:Choice>
  </mc:AlternateContent>
  <xr:revisionPtr revIDLastSave="0" documentId="13_ncr:1_{499B5376-7A73-417E-AABA-23EC0B2FA0F0}" xr6:coauthVersionLast="28" xr6:coauthVersionMax="28" xr10:uidLastSave="{00000000-0000-0000-0000-000000000000}"/>
  <bookViews>
    <workbookView xWindow="0" yWindow="0" windowWidth="19200" windowHeight="6940" xr2:uid="{00000000-000D-0000-FFFF-FFFF00000000}"/>
  </bookViews>
  <sheets>
    <sheet name="Szkoła" sheetId="2" r:id="rId1"/>
  </sheets>
  <calcPr calcId="171027"/>
</workbook>
</file>

<file path=xl/calcChain.xml><?xml version="1.0" encoding="utf-8"?>
<calcChain xmlns="http://schemas.openxmlformats.org/spreadsheetml/2006/main">
  <c r="U90" i="2" l="1"/>
  <c r="V90" i="2"/>
  <c r="AK3" i="2" l="1"/>
  <c r="AL3" i="2" s="1"/>
  <c r="AM3" i="2"/>
  <c r="AN3" i="2" s="1"/>
  <c r="AK4" i="2"/>
  <c r="AL4" i="2" s="1"/>
  <c r="AM4" i="2"/>
  <c r="AN4" i="2" s="1"/>
  <c r="AK5" i="2"/>
  <c r="AL5" i="2"/>
  <c r="AM5" i="2"/>
  <c r="AN5" i="2" s="1"/>
  <c r="AK6" i="2"/>
  <c r="AL6" i="2" s="1"/>
  <c r="AM6" i="2"/>
  <c r="AN6" i="2" s="1"/>
  <c r="AK7" i="2"/>
  <c r="AM7" i="2"/>
  <c r="AN7" i="2" s="1"/>
  <c r="AK8" i="2"/>
  <c r="AM8" i="2"/>
  <c r="AN8" i="2" s="1"/>
  <c r="AK9" i="2"/>
  <c r="AL9" i="2" s="1"/>
  <c r="AM9" i="2"/>
  <c r="AN9" i="2" s="1"/>
  <c r="AK10" i="2"/>
  <c r="AL10" i="2" s="1"/>
  <c r="AM10" i="2"/>
  <c r="AK11" i="2"/>
  <c r="AM11" i="2"/>
  <c r="AN11" i="2" s="1"/>
  <c r="AK12" i="2"/>
  <c r="AL12" i="2" s="1"/>
  <c r="AM12" i="2"/>
  <c r="AN12" i="2" s="1"/>
  <c r="AK13" i="2"/>
  <c r="AL13" i="2" s="1"/>
  <c r="AM13" i="2"/>
  <c r="AN13" i="2" s="1"/>
  <c r="AK14" i="2"/>
  <c r="AL14" i="2"/>
  <c r="AM14" i="2"/>
  <c r="AN14" i="2" s="1"/>
  <c r="AK15" i="2"/>
  <c r="AM15" i="2"/>
  <c r="AN15" i="2" s="1"/>
  <c r="AK16" i="2"/>
  <c r="AL16" i="2" s="1"/>
  <c r="AM16" i="2"/>
  <c r="AN16" i="2" s="1"/>
  <c r="AK17" i="2"/>
  <c r="AM17" i="2"/>
  <c r="AN17" i="2" s="1"/>
  <c r="AK18" i="2"/>
  <c r="AL18" i="2" s="1"/>
  <c r="AM18" i="2"/>
  <c r="AN18" i="2" s="1"/>
  <c r="AK19" i="2"/>
  <c r="AL19" i="2" s="1"/>
  <c r="AM19" i="2"/>
  <c r="AK20" i="2"/>
  <c r="AL20" i="2" s="1"/>
  <c r="AM20" i="2"/>
  <c r="AN20" i="2" s="1"/>
  <c r="AK21" i="2"/>
  <c r="AL21" i="2" s="1"/>
  <c r="AM21" i="2"/>
  <c r="AN21" i="2" s="1"/>
  <c r="AK22" i="2"/>
  <c r="AL22" i="2" s="1"/>
  <c r="AM22" i="2"/>
  <c r="AN22" i="2" s="1"/>
  <c r="AK23" i="2"/>
  <c r="AM23" i="2"/>
  <c r="AN23" i="2" s="1"/>
  <c r="AK24" i="2"/>
  <c r="AL24" i="2" s="1"/>
  <c r="AM24" i="2"/>
  <c r="AN24" i="2" s="1"/>
  <c r="AK25" i="2"/>
  <c r="AL25" i="2"/>
  <c r="AM25" i="2"/>
  <c r="AN25" i="2" s="1"/>
  <c r="AK26" i="2"/>
  <c r="AL26" i="2" s="1"/>
  <c r="AM26" i="2"/>
  <c r="AK27" i="2"/>
  <c r="AM27" i="2"/>
  <c r="AN27" i="2" s="1"/>
  <c r="AK28" i="2"/>
  <c r="AL28" i="2" s="1"/>
  <c r="AM28" i="2"/>
  <c r="AN28" i="2" s="1"/>
  <c r="AK29" i="2"/>
  <c r="AL29" i="2" s="1"/>
  <c r="AM29" i="2"/>
  <c r="AN29" i="2" s="1"/>
  <c r="AK30" i="2"/>
  <c r="AL30" i="2" s="1"/>
  <c r="AM30" i="2"/>
  <c r="AN30" i="2" s="1"/>
  <c r="AK31" i="2"/>
  <c r="AM31" i="2"/>
  <c r="AN31" i="2" s="1"/>
  <c r="AK32" i="2"/>
  <c r="AL32" i="2" s="1"/>
  <c r="AM32" i="2"/>
  <c r="AN32" i="2" s="1"/>
  <c r="AK33" i="2"/>
  <c r="AL33" i="2"/>
  <c r="AM33" i="2"/>
  <c r="AN33" i="2" s="1"/>
  <c r="AK34" i="2"/>
  <c r="AM34" i="2"/>
  <c r="AN34" i="2" s="1"/>
  <c r="AK35" i="2"/>
  <c r="AM35" i="2"/>
  <c r="AN35" i="2" s="1"/>
  <c r="AK36" i="2"/>
  <c r="AL36" i="2" s="1"/>
  <c r="AM36" i="2"/>
  <c r="AN36" i="2" s="1"/>
  <c r="AK37" i="2"/>
  <c r="AL37" i="2" s="1"/>
  <c r="AM37" i="2"/>
  <c r="AN37" i="2" s="1"/>
  <c r="AK38" i="2"/>
  <c r="AL38" i="2" s="1"/>
  <c r="AM38" i="2"/>
  <c r="AN38" i="2" s="1"/>
  <c r="AK39" i="2"/>
  <c r="AM39" i="2"/>
  <c r="AN39" i="2"/>
  <c r="AK40" i="2"/>
  <c r="AL40" i="2" s="1"/>
  <c r="AM40" i="2"/>
  <c r="AN40" i="2" s="1"/>
  <c r="AK41" i="2"/>
  <c r="AL41" i="2" s="1"/>
  <c r="AM41" i="2"/>
  <c r="AN41" i="2" s="1"/>
  <c r="AK42" i="2"/>
  <c r="AM42" i="2"/>
  <c r="AN42" i="2" s="1"/>
  <c r="AK43" i="2"/>
  <c r="AM43" i="2"/>
  <c r="AN43" i="2" s="1"/>
  <c r="AK44" i="2"/>
  <c r="AL44" i="2" s="1"/>
  <c r="AM44" i="2"/>
  <c r="AN44" i="2" s="1"/>
  <c r="AK45" i="2"/>
  <c r="AL45" i="2" s="1"/>
  <c r="AM45" i="2"/>
  <c r="AN45" i="2" s="1"/>
  <c r="AK46" i="2"/>
  <c r="AL46" i="2" s="1"/>
  <c r="AM46" i="2"/>
  <c r="AN46" i="2" s="1"/>
  <c r="AK47" i="2"/>
  <c r="AL47" i="2"/>
  <c r="AM47" i="2"/>
  <c r="AN47" i="2" s="1"/>
  <c r="AK48" i="2"/>
  <c r="AL48" i="2" s="1"/>
  <c r="AM48" i="2"/>
  <c r="AN48" i="2" s="1"/>
  <c r="AK49" i="2"/>
  <c r="AM49" i="2"/>
  <c r="AN49" i="2" s="1"/>
  <c r="AK50" i="2"/>
  <c r="AL50" i="2" s="1"/>
  <c r="AM50" i="2"/>
  <c r="AN50" i="2" s="1"/>
  <c r="AK51" i="2"/>
  <c r="AL51" i="2" s="1"/>
  <c r="AM51" i="2"/>
  <c r="AN51" i="2" s="1"/>
  <c r="AK52" i="2"/>
  <c r="AL52" i="2" s="1"/>
  <c r="AM52" i="2"/>
  <c r="AN52" i="2" s="1"/>
  <c r="AK53" i="2"/>
  <c r="AM53" i="2"/>
  <c r="AN53" i="2"/>
  <c r="AK54" i="2"/>
  <c r="AL54" i="2" s="1"/>
  <c r="AM54" i="2"/>
  <c r="AN54" i="2" s="1"/>
  <c r="AK55" i="2"/>
  <c r="AL55" i="2" s="1"/>
  <c r="AM55" i="2"/>
  <c r="AN55" i="2" s="1"/>
  <c r="AK56" i="2"/>
  <c r="AL56" i="2" s="1"/>
  <c r="AM56" i="2"/>
  <c r="AN56" i="2" s="1"/>
  <c r="AK57" i="2"/>
  <c r="AL57" i="2" s="1"/>
  <c r="AM57" i="2"/>
  <c r="AN57" i="2" s="1"/>
  <c r="AK58" i="2"/>
  <c r="AM58" i="2"/>
  <c r="AN58" i="2" s="1"/>
  <c r="AK59" i="2"/>
  <c r="AM59" i="2"/>
  <c r="AN59" i="2" s="1"/>
  <c r="AK60" i="2"/>
  <c r="AL60" i="2" s="1"/>
  <c r="AM60" i="2"/>
  <c r="AN60" i="2" s="1"/>
  <c r="AK61" i="2"/>
  <c r="AL61" i="2" s="1"/>
  <c r="AM61" i="2"/>
  <c r="AN61" i="2" s="1"/>
  <c r="AK62" i="2"/>
  <c r="AL62" i="2" s="1"/>
  <c r="AM62" i="2"/>
  <c r="AN62" i="2" s="1"/>
  <c r="AK63" i="2"/>
  <c r="AL63" i="2"/>
  <c r="AM63" i="2"/>
  <c r="AN63" i="2" s="1"/>
  <c r="AK64" i="2"/>
  <c r="AL64" i="2" s="1"/>
  <c r="AM64" i="2"/>
  <c r="AN64" i="2" s="1"/>
  <c r="AK65" i="2"/>
  <c r="AM65" i="2"/>
  <c r="AN65" i="2" s="1"/>
  <c r="AK66" i="2"/>
  <c r="AL66" i="2" s="1"/>
  <c r="AM66" i="2"/>
  <c r="AN66" i="2" s="1"/>
  <c r="AK67" i="2"/>
  <c r="AL67" i="2" s="1"/>
  <c r="AM67" i="2"/>
  <c r="AN67" i="2" s="1"/>
  <c r="AK68" i="2"/>
  <c r="AL68" i="2" s="1"/>
  <c r="AM68" i="2"/>
  <c r="AN68" i="2" s="1"/>
  <c r="AK69" i="2"/>
  <c r="AM69" i="2"/>
  <c r="AN69" i="2"/>
  <c r="AK70" i="2"/>
  <c r="AL70" i="2" s="1"/>
  <c r="AM70" i="2"/>
  <c r="AN70" i="2" s="1"/>
  <c r="AK71" i="2"/>
  <c r="AL71" i="2" s="1"/>
  <c r="AM71" i="2"/>
  <c r="AN71" i="2" s="1"/>
  <c r="AK72" i="2"/>
  <c r="AM72" i="2"/>
  <c r="AN72" i="2" s="1"/>
  <c r="AK73" i="2"/>
  <c r="AL73" i="2" s="1"/>
  <c r="AM73" i="2"/>
  <c r="AN73" i="2" s="1"/>
  <c r="AK74" i="2"/>
  <c r="AM74" i="2"/>
  <c r="AN74" i="2" s="1"/>
  <c r="AK75" i="2"/>
  <c r="AM75" i="2"/>
  <c r="AN75" i="2" s="1"/>
  <c r="AK76" i="2"/>
  <c r="AL76" i="2" s="1"/>
  <c r="AM76" i="2"/>
  <c r="AN76" i="2" s="1"/>
  <c r="AK77" i="2"/>
  <c r="AL77" i="2" s="1"/>
  <c r="AM77" i="2"/>
  <c r="AN77" i="2" s="1"/>
  <c r="AK78" i="2"/>
  <c r="AL78" i="2" s="1"/>
  <c r="AM78" i="2"/>
  <c r="AN78" i="2" s="1"/>
  <c r="AK79" i="2"/>
  <c r="AL79" i="2"/>
  <c r="AM79" i="2"/>
  <c r="AN79" i="2" s="1"/>
  <c r="AK80" i="2"/>
  <c r="AM80" i="2"/>
  <c r="AN80" i="2" s="1"/>
  <c r="AK81" i="2"/>
  <c r="AM81" i="2"/>
  <c r="AN81" i="2" s="1"/>
  <c r="AK82" i="2"/>
  <c r="AL82" i="2" s="1"/>
  <c r="AM82" i="2"/>
  <c r="AN82" i="2" s="1"/>
  <c r="AK83" i="2"/>
  <c r="AL83" i="2" s="1"/>
  <c r="AM83" i="2"/>
  <c r="AN83" i="2" s="1"/>
  <c r="AK84" i="2"/>
  <c r="AL84" i="2" s="1"/>
  <c r="AM84" i="2"/>
  <c r="AN84" i="2" s="1"/>
  <c r="AK85" i="2"/>
  <c r="AM85" i="2"/>
  <c r="AN85" i="2"/>
  <c r="AK86" i="2"/>
  <c r="AL86" i="2" s="1"/>
  <c r="AM86" i="2"/>
  <c r="AN86" i="2" s="1"/>
  <c r="AK87" i="2"/>
  <c r="AL87" i="2" s="1"/>
  <c r="AM87" i="2"/>
  <c r="AN87" i="2" s="1"/>
  <c r="AM2" i="2"/>
  <c r="AN2" i="2" s="1"/>
  <c r="AK2" i="2"/>
  <c r="AL2" i="2" s="1"/>
  <c r="AL58" i="2" l="1"/>
  <c r="AL49" i="2"/>
  <c r="AL35" i="2"/>
  <c r="AN26" i="2"/>
  <c r="AL85" i="2"/>
  <c r="AL65" i="2"/>
  <c r="AL43" i="2"/>
  <c r="AN19" i="2"/>
  <c r="AL69" i="2"/>
  <c r="AL31" i="2"/>
  <c r="AL74" i="2"/>
  <c r="AL39" i="2"/>
  <c r="AL17" i="2"/>
  <c r="AL81" i="2"/>
  <c r="AL59" i="2"/>
  <c r="AL34" i="2"/>
  <c r="AL11" i="2"/>
  <c r="AL75" i="2"/>
  <c r="AL53" i="2"/>
  <c r="AL42" i="2"/>
  <c r="AL27" i="2"/>
  <c r="AN10" i="2"/>
  <c r="AN88" i="2" s="1"/>
  <c r="AM88" i="2"/>
  <c r="AK88" i="2"/>
  <c r="AL23" i="2"/>
  <c r="AL15" i="2"/>
  <c r="AL7" i="2"/>
  <c r="AL80" i="2"/>
  <c r="AL72" i="2"/>
  <c r="AL8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2" i="2"/>
  <c r="AL88" i="2" l="1"/>
  <c r="AF16" i="2"/>
  <c r="AG16" i="2" s="1"/>
  <c r="AE16" i="2"/>
  <c r="AO16" i="2" s="1"/>
  <c r="AP16" i="2" l="1"/>
  <c r="AQ16" i="2"/>
  <c r="AI97" i="2" l="1"/>
  <c r="AI98" i="2"/>
  <c r="AI99" i="2"/>
  <c r="AI100" i="2"/>
  <c r="AI101" i="2"/>
  <c r="AI102" i="2" l="1"/>
  <c r="AJ1" i="2"/>
  <c r="AE36" i="2"/>
  <c r="AO36" i="2" s="1"/>
  <c r="AF36" i="2"/>
  <c r="AG36" i="2" s="1"/>
  <c r="X90" i="2"/>
  <c r="W90" i="2"/>
  <c r="AP36" i="2" l="1"/>
  <c r="AQ36" i="2"/>
  <c r="AB90" i="2"/>
  <c r="Y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Z90" i="2"/>
  <c r="AA90" i="2"/>
  <c r="AC90" i="2"/>
  <c r="AD90" i="2"/>
  <c r="B90" i="2"/>
  <c r="AF3" i="2"/>
  <c r="AG3" i="2" s="1"/>
  <c r="AF4" i="2"/>
  <c r="AG4" i="2" s="1"/>
  <c r="AF5" i="2"/>
  <c r="AG5" i="2" s="1"/>
  <c r="AF6" i="2"/>
  <c r="AG6" i="2" s="1"/>
  <c r="AF7" i="2"/>
  <c r="AG7" i="2" s="1"/>
  <c r="AF8" i="2"/>
  <c r="AG8" i="2" s="1"/>
  <c r="AF9" i="2"/>
  <c r="AG9" i="2" s="1"/>
  <c r="AF10" i="2"/>
  <c r="AG10" i="2" s="1"/>
  <c r="AF11" i="2"/>
  <c r="AG11" i="2" s="1"/>
  <c r="AF12" i="2"/>
  <c r="AG12" i="2" s="1"/>
  <c r="AF13" i="2"/>
  <c r="AG13" i="2" s="1"/>
  <c r="AF14" i="2"/>
  <c r="AG14" i="2" s="1"/>
  <c r="AF15" i="2"/>
  <c r="AG15" i="2" s="1"/>
  <c r="AF17" i="2"/>
  <c r="AG17" i="2" s="1"/>
  <c r="AF18" i="2"/>
  <c r="AG18" i="2" s="1"/>
  <c r="AF19" i="2"/>
  <c r="AG19" i="2" s="1"/>
  <c r="AF20" i="2"/>
  <c r="AG20" i="2" s="1"/>
  <c r="AF21" i="2"/>
  <c r="AG21" i="2" s="1"/>
  <c r="AF22" i="2"/>
  <c r="AG22" i="2" s="1"/>
  <c r="AF23" i="2"/>
  <c r="AG23" i="2" s="1"/>
  <c r="AF24" i="2"/>
  <c r="AG24" i="2" s="1"/>
  <c r="AF25" i="2"/>
  <c r="AG25" i="2" s="1"/>
  <c r="AF26" i="2"/>
  <c r="AG26" i="2" s="1"/>
  <c r="AF27" i="2"/>
  <c r="AG27" i="2" s="1"/>
  <c r="AF28" i="2"/>
  <c r="AG28" i="2" s="1"/>
  <c r="AF29" i="2"/>
  <c r="AG29" i="2" s="1"/>
  <c r="AF30" i="2"/>
  <c r="AG30" i="2" s="1"/>
  <c r="AF31" i="2"/>
  <c r="AG31" i="2" s="1"/>
  <c r="AF32" i="2"/>
  <c r="AG32" i="2" s="1"/>
  <c r="AF33" i="2"/>
  <c r="AG33" i="2" s="1"/>
  <c r="AF34" i="2"/>
  <c r="AG34" i="2" s="1"/>
  <c r="AF35" i="2"/>
  <c r="AG35" i="2" s="1"/>
  <c r="AF37" i="2"/>
  <c r="AG37" i="2" s="1"/>
  <c r="AF38" i="2"/>
  <c r="AG38" i="2" s="1"/>
  <c r="AF39" i="2"/>
  <c r="AG39" i="2" s="1"/>
  <c r="AF40" i="2"/>
  <c r="AG40" i="2" s="1"/>
  <c r="AF41" i="2"/>
  <c r="AG41" i="2" s="1"/>
  <c r="AF42" i="2"/>
  <c r="AG42" i="2" s="1"/>
  <c r="AF43" i="2"/>
  <c r="AG43" i="2" s="1"/>
  <c r="AF44" i="2"/>
  <c r="AG44" i="2" s="1"/>
  <c r="AF45" i="2"/>
  <c r="AG45" i="2" s="1"/>
  <c r="AF46" i="2"/>
  <c r="AG46" i="2" s="1"/>
  <c r="AF47" i="2"/>
  <c r="AG47" i="2" s="1"/>
  <c r="AF48" i="2"/>
  <c r="AG48" i="2" s="1"/>
  <c r="AF49" i="2"/>
  <c r="AG49" i="2" s="1"/>
  <c r="AF50" i="2"/>
  <c r="AG50" i="2" s="1"/>
  <c r="AF51" i="2"/>
  <c r="AG51" i="2" s="1"/>
  <c r="AF52" i="2"/>
  <c r="AG52" i="2" s="1"/>
  <c r="AF53" i="2"/>
  <c r="AG53" i="2" s="1"/>
  <c r="AF54" i="2"/>
  <c r="AG54" i="2" s="1"/>
  <c r="AF55" i="2"/>
  <c r="AG55" i="2" s="1"/>
  <c r="AF56" i="2"/>
  <c r="AG56" i="2" s="1"/>
  <c r="AF57" i="2"/>
  <c r="AG57" i="2" s="1"/>
  <c r="AF58" i="2"/>
  <c r="AG58" i="2" s="1"/>
  <c r="AF59" i="2"/>
  <c r="AG59" i="2" s="1"/>
  <c r="AF60" i="2"/>
  <c r="AG60" i="2" s="1"/>
  <c r="AF61" i="2"/>
  <c r="AG61" i="2" s="1"/>
  <c r="AF62" i="2"/>
  <c r="AG62" i="2" s="1"/>
  <c r="AF63" i="2"/>
  <c r="AG63" i="2" s="1"/>
  <c r="AF64" i="2"/>
  <c r="AG64" i="2" s="1"/>
  <c r="AF65" i="2"/>
  <c r="AG65" i="2" s="1"/>
  <c r="AF66" i="2"/>
  <c r="AG66" i="2" s="1"/>
  <c r="AF67" i="2"/>
  <c r="AG67" i="2" s="1"/>
  <c r="AF68" i="2"/>
  <c r="AG68" i="2" s="1"/>
  <c r="AF69" i="2"/>
  <c r="AG69" i="2" s="1"/>
  <c r="AF70" i="2"/>
  <c r="AG70" i="2" s="1"/>
  <c r="AF71" i="2"/>
  <c r="AG71" i="2" s="1"/>
  <c r="AF72" i="2"/>
  <c r="AG72" i="2" s="1"/>
  <c r="AF73" i="2"/>
  <c r="AG73" i="2" s="1"/>
  <c r="AF74" i="2"/>
  <c r="AG74" i="2" s="1"/>
  <c r="AF75" i="2"/>
  <c r="AG75" i="2" s="1"/>
  <c r="AF76" i="2"/>
  <c r="AG76" i="2" s="1"/>
  <c r="AF77" i="2"/>
  <c r="AG77" i="2" s="1"/>
  <c r="AF78" i="2"/>
  <c r="AG78" i="2" s="1"/>
  <c r="AF79" i="2"/>
  <c r="AG79" i="2" s="1"/>
  <c r="AF80" i="2"/>
  <c r="AG80" i="2" s="1"/>
  <c r="AF81" i="2"/>
  <c r="AG81" i="2" s="1"/>
  <c r="AF82" i="2"/>
  <c r="AG82" i="2" s="1"/>
  <c r="AF83" i="2"/>
  <c r="AG83" i="2" s="1"/>
  <c r="AF84" i="2"/>
  <c r="AG84" i="2" s="1"/>
  <c r="AF85" i="2"/>
  <c r="AG85" i="2" s="1"/>
  <c r="AF86" i="2"/>
  <c r="AG86" i="2" s="1"/>
  <c r="AF87" i="2"/>
  <c r="AG87" i="2" s="1"/>
  <c r="AF2" i="2"/>
  <c r="AG2" i="2" s="1"/>
  <c r="AE3" i="2"/>
  <c r="AO3" i="2" s="1"/>
  <c r="AE4" i="2"/>
  <c r="AO4" i="2" s="1"/>
  <c r="AE5" i="2"/>
  <c r="AO5" i="2" s="1"/>
  <c r="AE6" i="2"/>
  <c r="AO6" i="2" s="1"/>
  <c r="AE7" i="2"/>
  <c r="AO7" i="2" s="1"/>
  <c r="AE8" i="2"/>
  <c r="AO8" i="2" s="1"/>
  <c r="AE9" i="2"/>
  <c r="AO9" i="2" s="1"/>
  <c r="AE10" i="2"/>
  <c r="AO10" i="2" s="1"/>
  <c r="AE11" i="2"/>
  <c r="AO11" i="2" s="1"/>
  <c r="AE12" i="2"/>
  <c r="AO12" i="2" s="1"/>
  <c r="AE13" i="2"/>
  <c r="AO13" i="2" s="1"/>
  <c r="AE14" i="2"/>
  <c r="AO14" i="2" s="1"/>
  <c r="AE15" i="2"/>
  <c r="AO15" i="2" s="1"/>
  <c r="AE17" i="2"/>
  <c r="AO17" i="2" s="1"/>
  <c r="AE18" i="2"/>
  <c r="AO18" i="2" s="1"/>
  <c r="AE19" i="2"/>
  <c r="AO19" i="2" s="1"/>
  <c r="AE20" i="2"/>
  <c r="AO20" i="2" s="1"/>
  <c r="AE21" i="2"/>
  <c r="AO21" i="2" s="1"/>
  <c r="AE22" i="2"/>
  <c r="AO22" i="2" s="1"/>
  <c r="AE23" i="2"/>
  <c r="AO23" i="2" s="1"/>
  <c r="AE24" i="2"/>
  <c r="AO24" i="2" s="1"/>
  <c r="AE25" i="2"/>
  <c r="AO25" i="2" s="1"/>
  <c r="AE26" i="2"/>
  <c r="AO26" i="2" s="1"/>
  <c r="AE27" i="2"/>
  <c r="AO27" i="2" s="1"/>
  <c r="AE28" i="2"/>
  <c r="AO28" i="2" s="1"/>
  <c r="AE29" i="2"/>
  <c r="AO29" i="2" s="1"/>
  <c r="AE30" i="2"/>
  <c r="AO30" i="2" s="1"/>
  <c r="AE31" i="2"/>
  <c r="AO31" i="2" s="1"/>
  <c r="AE32" i="2"/>
  <c r="AO32" i="2" s="1"/>
  <c r="AE33" i="2"/>
  <c r="AO33" i="2" s="1"/>
  <c r="AE34" i="2"/>
  <c r="AO34" i="2" s="1"/>
  <c r="AE35" i="2"/>
  <c r="AO35" i="2" s="1"/>
  <c r="AE37" i="2"/>
  <c r="AO37" i="2" s="1"/>
  <c r="AE38" i="2"/>
  <c r="AO38" i="2" s="1"/>
  <c r="AE39" i="2"/>
  <c r="AO39" i="2" s="1"/>
  <c r="AE40" i="2"/>
  <c r="AO40" i="2" s="1"/>
  <c r="AE41" i="2"/>
  <c r="AO41" i="2" s="1"/>
  <c r="AE42" i="2"/>
  <c r="AO42" i="2" s="1"/>
  <c r="AE43" i="2"/>
  <c r="AO43" i="2" s="1"/>
  <c r="AE44" i="2"/>
  <c r="AO44" i="2" s="1"/>
  <c r="AE45" i="2"/>
  <c r="AO45" i="2" s="1"/>
  <c r="AE46" i="2"/>
  <c r="AO46" i="2" s="1"/>
  <c r="AE47" i="2"/>
  <c r="AO47" i="2" s="1"/>
  <c r="AE48" i="2"/>
  <c r="AO48" i="2" s="1"/>
  <c r="AE49" i="2"/>
  <c r="AO49" i="2" s="1"/>
  <c r="AE50" i="2"/>
  <c r="AO50" i="2" s="1"/>
  <c r="AE51" i="2"/>
  <c r="AO51" i="2" s="1"/>
  <c r="AE52" i="2"/>
  <c r="AO52" i="2" s="1"/>
  <c r="AE53" i="2"/>
  <c r="AO53" i="2" s="1"/>
  <c r="AE54" i="2"/>
  <c r="AO54" i="2" s="1"/>
  <c r="AE55" i="2"/>
  <c r="AO55" i="2" s="1"/>
  <c r="AE56" i="2"/>
  <c r="AO56" i="2" s="1"/>
  <c r="AE57" i="2"/>
  <c r="AO57" i="2" s="1"/>
  <c r="AE58" i="2"/>
  <c r="AO58" i="2" s="1"/>
  <c r="AE59" i="2"/>
  <c r="AO59" i="2" s="1"/>
  <c r="AE60" i="2"/>
  <c r="AO60" i="2" s="1"/>
  <c r="AE61" i="2"/>
  <c r="AO61" i="2" s="1"/>
  <c r="AE62" i="2"/>
  <c r="AO62" i="2" s="1"/>
  <c r="AE63" i="2"/>
  <c r="AO63" i="2" s="1"/>
  <c r="AE64" i="2"/>
  <c r="AO64" i="2" s="1"/>
  <c r="AE65" i="2"/>
  <c r="AO65" i="2" s="1"/>
  <c r="AE66" i="2"/>
  <c r="AO66" i="2" s="1"/>
  <c r="AE67" i="2"/>
  <c r="AO67" i="2" s="1"/>
  <c r="AE68" i="2"/>
  <c r="AO68" i="2" s="1"/>
  <c r="AE69" i="2"/>
  <c r="AO69" i="2" s="1"/>
  <c r="AE70" i="2"/>
  <c r="AO70" i="2" s="1"/>
  <c r="AE71" i="2"/>
  <c r="AO71" i="2" s="1"/>
  <c r="AE72" i="2"/>
  <c r="AO72" i="2" s="1"/>
  <c r="AE73" i="2"/>
  <c r="AO73" i="2" s="1"/>
  <c r="AE74" i="2"/>
  <c r="AO74" i="2" s="1"/>
  <c r="AE75" i="2"/>
  <c r="AO75" i="2" s="1"/>
  <c r="AE76" i="2"/>
  <c r="AO76" i="2" s="1"/>
  <c r="AE77" i="2"/>
  <c r="AO77" i="2" s="1"/>
  <c r="AE78" i="2"/>
  <c r="AO78" i="2" s="1"/>
  <c r="AE79" i="2"/>
  <c r="AO79" i="2" s="1"/>
  <c r="AE80" i="2"/>
  <c r="AO80" i="2" s="1"/>
  <c r="AE81" i="2"/>
  <c r="AO81" i="2" s="1"/>
  <c r="AE82" i="2"/>
  <c r="AO82" i="2" s="1"/>
  <c r="AE83" i="2"/>
  <c r="AO83" i="2" s="1"/>
  <c r="AE84" i="2"/>
  <c r="AO84" i="2" s="1"/>
  <c r="AE85" i="2"/>
  <c r="AO85" i="2" s="1"/>
  <c r="AE86" i="2"/>
  <c r="AO86" i="2" s="1"/>
  <c r="AE87" i="2"/>
  <c r="AO87" i="2" s="1"/>
  <c r="AE2" i="2"/>
  <c r="AO2" i="2" s="1"/>
  <c r="AP83" i="2" l="1"/>
  <c r="AQ83" i="2"/>
  <c r="AP71" i="2"/>
  <c r="AQ71" i="2"/>
  <c r="AP59" i="2"/>
  <c r="AQ59" i="2"/>
  <c r="AP51" i="2"/>
  <c r="AQ51" i="2"/>
  <c r="AP43" i="2"/>
  <c r="AQ43" i="2"/>
  <c r="AP26" i="2"/>
  <c r="AQ26" i="2"/>
  <c r="AP13" i="2"/>
  <c r="AQ13" i="2"/>
  <c r="AP82" i="2"/>
  <c r="AQ82" i="2"/>
  <c r="AP78" i="2"/>
  <c r="AQ78" i="2"/>
  <c r="AP74" i="2"/>
  <c r="AQ74" i="2"/>
  <c r="AP70" i="2"/>
  <c r="AQ70" i="2"/>
  <c r="AP66" i="2"/>
  <c r="AQ66" i="2"/>
  <c r="AP62" i="2"/>
  <c r="AQ62" i="2"/>
  <c r="AP58" i="2"/>
  <c r="AQ58" i="2"/>
  <c r="AP54" i="2"/>
  <c r="AQ54" i="2"/>
  <c r="AP50" i="2"/>
  <c r="AQ50" i="2"/>
  <c r="AP46" i="2"/>
  <c r="AQ46" i="2"/>
  <c r="AP42" i="2"/>
  <c r="AQ42" i="2"/>
  <c r="AP38" i="2"/>
  <c r="AQ38" i="2"/>
  <c r="AP33" i="2"/>
  <c r="AQ33" i="2"/>
  <c r="AP29" i="2"/>
  <c r="AQ29" i="2"/>
  <c r="AP25" i="2"/>
  <c r="AQ25" i="2"/>
  <c r="AP21" i="2"/>
  <c r="AQ21" i="2"/>
  <c r="AP17" i="2"/>
  <c r="AQ17" i="2"/>
  <c r="AP12" i="2"/>
  <c r="AQ12" i="2"/>
  <c r="AP8" i="2"/>
  <c r="AQ8" i="2"/>
  <c r="AP4" i="2"/>
  <c r="AQ4" i="2"/>
  <c r="AP79" i="2"/>
  <c r="AQ79" i="2"/>
  <c r="AP63" i="2"/>
  <c r="AQ63" i="2"/>
  <c r="AP47" i="2"/>
  <c r="AQ47" i="2"/>
  <c r="AP34" i="2"/>
  <c r="AQ34" i="2"/>
  <c r="AP22" i="2"/>
  <c r="AQ22" i="2"/>
  <c r="AP9" i="2"/>
  <c r="AQ9" i="2"/>
  <c r="AP86" i="2"/>
  <c r="AQ86" i="2"/>
  <c r="AP85" i="2"/>
  <c r="AQ85" i="2"/>
  <c r="AP81" i="2"/>
  <c r="AQ81" i="2"/>
  <c r="AP77" i="2"/>
  <c r="AQ77" i="2"/>
  <c r="AP73" i="2"/>
  <c r="AQ73" i="2"/>
  <c r="AP69" i="2"/>
  <c r="AQ69" i="2"/>
  <c r="AP65" i="2"/>
  <c r="AQ65" i="2"/>
  <c r="AP61" i="2"/>
  <c r="AQ61" i="2"/>
  <c r="AP57" i="2"/>
  <c r="AQ57" i="2"/>
  <c r="AP53" i="2"/>
  <c r="AQ53" i="2"/>
  <c r="AP49" i="2"/>
  <c r="AQ49" i="2"/>
  <c r="AP45" i="2"/>
  <c r="AQ45" i="2"/>
  <c r="AP41" i="2"/>
  <c r="AQ41" i="2"/>
  <c r="AP37" i="2"/>
  <c r="AQ37" i="2"/>
  <c r="AP32" i="2"/>
  <c r="AQ32" i="2"/>
  <c r="AP28" i="2"/>
  <c r="AQ28" i="2"/>
  <c r="AP24" i="2"/>
  <c r="AQ24" i="2"/>
  <c r="AP20" i="2"/>
  <c r="AQ20" i="2"/>
  <c r="AP15" i="2"/>
  <c r="AQ15" i="2"/>
  <c r="AP11" i="2"/>
  <c r="AQ11" i="2"/>
  <c r="AP7" i="2"/>
  <c r="AQ7" i="2"/>
  <c r="AP3" i="2"/>
  <c r="AQ3" i="2"/>
  <c r="AP87" i="2"/>
  <c r="AQ87" i="2"/>
  <c r="AP75" i="2"/>
  <c r="AQ75" i="2"/>
  <c r="AP67" i="2"/>
  <c r="AQ67" i="2"/>
  <c r="AP55" i="2"/>
  <c r="AQ55" i="2"/>
  <c r="AP39" i="2"/>
  <c r="AQ39" i="2"/>
  <c r="AP30" i="2"/>
  <c r="AQ30" i="2"/>
  <c r="AQ18" i="2"/>
  <c r="AP18" i="2"/>
  <c r="AP5" i="2"/>
  <c r="AQ5" i="2"/>
  <c r="AP2" i="2"/>
  <c r="AQ2" i="2"/>
  <c r="AP84" i="2"/>
  <c r="AQ84" i="2"/>
  <c r="AP80" i="2"/>
  <c r="AQ80" i="2"/>
  <c r="AP76" i="2"/>
  <c r="AQ76" i="2"/>
  <c r="AP72" i="2"/>
  <c r="AQ72" i="2"/>
  <c r="AP68" i="2"/>
  <c r="AQ68" i="2"/>
  <c r="AP64" i="2"/>
  <c r="AQ64" i="2"/>
  <c r="AP60" i="2"/>
  <c r="AQ60" i="2"/>
  <c r="AP56" i="2"/>
  <c r="AQ56" i="2"/>
  <c r="AP52" i="2"/>
  <c r="AQ52" i="2"/>
  <c r="AP48" i="2"/>
  <c r="AQ48" i="2"/>
  <c r="AP44" i="2"/>
  <c r="AQ44" i="2"/>
  <c r="AP40" i="2"/>
  <c r="AQ40" i="2"/>
  <c r="AP35" i="2"/>
  <c r="AQ35" i="2"/>
  <c r="AP31" i="2"/>
  <c r="AQ31" i="2"/>
  <c r="AP27" i="2"/>
  <c r="AQ27" i="2"/>
  <c r="AP23" i="2"/>
  <c r="AQ23" i="2"/>
  <c r="AP19" i="2"/>
  <c r="AQ19" i="2"/>
  <c r="AP14" i="2"/>
  <c r="AQ14" i="2"/>
  <c r="AP10" i="2"/>
  <c r="AQ10" i="2"/>
  <c r="AP6" i="2"/>
  <c r="AQ6" i="2"/>
  <c r="AI92" i="2"/>
  <c r="AO88" i="2"/>
  <c r="AK90" i="2"/>
  <c r="AL90" i="2" s="1"/>
  <c r="AG90" i="2"/>
  <c r="AF95" i="2"/>
  <c r="AF96" i="2"/>
  <c r="AF94" i="2"/>
  <c r="AM90" i="2"/>
  <c r="AF90" i="2"/>
  <c r="AE90" i="2"/>
  <c r="AO90" i="2" s="1"/>
  <c r="AP90" i="2" s="1"/>
  <c r="AP88" i="2" l="1"/>
  <c r="AQ88" i="2"/>
  <c r="AG96" i="2"/>
  <c r="AG95" i="2"/>
  <c r="AG94" i="2"/>
  <c r="AN90" i="2"/>
  <c r="AQ90" i="2"/>
  <c r="AR90" i="2" s="1"/>
</calcChain>
</file>

<file path=xl/sharedStrings.xml><?xml version="1.0" encoding="utf-8"?>
<sst xmlns="http://schemas.openxmlformats.org/spreadsheetml/2006/main" count="110" uniqueCount="110">
  <si>
    <t>KOD_UCZNIA</t>
  </si>
  <si>
    <t>A13</t>
  </si>
  <si>
    <t>D19</t>
  </si>
  <si>
    <t>D08</t>
  </si>
  <si>
    <t>B17</t>
  </si>
  <si>
    <t>D12</t>
  </si>
  <si>
    <t>D04</t>
  </si>
  <si>
    <t>C11</t>
  </si>
  <si>
    <t>C05</t>
  </si>
  <si>
    <t>D02</t>
  </si>
  <si>
    <t>B05</t>
  </si>
  <si>
    <t>C03</t>
  </si>
  <si>
    <t>C19</t>
  </si>
  <si>
    <t>D05</t>
  </si>
  <si>
    <t>D06</t>
  </si>
  <si>
    <t>B03</t>
  </si>
  <si>
    <t>D15</t>
  </si>
  <si>
    <t>B19</t>
  </si>
  <si>
    <t>D07</t>
  </si>
  <si>
    <t>B14</t>
  </si>
  <si>
    <t>A02</t>
  </si>
  <si>
    <t>B13</t>
  </si>
  <si>
    <t>A14</t>
  </si>
  <si>
    <t>D10</t>
  </si>
  <si>
    <t>D17</t>
  </si>
  <si>
    <t>B10</t>
  </si>
  <si>
    <t>D18</t>
  </si>
  <si>
    <t>B18</t>
  </si>
  <si>
    <t>C12</t>
  </si>
  <si>
    <t>C18</t>
  </si>
  <si>
    <t>B12</t>
  </si>
  <si>
    <t>A04</t>
  </si>
  <si>
    <t>C14</t>
  </si>
  <si>
    <t>B11</t>
  </si>
  <si>
    <t>B15</t>
  </si>
  <si>
    <t>C06</t>
  </si>
  <si>
    <t>C13</t>
  </si>
  <si>
    <t>C07</t>
  </si>
  <si>
    <t>D13</t>
  </si>
  <si>
    <t>C10</t>
  </si>
  <si>
    <t>B02</t>
  </si>
  <si>
    <t>B04</t>
  </si>
  <si>
    <t>D14</t>
  </si>
  <si>
    <t>A08</t>
  </si>
  <si>
    <t>C08</t>
  </si>
  <si>
    <t>D03</t>
  </si>
  <si>
    <t>B01</t>
  </si>
  <si>
    <t>C16</t>
  </si>
  <si>
    <t>B16</t>
  </si>
  <si>
    <t>A06</t>
  </si>
  <si>
    <t>C02</t>
  </si>
  <si>
    <t>B06</t>
  </si>
  <si>
    <t>A03</t>
  </si>
  <si>
    <t>B07</t>
  </si>
  <si>
    <t>D09</t>
  </si>
  <si>
    <t>A05</t>
  </si>
  <si>
    <t>A09</t>
  </si>
  <si>
    <t>D16</t>
  </si>
  <si>
    <t>B09</t>
  </si>
  <si>
    <t>C04</t>
  </si>
  <si>
    <t>A01</t>
  </si>
  <si>
    <t>D01</t>
  </si>
  <si>
    <t>A11</t>
  </si>
  <si>
    <t>A12</t>
  </si>
  <si>
    <t>D11</t>
  </si>
  <si>
    <t>A07</t>
  </si>
  <si>
    <t>A10</t>
  </si>
  <si>
    <t>B08</t>
  </si>
  <si>
    <t>C01</t>
  </si>
  <si>
    <t>C09</t>
  </si>
  <si>
    <t>C17</t>
  </si>
  <si>
    <t>C15</t>
  </si>
  <si>
    <t>SUMA</t>
  </si>
  <si>
    <t>SUMA%</t>
  </si>
  <si>
    <t>liczba uczniów:</t>
  </si>
  <si>
    <t>ŚREDNIA</t>
  </si>
  <si>
    <t>ŚREDNIA %</t>
  </si>
  <si>
    <t>24_1</t>
  </si>
  <si>
    <t>24_2</t>
  </si>
  <si>
    <t>24_3</t>
  </si>
  <si>
    <t>24_4</t>
  </si>
  <si>
    <t>24_5</t>
  </si>
  <si>
    <t>24_6</t>
  </si>
  <si>
    <t>B20</t>
  </si>
  <si>
    <t>A15</t>
  </si>
  <si>
    <t>SUMA 1-23</t>
  </si>
  <si>
    <t>min</t>
  </si>
  <si>
    <t>max</t>
  </si>
  <si>
    <t>medi</t>
  </si>
  <si>
    <t>I w pkt.</t>
  </si>
  <si>
    <t>I w %</t>
  </si>
  <si>
    <t>II w pkt.</t>
  </si>
  <si>
    <t>II w %</t>
  </si>
  <si>
    <t>III w pkt.</t>
  </si>
  <si>
    <t>III w %</t>
  </si>
  <si>
    <t>spr.</t>
  </si>
  <si>
    <t>łatwości</t>
  </si>
  <si>
    <t>A16</t>
  </si>
  <si>
    <t>A17</t>
  </si>
  <si>
    <t>A18</t>
  </si>
  <si>
    <t>A19</t>
  </si>
  <si>
    <t>C20</t>
  </si>
  <si>
    <t>C21</t>
  </si>
  <si>
    <t>C22</t>
  </si>
  <si>
    <t>C23</t>
  </si>
  <si>
    <t>C24</t>
  </si>
  <si>
    <t>C25</t>
  </si>
  <si>
    <t>D20</t>
  </si>
  <si>
    <t>D21</t>
  </si>
  <si>
    <t>D22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</si>
</sst>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2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1"/>
      <color theme="4" tint="-0.499984740745262"/>
      <name val="Calibri"/>
      <family val="2"/>
      <charset val="238"/>
      <scheme val="minor"/>
    </font>
    <font>
      <sz val="11"/>
      <color theme="4" tint="-0.499984740745262"/>
      <name val="Calibri"/>
      <family val="2"/>
      <charset val="238"/>
      <scheme val="minor"/>
    </font>
    <font>
      <sz val="20"/>
      <color theme="4" tint="-0.499984740745262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 tint="-0.499984740745262"/>
      </left>
      <right/>
      <top style="thin">
        <color theme="8" tint="-0.499984740745262"/>
      </top>
      <bottom/>
      <diagonal/>
    </border>
    <border>
      <left/>
      <right style="thin">
        <color theme="8" tint="-0.499984740745262"/>
      </right>
      <top style="thin">
        <color theme="8" tint="-0.499984740745262"/>
      </top>
      <bottom/>
      <diagonal/>
    </border>
    <border>
      <left style="thin">
        <color theme="8" tint="-0.499984740745262"/>
      </left>
      <right/>
      <top/>
      <bottom style="thin">
        <color theme="8" tint="-0.499984740745262"/>
      </bottom>
      <diagonal/>
    </border>
    <border>
      <left/>
      <right style="thin">
        <color theme="8" tint="-0.499984740745262"/>
      </right>
      <top/>
      <bottom style="thin">
        <color theme="8" tint="-0.499984740745262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1">
    <xf numFmtId="0" fontId="0" fillId="0" borderId="0" xfId="0"/>
    <xf numFmtId="0" fontId="16" fillId="0" borderId="0" xfId="0" applyFont="1"/>
    <xf numFmtId="0" fontId="0" fillId="0" borderId="0" xfId="0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8" fillId="33" borderId="10" xfId="0" applyFont="1" applyFill="1" applyBorder="1"/>
    <xf numFmtId="0" fontId="19" fillId="33" borderId="11" xfId="0" applyFont="1" applyFill="1" applyBorder="1"/>
    <xf numFmtId="0" fontId="0" fillId="33" borderId="12" xfId="0" applyFill="1" applyBorder="1"/>
    <xf numFmtId="2" fontId="20" fillId="33" borderId="13" xfId="0" applyNumberFormat="1" applyFont="1" applyFill="1" applyBorder="1" applyAlignment="1">
      <alignment horizontal="left"/>
    </xf>
    <xf numFmtId="0" fontId="0" fillId="33" borderId="14" xfId="0" applyFill="1" applyBorder="1"/>
    <xf numFmtId="2" fontId="0" fillId="0" borderId="0" xfId="0" applyNumberFormat="1" applyAlignment="1">
      <alignment horizontal="center"/>
    </xf>
    <xf numFmtId="0" fontId="16" fillId="33" borderId="10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16" fillId="0" borderId="19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/>
    </xf>
    <xf numFmtId="0" fontId="19" fillId="0" borderId="21" xfId="0" applyFont="1" applyBorder="1"/>
    <xf numFmtId="164" fontId="18" fillId="0" borderId="21" xfId="0" applyNumberFormat="1" applyFont="1" applyBorder="1"/>
    <xf numFmtId="0" fontId="18" fillId="0" borderId="21" xfId="0" applyFont="1" applyBorder="1"/>
    <xf numFmtId="2" fontId="16" fillId="0" borderId="20" xfId="0" applyNumberFormat="1" applyFont="1" applyBorder="1" applyAlignment="1">
      <alignment horizontal="center"/>
    </xf>
    <xf numFmtId="165" fontId="18" fillId="0" borderId="21" xfId="0" applyNumberFormat="1" applyFont="1" applyBorder="1" applyAlignment="1">
      <alignment horizontal="center"/>
    </xf>
    <xf numFmtId="164" fontId="18" fillId="0" borderId="21" xfId="0" applyNumberFormat="1" applyFont="1" applyBorder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22" xfId="0" applyBorder="1" applyAlignment="1" applyProtection="1">
      <alignment horizontal="center"/>
      <protection locked="0"/>
    </xf>
    <xf numFmtId="0" fontId="0" fillId="0" borderId="23" xfId="0" applyBorder="1" applyAlignment="1" applyProtection="1">
      <alignment horizontal="center"/>
      <protection locked="0"/>
    </xf>
    <xf numFmtId="0" fontId="0" fillId="0" borderId="24" xfId="0" applyBorder="1" applyAlignment="1" applyProtection="1">
      <alignment horizontal="center"/>
      <protection locked="0"/>
    </xf>
    <xf numFmtId="0" fontId="0" fillId="0" borderId="25" xfId="0" applyBorder="1" applyAlignment="1" applyProtection="1">
      <alignment horizontal="center"/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center"/>
      <protection locked="0"/>
    </xf>
    <xf numFmtId="0" fontId="16" fillId="0" borderId="0" xfId="0" applyFont="1" applyAlignment="1">
      <alignment horizontal="center" vertical="center"/>
    </xf>
    <xf numFmtId="165" fontId="18" fillId="0" borderId="21" xfId="0" applyNumberFormat="1" applyFont="1" applyBorder="1"/>
    <xf numFmtId="164" fontId="0" fillId="0" borderId="0" xfId="0" applyNumberFormat="1"/>
    <xf numFmtId="165" fontId="16" fillId="0" borderId="0" xfId="0" applyNumberFormat="1" applyFont="1"/>
    <xf numFmtId="164" fontId="16" fillId="0" borderId="0" xfId="0" applyNumberFormat="1" applyFon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02"/>
  <sheetViews>
    <sheetView tabSelected="1" zoomScale="60" zoomScaleNormal="6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9" sqref="G9"/>
    </sheetView>
  </sheetViews>
  <sheetFormatPr defaultRowHeight="14.5" x14ac:dyDescent="0.35"/>
  <cols>
    <col min="1" max="1" width="13" style="19" customWidth="1"/>
    <col min="2" max="16" width="6.7265625" style="2" customWidth="1"/>
    <col min="17" max="17" width="6.7265625" style="17" customWidth="1"/>
    <col min="18" max="21" width="6.7265625" style="2" customWidth="1"/>
    <col min="22" max="22" width="6.7265625" style="17" customWidth="1"/>
    <col min="23" max="24" width="6.7265625" style="2" customWidth="1"/>
    <col min="25" max="25" width="6.7265625" style="11" customWidth="1"/>
    <col min="26" max="29" width="6.7265625" style="12" customWidth="1"/>
    <col min="30" max="30" width="6.7265625" style="13" customWidth="1"/>
    <col min="31" max="31" width="6.7265625" style="20" customWidth="1"/>
    <col min="32" max="32" width="9.1796875" style="21"/>
    <col min="33" max="33" width="9.1796875" style="23"/>
    <col min="34" max="34" width="10.7265625" bestFit="1" customWidth="1"/>
    <col min="35" max="35" width="15.1796875" bestFit="1" customWidth="1"/>
    <col min="36" max="36" width="4.81640625" customWidth="1"/>
    <col min="37" max="37" width="9.81640625" bestFit="1" customWidth="1"/>
    <col min="38" max="38" width="12.1796875" customWidth="1"/>
  </cols>
  <sheetData>
    <row r="1" spans="1:43" s="1" customFormat="1" x14ac:dyDescent="0.35">
      <c r="A1" s="10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 t="s">
        <v>77</v>
      </c>
      <c r="Z1" s="3" t="s">
        <v>78</v>
      </c>
      <c r="AA1" s="3" t="s">
        <v>79</v>
      </c>
      <c r="AB1" s="3" t="s">
        <v>80</v>
      </c>
      <c r="AC1" s="3" t="s">
        <v>81</v>
      </c>
      <c r="AD1" s="3" t="s">
        <v>82</v>
      </c>
      <c r="AE1" s="3">
        <v>24</v>
      </c>
      <c r="AF1" s="4" t="s">
        <v>72</v>
      </c>
      <c r="AG1" s="4" t="s">
        <v>73</v>
      </c>
      <c r="AH1" s="36" t="s">
        <v>85</v>
      </c>
      <c r="AI1" s="4" t="s">
        <v>74</v>
      </c>
      <c r="AJ1" s="4">
        <f>COUNTA(A2:A192)</f>
        <v>86</v>
      </c>
      <c r="AK1" s="1" t="s">
        <v>89</v>
      </c>
      <c r="AL1" s="1" t="s">
        <v>90</v>
      </c>
      <c r="AM1" s="1" t="s">
        <v>91</v>
      </c>
      <c r="AN1" s="1" t="s">
        <v>92</v>
      </c>
      <c r="AO1" s="1" t="s">
        <v>93</v>
      </c>
      <c r="AP1" s="1" t="s">
        <v>94</v>
      </c>
      <c r="AQ1" s="1" t="s">
        <v>95</v>
      </c>
    </row>
    <row r="2" spans="1:43" x14ac:dyDescent="0.35">
      <c r="A2" s="19" t="s">
        <v>60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8"/>
      <c r="R2" s="27"/>
      <c r="S2" s="27"/>
      <c r="T2" s="27"/>
      <c r="U2" s="27"/>
      <c r="V2" s="28"/>
      <c r="W2" s="27"/>
      <c r="X2" s="27"/>
      <c r="Y2" s="29"/>
      <c r="Z2" s="30"/>
      <c r="AA2" s="30"/>
      <c r="AB2" s="30"/>
      <c r="AC2" s="30"/>
      <c r="AD2" s="31"/>
      <c r="AE2" s="20">
        <f>SUM(Y2:AD2)</f>
        <v>0</v>
      </c>
      <c r="AF2" s="21">
        <f t="shared" ref="AF2:AF33" si="0">SUM(B2:AD2)</f>
        <v>0</v>
      </c>
      <c r="AG2" s="22">
        <f>AF2/34</f>
        <v>0</v>
      </c>
      <c r="AH2">
        <f>SUM(B2:X2)</f>
        <v>0</v>
      </c>
      <c r="AK2">
        <f>C2+E2+F2+J2+N2+R2+U2</f>
        <v>0</v>
      </c>
      <c r="AL2" s="38">
        <f>AK2/7</f>
        <v>0</v>
      </c>
      <c r="AM2">
        <f>B2+D2+G2+H2+I2+K2+L2+M2+O2+P2+S2+T2+V2+W2+X2</f>
        <v>0</v>
      </c>
      <c r="AN2" s="38">
        <f>AM2/16</f>
        <v>0</v>
      </c>
      <c r="AO2">
        <f>Q2+AE2</f>
        <v>0</v>
      </c>
      <c r="AP2" s="38">
        <f>AO2/11</f>
        <v>0</v>
      </c>
      <c r="AQ2">
        <f>AK2+AM2+AO2</f>
        <v>0</v>
      </c>
    </row>
    <row r="3" spans="1:43" x14ac:dyDescent="0.35">
      <c r="A3" s="19" t="s">
        <v>20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32"/>
      <c r="R3" s="27"/>
      <c r="S3" s="27"/>
      <c r="T3" s="27"/>
      <c r="U3" s="27"/>
      <c r="V3" s="32"/>
      <c r="W3" s="27"/>
      <c r="X3" s="27"/>
      <c r="Y3" s="33"/>
      <c r="Z3" s="34"/>
      <c r="AA3" s="34"/>
      <c r="AB3" s="34"/>
      <c r="AC3" s="34"/>
      <c r="AD3" s="35"/>
      <c r="AE3" s="20">
        <f t="shared" ref="AE3:AE59" si="1">SUM(Y3:AD3)</f>
        <v>0</v>
      </c>
      <c r="AF3" s="21">
        <f t="shared" si="0"/>
        <v>0</v>
      </c>
      <c r="AG3" s="22">
        <f t="shared" ref="AG3:AG66" si="2">AF3/34</f>
        <v>0</v>
      </c>
      <c r="AH3">
        <f t="shared" ref="AH3:AH66" si="3">SUM(B3:X3)</f>
        <v>0</v>
      </c>
      <c r="AK3">
        <f t="shared" ref="AK3:AK66" si="4">C3+E3+F3+J3+N3+R3+U3</f>
        <v>0</v>
      </c>
      <c r="AL3" s="38">
        <f t="shared" ref="AL3:AL66" si="5">AK3/7</f>
        <v>0</v>
      </c>
      <c r="AM3">
        <f t="shared" ref="AM3:AM66" si="6">B3+D3+G3+H3+I3+K3+L3+M3+O3+P3+S3+T3+V3+W3+X3</f>
        <v>0</v>
      </c>
      <c r="AN3" s="38">
        <f t="shared" ref="AN3:AN66" si="7">AM3/16</f>
        <v>0</v>
      </c>
      <c r="AO3">
        <f t="shared" ref="AO3:AO66" si="8">Q3+AE3</f>
        <v>0</v>
      </c>
      <c r="AP3" s="38">
        <f t="shared" ref="AP3:AP66" si="9">AO3/11</f>
        <v>0</v>
      </c>
      <c r="AQ3">
        <f t="shared" ref="AQ3:AQ66" si="10">AK3+AM3+AO3</f>
        <v>0</v>
      </c>
    </row>
    <row r="4" spans="1:43" x14ac:dyDescent="0.35">
      <c r="A4" s="19" t="s">
        <v>52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32"/>
      <c r="R4" s="27"/>
      <c r="S4" s="27"/>
      <c r="T4" s="27"/>
      <c r="U4" s="27"/>
      <c r="V4" s="32"/>
      <c r="W4" s="27"/>
      <c r="X4" s="27"/>
      <c r="Y4" s="33"/>
      <c r="Z4" s="34"/>
      <c r="AA4" s="34"/>
      <c r="AB4" s="34"/>
      <c r="AC4" s="34"/>
      <c r="AD4" s="35"/>
      <c r="AE4" s="20">
        <f t="shared" si="1"/>
        <v>0</v>
      </c>
      <c r="AF4" s="21">
        <f t="shared" si="0"/>
        <v>0</v>
      </c>
      <c r="AG4" s="22">
        <f t="shared" si="2"/>
        <v>0</v>
      </c>
      <c r="AH4">
        <f t="shared" si="3"/>
        <v>0</v>
      </c>
      <c r="AK4">
        <f t="shared" si="4"/>
        <v>0</v>
      </c>
      <c r="AL4" s="38">
        <f t="shared" si="5"/>
        <v>0</v>
      </c>
      <c r="AM4">
        <f t="shared" si="6"/>
        <v>0</v>
      </c>
      <c r="AN4" s="38">
        <f t="shared" si="7"/>
        <v>0</v>
      </c>
      <c r="AO4">
        <f t="shared" si="8"/>
        <v>0</v>
      </c>
      <c r="AP4" s="38">
        <f t="shared" si="9"/>
        <v>0</v>
      </c>
      <c r="AQ4">
        <f t="shared" si="10"/>
        <v>0</v>
      </c>
    </row>
    <row r="5" spans="1:43" x14ac:dyDescent="0.35">
      <c r="A5" s="19" t="s">
        <v>31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32"/>
      <c r="R5" s="27"/>
      <c r="S5" s="27"/>
      <c r="T5" s="27"/>
      <c r="U5" s="27"/>
      <c r="V5" s="32"/>
      <c r="W5" s="27"/>
      <c r="X5" s="27"/>
      <c r="Y5" s="33"/>
      <c r="Z5" s="34"/>
      <c r="AA5" s="34"/>
      <c r="AB5" s="34"/>
      <c r="AC5" s="34"/>
      <c r="AD5" s="35"/>
      <c r="AE5" s="20">
        <f t="shared" si="1"/>
        <v>0</v>
      </c>
      <c r="AF5" s="21">
        <f t="shared" si="0"/>
        <v>0</v>
      </c>
      <c r="AG5" s="22">
        <f t="shared" si="2"/>
        <v>0</v>
      </c>
      <c r="AH5">
        <f t="shared" si="3"/>
        <v>0</v>
      </c>
      <c r="AK5">
        <f t="shared" si="4"/>
        <v>0</v>
      </c>
      <c r="AL5" s="38">
        <f t="shared" si="5"/>
        <v>0</v>
      </c>
      <c r="AM5">
        <f t="shared" si="6"/>
        <v>0</v>
      </c>
      <c r="AN5" s="38">
        <f t="shared" si="7"/>
        <v>0</v>
      </c>
      <c r="AO5">
        <f t="shared" si="8"/>
        <v>0</v>
      </c>
      <c r="AP5" s="38">
        <f t="shared" si="9"/>
        <v>0</v>
      </c>
      <c r="AQ5">
        <f t="shared" si="10"/>
        <v>0</v>
      </c>
    </row>
    <row r="6" spans="1:43" x14ac:dyDescent="0.35">
      <c r="A6" s="19" t="s">
        <v>55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32"/>
      <c r="R6" s="27"/>
      <c r="S6" s="27"/>
      <c r="T6" s="27"/>
      <c r="U6" s="27"/>
      <c r="V6" s="32"/>
      <c r="W6" s="27"/>
      <c r="X6" s="27"/>
      <c r="Y6" s="33"/>
      <c r="Z6" s="34"/>
      <c r="AA6" s="34"/>
      <c r="AB6" s="34"/>
      <c r="AC6" s="34"/>
      <c r="AD6" s="35"/>
      <c r="AE6" s="20">
        <f t="shared" si="1"/>
        <v>0</v>
      </c>
      <c r="AF6" s="21">
        <f t="shared" si="0"/>
        <v>0</v>
      </c>
      <c r="AG6" s="22">
        <f t="shared" si="2"/>
        <v>0</v>
      </c>
      <c r="AH6">
        <f t="shared" si="3"/>
        <v>0</v>
      </c>
      <c r="AK6">
        <f t="shared" si="4"/>
        <v>0</v>
      </c>
      <c r="AL6" s="38">
        <f t="shared" si="5"/>
        <v>0</v>
      </c>
      <c r="AM6">
        <f t="shared" si="6"/>
        <v>0</v>
      </c>
      <c r="AN6" s="38">
        <f t="shared" si="7"/>
        <v>0</v>
      </c>
      <c r="AO6">
        <f t="shared" si="8"/>
        <v>0</v>
      </c>
      <c r="AP6" s="38">
        <f t="shared" si="9"/>
        <v>0</v>
      </c>
      <c r="AQ6">
        <f t="shared" si="10"/>
        <v>0</v>
      </c>
    </row>
    <row r="7" spans="1:43" x14ac:dyDescent="0.35">
      <c r="A7" s="19" t="s">
        <v>49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32"/>
      <c r="R7" s="27"/>
      <c r="S7" s="27"/>
      <c r="T7" s="27"/>
      <c r="U7" s="27"/>
      <c r="V7" s="32"/>
      <c r="W7" s="27"/>
      <c r="X7" s="27"/>
      <c r="Y7" s="33"/>
      <c r="Z7" s="34"/>
      <c r="AA7" s="34"/>
      <c r="AB7" s="34"/>
      <c r="AC7" s="34"/>
      <c r="AD7" s="35"/>
      <c r="AE7" s="20">
        <f t="shared" si="1"/>
        <v>0</v>
      </c>
      <c r="AF7" s="21">
        <f t="shared" si="0"/>
        <v>0</v>
      </c>
      <c r="AG7" s="22">
        <f t="shared" si="2"/>
        <v>0</v>
      </c>
      <c r="AH7">
        <f t="shared" si="3"/>
        <v>0</v>
      </c>
      <c r="AK7">
        <f t="shared" si="4"/>
        <v>0</v>
      </c>
      <c r="AL7" s="38">
        <f t="shared" si="5"/>
        <v>0</v>
      </c>
      <c r="AM7">
        <f t="shared" si="6"/>
        <v>0</v>
      </c>
      <c r="AN7" s="38">
        <f t="shared" si="7"/>
        <v>0</v>
      </c>
      <c r="AO7">
        <f t="shared" si="8"/>
        <v>0</v>
      </c>
      <c r="AP7" s="38">
        <f t="shared" si="9"/>
        <v>0</v>
      </c>
      <c r="AQ7">
        <f t="shared" si="10"/>
        <v>0</v>
      </c>
    </row>
    <row r="8" spans="1:43" x14ac:dyDescent="0.35">
      <c r="A8" s="19" t="s">
        <v>65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32"/>
      <c r="R8" s="27"/>
      <c r="S8" s="27"/>
      <c r="T8" s="27"/>
      <c r="U8" s="27"/>
      <c r="V8" s="32"/>
      <c r="W8" s="27"/>
      <c r="X8" s="27"/>
      <c r="Y8" s="33"/>
      <c r="Z8" s="34"/>
      <c r="AA8" s="34"/>
      <c r="AB8" s="34"/>
      <c r="AC8" s="34"/>
      <c r="AD8" s="35"/>
      <c r="AE8" s="20">
        <f t="shared" si="1"/>
        <v>0</v>
      </c>
      <c r="AF8" s="21">
        <f t="shared" si="0"/>
        <v>0</v>
      </c>
      <c r="AG8" s="22">
        <f t="shared" si="2"/>
        <v>0</v>
      </c>
      <c r="AH8">
        <f t="shared" si="3"/>
        <v>0</v>
      </c>
      <c r="AK8">
        <f t="shared" si="4"/>
        <v>0</v>
      </c>
      <c r="AL8" s="38">
        <f t="shared" si="5"/>
        <v>0</v>
      </c>
      <c r="AM8">
        <f t="shared" si="6"/>
        <v>0</v>
      </c>
      <c r="AN8" s="38">
        <f t="shared" si="7"/>
        <v>0</v>
      </c>
      <c r="AO8">
        <f t="shared" si="8"/>
        <v>0</v>
      </c>
      <c r="AP8" s="38">
        <f t="shared" si="9"/>
        <v>0</v>
      </c>
      <c r="AQ8">
        <f t="shared" si="10"/>
        <v>0</v>
      </c>
    </row>
    <row r="9" spans="1:43" x14ac:dyDescent="0.35">
      <c r="A9" s="19" t="s">
        <v>43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32"/>
      <c r="R9" s="27"/>
      <c r="S9" s="27"/>
      <c r="T9" s="27"/>
      <c r="U9" s="27"/>
      <c r="V9" s="32"/>
      <c r="W9" s="27"/>
      <c r="X9" s="27"/>
      <c r="Y9" s="33"/>
      <c r="Z9" s="34"/>
      <c r="AA9" s="34"/>
      <c r="AB9" s="34"/>
      <c r="AC9" s="34"/>
      <c r="AD9" s="35"/>
      <c r="AE9" s="20">
        <f t="shared" si="1"/>
        <v>0</v>
      </c>
      <c r="AF9" s="21">
        <f t="shared" si="0"/>
        <v>0</v>
      </c>
      <c r="AG9" s="22">
        <f t="shared" si="2"/>
        <v>0</v>
      </c>
      <c r="AH9">
        <f t="shared" si="3"/>
        <v>0</v>
      </c>
      <c r="AK9">
        <f t="shared" si="4"/>
        <v>0</v>
      </c>
      <c r="AL9" s="38">
        <f t="shared" si="5"/>
        <v>0</v>
      </c>
      <c r="AM9">
        <f t="shared" si="6"/>
        <v>0</v>
      </c>
      <c r="AN9" s="38">
        <f t="shared" si="7"/>
        <v>0</v>
      </c>
      <c r="AO9">
        <f t="shared" si="8"/>
        <v>0</v>
      </c>
      <c r="AP9" s="38">
        <f t="shared" si="9"/>
        <v>0</v>
      </c>
      <c r="AQ9">
        <f t="shared" si="10"/>
        <v>0</v>
      </c>
    </row>
    <row r="10" spans="1:43" x14ac:dyDescent="0.35">
      <c r="A10" s="19" t="s">
        <v>56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32"/>
      <c r="R10" s="27"/>
      <c r="S10" s="27"/>
      <c r="T10" s="27"/>
      <c r="U10" s="27"/>
      <c r="V10" s="32"/>
      <c r="W10" s="27"/>
      <c r="X10" s="27"/>
      <c r="Y10" s="33"/>
      <c r="Z10" s="34"/>
      <c r="AA10" s="34"/>
      <c r="AB10" s="34"/>
      <c r="AC10" s="34"/>
      <c r="AD10" s="35"/>
      <c r="AE10" s="20">
        <f t="shared" si="1"/>
        <v>0</v>
      </c>
      <c r="AF10" s="21">
        <f t="shared" si="0"/>
        <v>0</v>
      </c>
      <c r="AG10" s="22">
        <f t="shared" si="2"/>
        <v>0</v>
      </c>
      <c r="AH10">
        <f t="shared" si="3"/>
        <v>0</v>
      </c>
      <c r="AK10">
        <f t="shared" si="4"/>
        <v>0</v>
      </c>
      <c r="AL10" s="38">
        <f t="shared" si="5"/>
        <v>0</v>
      </c>
      <c r="AM10">
        <f t="shared" si="6"/>
        <v>0</v>
      </c>
      <c r="AN10" s="38">
        <f t="shared" si="7"/>
        <v>0</v>
      </c>
      <c r="AO10">
        <f t="shared" si="8"/>
        <v>0</v>
      </c>
      <c r="AP10" s="38">
        <f t="shared" si="9"/>
        <v>0</v>
      </c>
      <c r="AQ10">
        <f t="shared" si="10"/>
        <v>0</v>
      </c>
    </row>
    <row r="11" spans="1:43" x14ac:dyDescent="0.35">
      <c r="A11" s="19" t="s">
        <v>66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32"/>
      <c r="R11" s="27"/>
      <c r="S11" s="27"/>
      <c r="T11" s="27"/>
      <c r="U11" s="27"/>
      <c r="V11" s="32"/>
      <c r="W11" s="27"/>
      <c r="X11" s="27"/>
      <c r="Y11" s="33"/>
      <c r="Z11" s="34"/>
      <c r="AA11" s="34"/>
      <c r="AB11" s="34"/>
      <c r="AC11" s="34"/>
      <c r="AD11" s="35"/>
      <c r="AE11" s="20">
        <f t="shared" si="1"/>
        <v>0</v>
      </c>
      <c r="AF11" s="21">
        <f t="shared" si="0"/>
        <v>0</v>
      </c>
      <c r="AG11" s="22">
        <f t="shared" si="2"/>
        <v>0</v>
      </c>
      <c r="AH11">
        <f t="shared" si="3"/>
        <v>0</v>
      </c>
      <c r="AK11">
        <f t="shared" si="4"/>
        <v>0</v>
      </c>
      <c r="AL11" s="38">
        <f t="shared" si="5"/>
        <v>0</v>
      </c>
      <c r="AM11">
        <f t="shared" si="6"/>
        <v>0</v>
      </c>
      <c r="AN11" s="38">
        <f t="shared" si="7"/>
        <v>0</v>
      </c>
      <c r="AO11">
        <f t="shared" si="8"/>
        <v>0</v>
      </c>
      <c r="AP11" s="38">
        <f t="shared" si="9"/>
        <v>0</v>
      </c>
      <c r="AQ11">
        <f t="shared" si="10"/>
        <v>0</v>
      </c>
    </row>
    <row r="12" spans="1:43" x14ac:dyDescent="0.35">
      <c r="A12" s="19" t="s">
        <v>62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32"/>
      <c r="R12" s="27"/>
      <c r="S12" s="27"/>
      <c r="T12" s="27"/>
      <c r="U12" s="27"/>
      <c r="V12" s="32"/>
      <c r="W12" s="27"/>
      <c r="X12" s="27"/>
      <c r="Y12" s="33"/>
      <c r="Z12" s="34"/>
      <c r="AA12" s="34"/>
      <c r="AB12" s="34"/>
      <c r="AC12" s="34"/>
      <c r="AD12" s="35"/>
      <c r="AE12" s="20">
        <f t="shared" si="1"/>
        <v>0</v>
      </c>
      <c r="AF12" s="21">
        <f t="shared" si="0"/>
        <v>0</v>
      </c>
      <c r="AG12" s="22">
        <f t="shared" si="2"/>
        <v>0</v>
      </c>
      <c r="AH12">
        <f t="shared" si="3"/>
        <v>0</v>
      </c>
      <c r="AK12">
        <f t="shared" si="4"/>
        <v>0</v>
      </c>
      <c r="AL12" s="38">
        <f t="shared" si="5"/>
        <v>0</v>
      </c>
      <c r="AM12">
        <f t="shared" si="6"/>
        <v>0</v>
      </c>
      <c r="AN12" s="38">
        <f t="shared" si="7"/>
        <v>0</v>
      </c>
      <c r="AO12">
        <f t="shared" si="8"/>
        <v>0</v>
      </c>
      <c r="AP12" s="38">
        <f t="shared" si="9"/>
        <v>0</v>
      </c>
      <c r="AQ12">
        <f t="shared" si="10"/>
        <v>0</v>
      </c>
    </row>
    <row r="13" spans="1:43" x14ac:dyDescent="0.35">
      <c r="A13" s="19" t="s">
        <v>63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32"/>
      <c r="R13" s="27"/>
      <c r="S13" s="27"/>
      <c r="T13" s="27"/>
      <c r="U13" s="27"/>
      <c r="V13" s="32"/>
      <c r="W13" s="27"/>
      <c r="X13" s="27"/>
      <c r="Y13" s="33"/>
      <c r="Z13" s="34"/>
      <c r="AA13" s="34"/>
      <c r="AB13" s="34"/>
      <c r="AC13" s="34"/>
      <c r="AD13" s="35"/>
      <c r="AE13" s="20">
        <f t="shared" si="1"/>
        <v>0</v>
      </c>
      <c r="AF13" s="21">
        <f t="shared" si="0"/>
        <v>0</v>
      </c>
      <c r="AG13" s="22">
        <f t="shared" si="2"/>
        <v>0</v>
      </c>
      <c r="AH13">
        <f t="shared" si="3"/>
        <v>0</v>
      </c>
      <c r="AK13">
        <f t="shared" si="4"/>
        <v>0</v>
      </c>
      <c r="AL13" s="38">
        <f t="shared" si="5"/>
        <v>0</v>
      </c>
      <c r="AM13">
        <f t="shared" si="6"/>
        <v>0</v>
      </c>
      <c r="AN13" s="38">
        <f t="shared" si="7"/>
        <v>0</v>
      </c>
      <c r="AO13">
        <f t="shared" si="8"/>
        <v>0</v>
      </c>
      <c r="AP13" s="38">
        <f t="shared" si="9"/>
        <v>0</v>
      </c>
      <c r="AQ13">
        <f t="shared" si="10"/>
        <v>0</v>
      </c>
    </row>
    <row r="14" spans="1:43" x14ac:dyDescent="0.35">
      <c r="A14" s="19" t="s">
        <v>1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32"/>
      <c r="R14" s="27"/>
      <c r="S14" s="27"/>
      <c r="T14" s="27"/>
      <c r="U14" s="27"/>
      <c r="V14" s="32"/>
      <c r="W14" s="27"/>
      <c r="X14" s="27"/>
      <c r="Y14" s="33"/>
      <c r="Z14" s="34"/>
      <c r="AA14" s="34"/>
      <c r="AB14" s="34"/>
      <c r="AC14" s="34"/>
      <c r="AD14" s="35"/>
      <c r="AE14" s="20">
        <f t="shared" si="1"/>
        <v>0</v>
      </c>
      <c r="AF14" s="21">
        <f t="shared" si="0"/>
        <v>0</v>
      </c>
      <c r="AG14" s="22">
        <f t="shared" si="2"/>
        <v>0</v>
      </c>
      <c r="AH14">
        <f t="shared" si="3"/>
        <v>0</v>
      </c>
      <c r="AK14">
        <f t="shared" si="4"/>
        <v>0</v>
      </c>
      <c r="AL14" s="38">
        <f t="shared" si="5"/>
        <v>0</v>
      </c>
      <c r="AM14">
        <f t="shared" si="6"/>
        <v>0</v>
      </c>
      <c r="AN14" s="38">
        <f t="shared" si="7"/>
        <v>0</v>
      </c>
      <c r="AO14">
        <f t="shared" si="8"/>
        <v>0</v>
      </c>
      <c r="AP14" s="38">
        <f t="shared" si="9"/>
        <v>0</v>
      </c>
      <c r="AQ14">
        <f t="shared" si="10"/>
        <v>0</v>
      </c>
    </row>
    <row r="15" spans="1:43" x14ac:dyDescent="0.35">
      <c r="A15" s="19" t="s">
        <v>22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32"/>
      <c r="R15" s="27"/>
      <c r="S15" s="27"/>
      <c r="T15" s="27"/>
      <c r="U15" s="27"/>
      <c r="V15" s="32"/>
      <c r="W15" s="27"/>
      <c r="X15" s="27"/>
      <c r="Y15" s="33"/>
      <c r="Z15" s="34"/>
      <c r="AA15" s="34"/>
      <c r="AB15" s="34"/>
      <c r="AC15" s="34"/>
      <c r="AD15" s="35"/>
      <c r="AE15" s="20">
        <f t="shared" si="1"/>
        <v>0</v>
      </c>
      <c r="AF15" s="21">
        <f t="shared" si="0"/>
        <v>0</v>
      </c>
      <c r="AG15" s="22">
        <f t="shared" si="2"/>
        <v>0</v>
      </c>
      <c r="AH15">
        <f t="shared" si="3"/>
        <v>0</v>
      </c>
      <c r="AK15">
        <f t="shared" si="4"/>
        <v>0</v>
      </c>
      <c r="AL15" s="38">
        <f t="shared" si="5"/>
        <v>0</v>
      </c>
      <c r="AM15">
        <f t="shared" si="6"/>
        <v>0</v>
      </c>
      <c r="AN15" s="38">
        <f t="shared" si="7"/>
        <v>0</v>
      </c>
      <c r="AO15">
        <f t="shared" si="8"/>
        <v>0</v>
      </c>
      <c r="AP15" s="38">
        <f t="shared" si="9"/>
        <v>0</v>
      </c>
      <c r="AQ15">
        <f t="shared" si="10"/>
        <v>0</v>
      </c>
    </row>
    <row r="16" spans="1:43" x14ac:dyDescent="0.35">
      <c r="A16" s="19" t="s">
        <v>84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32"/>
      <c r="R16" s="27"/>
      <c r="S16" s="27"/>
      <c r="T16" s="27"/>
      <c r="U16" s="27"/>
      <c r="V16" s="32"/>
      <c r="W16" s="27"/>
      <c r="X16" s="27"/>
      <c r="Y16" s="33"/>
      <c r="Z16" s="34"/>
      <c r="AA16" s="34"/>
      <c r="AB16" s="34"/>
      <c r="AC16" s="34"/>
      <c r="AD16" s="35"/>
      <c r="AE16" s="20">
        <f t="shared" si="1"/>
        <v>0</v>
      </c>
      <c r="AF16" s="21">
        <f t="shared" si="0"/>
        <v>0</v>
      </c>
      <c r="AG16" s="22">
        <f t="shared" si="2"/>
        <v>0</v>
      </c>
      <c r="AH16">
        <f t="shared" si="3"/>
        <v>0</v>
      </c>
      <c r="AK16">
        <f t="shared" si="4"/>
        <v>0</v>
      </c>
      <c r="AL16" s="38">
        <f t="shared" si="5"/>
        <v>0</v>
      </c>
      <c r="AM16">
        <f t="shared" si="6"/>
        <v>0</v>
      </c>
      <c r="AN16" s="38">
        <f t="shared" si="7"/>
        <v>0</v>
      </c>
      <c r="AO16">
        <f t="shared" si="8"/>
        <v>0</v>
      </c>
      <c r="AP16" s="38">
        <f t="shared" si="9"/>
        <v>0</v>
      </c>
      <c r="AQ16">
        <f t="shared" si="10"/>
        <v>0</v>
      </c>
    </row>
    <row r="17" spans="1:43" x14ac:dyDescent="0.35">
      <c r="A17" s="19" t="s">
        <v>97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32"/>
      <c r="R17" s="27"/>
      <c r="S17" s="27"/>
      <c r="T17" s="27"/>
      <c r="U17" s="27"/>
      <c r="V17" s="32"/>
      <c r="W17" s="27"/>
      <c r="X17" s="27"/>
      <c r="Y17" s="33"/>
      <c r="Z17" s="34"/>
      <c r="AA17" s="34"/>
      <c r="AB17" s="34"/>
      <c r="AC17" s="34"/>
      <c r="AD17" s="35"/>
      <c r="AE17" s="20">
        <f t="shared" si="1"/>
        <v>0</v>
      </c>
      <c r="AF17" s="21">
        <f t="shared" si="0"/>
        <v>0</v>
      </c>
      <c r="AG17" s="22">
        <f t="shared" si="2"/>
        <v>0</v>
      </c>
      <c r="AH17">
        <f t="shared" si="3"/>
        <v>0</v>
      </c>
      <c r="AK17">
        <f t="shared" si="4"/>
        <v>0</v>
      </c>
      <c r="AL17" s="38">
        <f t="shared" si="5"/>
        <v>0</v>
      </c>
      <c r="AM17">
        <f t="shared" si="6"/>
        <v>0</v>
      </c>
      <c r="AN17" s="38">
        <f t="shared" si="7"/>
        <v>0</v>
      </c>
      <c r="AO17">
        <f t="shared" si="8"/>
        <v>0</v>
      </c>
      <c r="AP17" s="38">
        <f t="shared" si="9"/>
        <v>0</v>
      </c>
      <c r="AQ17">
        <f t="shared" si="10"/>
        <v>0</v>
      </c>
    </row>
    <row r="18" spans="1:43" x14ac:dyDescent="0.35">
      <c r="A18" s="19" t="s">
        <v>98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32"/>
      <c r="R18" s="27"/>
      <c r="S18" s="27"/>
      <c r="T18" s="27"/>
      <c r="U18" s="27"/>
      <c r="V18" s="32"/>
      <c r="W18" s="27"/>
      <c r="X18" s="27"/>
      <c r="Y18" s="33"/>
      <c r="Z18" s="34"/>
      <c r="AA18" s="34"/>
      <c r="AB18" s="34"/>
      <c r="AC18" s="34"/>
      <c r="AD18" s="35"/>
      <c r="AE18" s="20">
        <f t="shared" si="1"/>
        <v>0</v>
      </c>
      <c r="AF18" s="21">
        <f t="shared" si="0"/>
        <v>0</v>
      </c>
      <c r="AG18" s="22">
        <f t="shared" si="2"/>
        <v>0</v>
      </c>
      <c r="AH18">
        <f t="shared" si="3"/>
        <v>0</v>
      </c>
      <c r="AK18">
        <f t="shared" si="4"/>
        <v>0</v>
      </c>
      <c r="AL18" s="38">
        <f t="shared" si="5"/>
        <v>0</v>
      </c>
      <c r="AM18">
        <f t="shared" si="6"/>
        <v>0</v>
      </c>
      <c r="AN18" s="38">
        <f t="shared" si="7"/>
        <v>0</v>
      </c>
      <c r="AO18">
        <f t="shared" si="8"/>
        <v>0</v>
      </c>
      <c r="AP18" s="38">
        <f t="shared" si="9"/>
        <v>0</v>
      </c>
      <c r="AQ18">
        <f t="shared" si="10"/>
        <v>0</v>
      </c>
    </row>
    <row r="19" spans="1:43" x14ac:dyDescent="0.35">
      <c r="A19" s="19" t="s">
        <v>99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32"/>
      <c r="R19" s="27"/>
      <c r="S19" s="27"/>
      <c r="T19" s="27"/>
      <c r="U19" s="27"/>
      <c r="V19" s="32"/>
      <c r="W19" s="27"/>
      <c r="X19" s="27"/>
      <c r="Y19" s="33"/>
      <c r="Z19" s="34"/>
      <c r="AA19" s="34"/>
      <c r="AB19" s="34"/>
      <c r="AC19" s="34"/>
      <c r="AD19" s="35"/>
      <c r="AE19" s="20">
        <f t="shared" si="1"/>
        <v>0</v>
      </c>
      <c r="AF19" s="21">
        <f t="shared" si="0"/>
        <v>0</v>
      </c>
      <c r="AG19" s="22">
        <f t="shared" si="2"/>
        <v>0</v>
      </c>
      <c r="AH19">
        <f t="shared" si="3"/>
        <v>0</v>
      </c>
      <c r="AK19">
        <f t="shared" si="4"/>
        <v>0</v>
      </c>
      <c r="AL19" s="38">
        <f t="shared" si="5"/>
        <v>0</v>
      </c>
      <c r="AM19">
        <f t="shared" si="6"/>
        <v>0</v>
      </c>
      <c r="AN19" s="38">
        <f t="shared" si="7"/>
        <v>0</v>
      </c>
      <c r="AO19">
        <f t="shared" si="8"/>
        <v>0</v>
      </c>
      <c r="AP19" s="38">
        <f t="shared" si="9"/>
        <v>0</v>
      </c>
      <c r="AQ19">
        <f t="shared" si="10"/>
        <v>0</v>
      </c>
    </row>
    <row r="20" spans="1:43" x14ac:dyDescent="0.35">
      <c r="A20" s="19" t="s">
        <v>100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32"/>
      <c r="R20" s="27"/>
      <c r="S20" s="27"/>
      <c r="T20" s="27"/>
      <c r="U20" s="27"/>
      <c r="V20" s="32"/>
      <c r="W20" s="27"/>
      <c r="X20" s="27"/>
      <c r="Y20" s="33"/>
      <c r="Z20" s="34"/>
      <c r="AA20" s="34"/>
      <c r="AB20" s="34"/>
      <c r="AC20" s="34"/>
      <c r="AD20" s="35"/>
      <c r="AE20" s="20">
        <f t="shared" si="1"/>
        <v>0</v>
      </c>
      <c r="AF20" s="21">
        <f t="shared" si="0"/>
        <v>0</v>
      </c>
      <c r="AG20" s="22">
        <f t="shared" si="2"/>
        <v>0</v>
      </c>
      <c r="AH20">
        <f t="shared" si="3"/>
        <v>0</v>
      </c>
      <c r="AK20">
        <f t="shared" si="4"/>
        <v>0</v>
      </c>
      <c r="AL20" s="38">
        <f t="shared" si="5"/>
        <v>0</v>
      </c>
      <c r="AM20">
        <f t="shared" si="6"/>
        <v>0</v>
      </c>
      <c r="AN20" s="38">
        <f t="shared" si="7"/>
        <v>0</v>
      </c>
      <c r="AO20">
        <f t="shared" si="8"/>
        <v>0</v>
      </c>
      <c r="AP20" s="38">
        <f t="shared" si="9"/>
        <v>0</v>
      </c>
      <c r="AQ20">
        <f t="shared" si="10"/>
        <v>0</v>
      </c>
    </row>
    <row r="21" spans="1:43" x14ac:dyDescent="0.35">
      <c r="A21" s="19" t="s">
        <v>46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32"/>
      <c r="R21" s="27"/>
      <c r="S21" s="27"/>
      <c r="T21" s="27"/>
      <c r="U21" s="27"/>
      <c r="V21" s="32"/>
      <c r="W21" s="27"/>
      <c r="X21" s="27"/>
      <c r="Y21" s="33"/>
      <c r="Z21" s="34"/>
      <c r="AA21" s="34"/>
      <c r="AB21" s="34"/>
      <c r="AC21" s="34"/>
      <c r="AD21" s="35"/>
      <c r="AE21" s="20">
        <f t="shared" si="1"/>
        <v>0</v>
      </c>
      <c r="AF21" s="21">
        <f t="shared" si="0"/>
        <v>0</v>
      </c>
      <c r="AG21" s="22">
        <f t="shared" si="2"/>
        <v>0</v>
      </c>
      <c r="AH21">
        <f t="shared" si="3"/>
        <v>0</v>
      </c>
      <c r="AK21">
        <f t="shared" si="4"/>
        <v>0</v>
      </c>
      <c r="AL21" s="38">
        <f t="shared" si="5"/>
        <v>0</v>
      </c>
      <c r="AM21">
        <f t="shared" si="6"/>
        <v>0</v>
      </c>
      <c r="AN21" s="38">
        <f t="shared" si="7"/>
        <v>0</v>
      </c>
      <c r="AO21">
        <f t="shared" si="8"/>
        <v>0</v>
      </c>
      <c r="AP21" s="38">
        <f t="shared" si="9"/>
        <v>0</v>
      </c>
      <c r="AQ21">
        <f t="shared" si="10"/>
        <v>0</v>
      </c>
    </row>
    <row r="22" spans="1:43" x14ac:dyDescent="0.35">
      <c r="A22" s="19" t="s">
        <v>40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32"/>
      <c r="R22" s="27"/>
      <c r="S22" s="27"/>
      <c r="T22" s="27"/>
      <c r="U22" s="27"/>
      <c r="V22" s="32"/>
      <c r="W22" s="27"/>
      <c r="X22" s="27"/>
      <c r="Y22" s="33"/>
      <c r="Z22" s="34"/>
      <c r="AA22" s="34"/>
      <c r="AB22" s="34"/>
      <c r="AC22" s="34"/>
      <c r="AD22" s="35"/>
      <c r="AE22" s="20">
        <f t="shared" si="1"/>
        <v>0</v>
      </c>
      <c r="AF22" s="21">
        <f t="shared" si="0"/>
        <v>0</v>
      </c>
      <c r="AG22" s="22">
        <f t="shared" si="2"/>
        <v>0</v>
      </c>
      <c r="AH22">
        <f t="shared" si="3"/>
        <v>0</v>
      </c>
      <c r="AK22">
        <f t="shared" si="4"/>
        <v>0</v>
      </c>
      <c r="AL22" s="38">
        <f t="shared" si="5"/>
        <v>0</v>
      </c>
      <c r="AM22">
        <f t="shared" si="6"/>
        <v>0</v>
      </c>
      <c r="AN22" s="38">
        <f t="shared" si="7"/>
        <v>0</v>
      </c>
      <c r="AO22">
        <f t="shared" si="8"/>
        <v>0</v>
      </c>
      <c r="AP22" s="38">
        <f t="shared" si="9"/>
        <v>0</v>
      </c>
      <c r="AQ22">
        <f t="shared" si="10"/>
        <v>0</v>
      </c>
    </row>
    <row r="23" spans="1:43" x14ac:dyDescent="0.35">
      <c r="A23" s="19" t="s">
        <v>15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32"/>
      <c r="R23" s="27"/>
      <c r="S23" s="27"/>
      <c r="T23" s="27"/>
      <c r="U23" s="27"/>
      <c r="V23" s="32"/>
      <c r="W23" s="27"/>
      <c r="X23" s="27"/>
      <c r="Y23" s="33"/>
      <c r="Z23" s="34"/>
      <c r="AA23" s="34"/>
      <c r="AB23" s="34"/>
      <c r="AC23" s="34"/>
      <c r="AD23" s="35"/>
      <c r="AE23" s="20">
        <f t="shared" si="1"/>
        <v>0</v>
      </c>
      <c r="AF23" s="21">
        <f t="shared" si="0"/>
        <v>0</v>
      </c>
      <c r="AG23" s="22">
        <f t="shared" si="2"/>
        <v>0</v>
      </c>
      <c r="AH23">
        <f t="shared" si="3"/>
        <v>0</v>
      </c>
      <c r="AK23">
        <f t="shared" si="4"/>
        <v>0</v>
      </c>
      <c r="AL23" s="38">
        <f t="shared" si="5"/>
        <v>0</v>
      </c>
      <c r="AM23">
        <f t="shared" si="6"/>
        <v>0</v>
      </c>
      <c r="AN23" s="38">
        <f t="shared" si="7"/>
        <v>0</v>
      </c>
      <c r="AO23">
        <f t="shared" si="8"/>
        <v>0</v>
      </c>
      <c r="AP23" s="38">
        <f t="shared" si="9"/>
        <v>0</v>
      </c>
      <c r="AQ23">
        <f t="shared" si="10"/>
        <v>0</v>
      </c>
    </row>
    <row r="24" spans="1:43" x14ac:dyDescent="0.35">
      <c r="A24" s="19" t="s">
        <v>41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32"/>
      <c r="R24" s="27"/>
      <c r="S24" s="27"/>
      <c r="T24" s="27"/>
      <c r="U24" s="27"/>
      <c r="V24" s="32"/>
      <c r="W24" s="27"/>
      <c r="X24" s="27"/>
      <c r="Y24" s="33"/>
      <c r="Z24" s="34"/>
      <c r="AA24" s="34"/>
      <c r="AB24" s="34"/>
      <c r="AC24" s="34"/>
      <c r="AD24" s="35"/>
      <c r="AE24" s="20">
        <f t="shared" si="1"/>
        <v>0</v>
      </c>
      <c r="AF24" s="21">
        <f t="shared" si="0"/>
        <v>0</v>
      </c>
      <c r="AG24" s="22">
        <f t="shared" si="2"/>
        <v>0</v>
      </c>
      <c r="AH24">
        <f t="shared" si="3"/>
        <v>0</v>
      </c>
      <c r="AK24">
        <f t="shared" si="4"/>
        <v>0</v>
      </c>
      <c r="AL24" s="38">
        <f t="shared" si="5"/>
        <v>0</v>
      </c>
      <c r="AM24">
        <f t="shared" si="6"/>
        <v>0</v>
      </c>
      <c r="AN24" s="38">
        <f t="shared" si="7"/>
        <v>0</v>
      </c>
      <c r="AO24">
        <f t="shared" si="8"/>
        <v>0</v>
      </c>
      <c r="AP24" s="38">
        <f t="shared" si="9"/>
        <v>0</v>
      </c>
      <c r="AQ24">
        <f t="shared" si="10"/>
        <v>0</v>
      </c>
    </row>
    <row r="25" spans="1:43" x14ac:dyDescent="0.35">
      <c r="A25" s="19" t="s">
        <v>10</v>
      </c>
      <c r="AE25" s="20">
        <f t="shared" si="1"/>
        <v>0</v>
      </c>
      <c r="AF25" s="21">
        <f t="shared" si="0"/>
        <v>0</v>
      </c>
      <c r="AG25" s="22">
        <f t="shared" si="2"/>
        <v>0</v>
      </c>
      <c r="AH25">
        <f t="shared" si="3"/>
        <v>0</v>
      </c>
      <c r="AK25">
        <f t="shared" si="4"/>
        <v>0</v>
      </c>
      <c r="AL25" s="38">
        <f t="shared" si="5"/>
        <v>0</v>
      </c>
      <c r="AM25">
        <f t="shared" si="6"/>
        <v>0</v>
      </c>
      <c r="AN25" s="38">
        <f t="shared" si="7"/>
        <v>0</v>
      </c>
      <c r="AO25">
        <f t="shared" si="8"/>
        <v>0</v>
      </c>
      <c r="AP25" s="38">
        <f t="shared" si="9"/>
        <v>0</v>
      </c>
      <c r="AQ25">
        <f t="shared" si="10"/>
        <v>0</v>
      </c>
    </row>
    <row r="26" spans="1:43" x14ac:dyDescent="0.35">
      <c r="A26" s="19" t="s">
        <v>51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32"/>
      <c r="R26" s="27"/>
      <c r="S26" s="27"/>
      <c r="T26" s="27"/>
      <c r="U26" s="27"/>
      <c r="V26" s="32"/>
      <c r="W26" s="27"/>
      <c r="X26" s="27"/>
      <c r="Y26" s="33"/>
      <c r="Z26" s="34"/>
      <c r="AA26" s="34"/>
      <c r="AB26" s="34"/>
      <c r="AC26" s="34"/>
      <c r="AD26" s="35"/>
      <c r="AE26" s="20">
        <f t="shared" si="1"/>
        <v>0</v>
      </c>
      <c r="AF26" s="21">
        <f t="shared" si="0"/>
        <v>0</v>
      </c>
      <c r="AG26" s="22">
        <f t="shared" si="2"/>
        <v>0</v>
      </c>
      <c r="AH26">
        <f t="shared" si="3"/>
        <v>0</v>
      </c>
      <c r="AK26">
        <f t="shared" si="4"/>
        <v>0</v>
      </c>
      <c r="AL26" s="38">
        <f t="shared" si="5"/>
        <v>0</v>
      </c>
      <c r="AM26">
        <f t="shared" si="6"/>
        <v>0</v>
      </c>
      <c r="AN26" s="38">
        <f t="shared" si="7"/>
        <v>0</v>
      </c>
      <c r="AO26">
        <f t="shared" si="8"/>
        <v>0</v>
      </c>
      <c r="AP26" s="38">
        <f t="shared" si="9"/>
        <v>0</v>
      </c>
      <c r="AQ26">
        <f t="shared" si="10"/>
        <v>0</v>
      </c>
    </row>
    <row r="27" spans="1:43" x14ac:dyDescent="0.35">
      <c r="A27" s="19" t="s">
        <v>53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32"/>
      <c r="R27" s="27"/>
      <c r="S27" s="27"/>
      <c r="T27" s="27"/>
      <c r="U27" s="27"/>
      <c r="V27" s="32"/>
      <c r="W27" s="27"/>
      <c r="X27" s="27"/>
      <c r="Y27" s="33"/>
      <c r="Z27" s="34"/>
      <c r="AA27" s="34"/>
      <c r="AB27" s="34"/>
      <c r="AC27" s="34"/>
      <c r="AD27" s="35"/>
      <c r="AE27" s="20">
        <f t="shared" si="1"/>
        <v>0</v>
      </c>
      <c r="AF27" s="21">
        <f t="shared" si="0"/>
        <v>0</v>
      </c>
      <c r="AG27" s="22">
        <f t="shared" si="2"/>
        <v>0</v>
      </c>
      <c r="AH27">
        <f t="shared" si="3"/>
        <v>0</v>
      </c>
      <c r="AK27">
        <f t="shared" si="4"/>
        <v>0</v>
      </c>
      <c r="AL27" s="38">
        <f t="shared" si="5"/>
        <v>0</v>
      </c>
      <c r="AM27">
        <f t="shared" si="6"/>
        <v>0</v>
      </c>
      <c r="AN27" s="38">
        <f t="shared" si="7"/>
        <v>0</v>
      </c>
      <c r="AO27">
        <f t="shared" si="8"/>
        <v>0</v>
      </c>
      <c r="AP27" s="38">
        <f t="shared" si="9"/>
        <v>0</v>
      </c>
      <c r="AQ27">
        <f t="shared" si="10"/>
        <v>0</v>
      </c>
    </row>
    <row r="28" spans="1:43" x14ac:dyDescent="0.35">
      <c r="A28" s="19" t="s">
        <v>67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32"/>
      <c r="R28" s="27"/>
      <c r="S28" s="27"/>
      <c r="T28" s="27"/>
      <c r="U28" s="27"/>
      <c r="V28" s="32"/>
      <c r="W28" s="27"/>
      <c r="X28" s="27"/>
      <c r="Y28" s="33"/>
      <c r="Z28" s="34"/>
      <c r="AA28" s="34"/>
      <c r="AB28" s="34"/>
      <c r="AC28" s="34"/>
      <c r="AD28" s="35"/>
      <c r="AE28" s="20">
        <f t="shared" si="1"/>
        <v>0</v>
      </c>
      <c r="AF28" s="21">
        <f t="shared" si="0"/>
        <v>0</v>
      </c>
      <c r="AG28" s="22">
        <f t="shared" si="2"/>
        <v>0</v>
      </c>
      <c r="AH28">
        <f t="shared" si="3"/>
        <v>0</v>
      </c>
      <c r="AK28">
        <f t="shared" si="4"/>
        <v>0</v>
      </c>
      <c r="AL28" s="38">
        <f t="shared" si="5"/>
        <v>0</v>
      </c>
      <c r="AM28">
        <f t="shared" si="6"/>
        <v>0</v>
      </c>
      <c r="AN28" s="38">
        <f t="shared" si="7"/>
        <v>0</v>
      </c>
      <c r="AO28">
        <f t="shared" si="8"/>
        <v>0</v>
      </c>
      <c r="AP28" s="38">
        <f t="shared" si="9"/>
        <v>0</v>
      </c>
      <c r="AQ28">
        <f t="shared" si="10"/>
        <v>0</v>
      </c>
    </row>
    <row r="29" spans="1:43" x14ac:dyDescent="0.35">
      <c r="A29" s="19" t="s">
        <v>58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32"/>
      <c r="R29" s="27"/>
      <c r="S29" s="27"/>
      <c r="T29" s="27"/>
      <c r="U29" s="27"/>
      <c r="V29" s="32"/>
      <c r="W29" s="27"/>
      <c r="X29" s="27"/>
      <c r="Y29" s="33"/>
      <c r="Z29" s="34"/>
      <c r="AA29" s="34"/>
      <c r="AB29" s="34"/>
      <c r="AC29" s="34"/>
      <c r="AD29" s="35"/>
      <c r="AE29" s="20">
        <f t="shared" si="1"/>
        <v>0</v>
      </c>
      <c r="AF29" s="21">
        <f t="shared" si="0"/>
        <v>0</v>
      </c>
      <c r="AG29" s="22">
        <f t="shared" si="2"/>
        <v>0</v>
      </c>
      <c r="AH29">
        <f t="shared" si="3"/>
        <v>0</v>
      </c>
      <c r="AK29">
        <f t="shared" si="4"/>
        <v>0</v>
      </c>
      <c r="AL29" s="38">
        <f t="shared" si="5"/>
        <v>0</v>
      </c>
      <c r="AM29">
        <f t="shared" si="6"/>
        <v>0</v>
      </c>
      <c r="AN29" s="38">
        <f t="shared" si="7"/>
        <v>0</v>
      </c>
      <c r="AO29">
        <f t="shared" si="8"/>
        <v>0</v>
      </c>
      <c r="AP29" s="38">
        <f t="shared" si="9"/>
        <v>0</v>
      </c>
      <c r="AQ29">
        <f t="shared" si="10"/>
        <v>0</v>
      </c>
    </row>
    <row r="30" spans="1:43" x14ac:dyDescent="0.35">
      <c r="A30" s="19" t="s">
        <v>25</v>
      </c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32"/>
      <c r="R30" s="27"/>
      <c r="S30" s="27"/>
      <c r="T30" s="27"/>
      <c r="U30" s="27"/>
      <c r="V30" s="32"/>
      <c r="W30" s="27"/>
      <c r="X30" s="27"/>
      <c r="Y30" s="33"/>
      <c r="Z30" s="34"/>
      <c r="AA30" s="34"/>
      <c r="AB30" s="34"/>
      <c r="AC30" s="34"/>
      <c r="AD30" s="35"/>
      <c r="AE30" s="20">
        <f t="shared" si="1"/>
        <v>0</v>
      </c>
      <c r="AF30" s="21">
        <f t="shared" si="0"/>
        <v>0</v>
      </c>
      <c r="AG30" s="22">
        <f t="shared" si="2"/>
        <v>0</v>
      </c>
      <c r="AH30">
        <f t="shared" si="3"/>
        <v>0</v>
      </c>
      <c r="AK30">
        <f t="shared" si="4"/>
        <v>0</v>
      </c>
      <c r="AL30" s="38">
        <f t="shared" si="5"/>
        <v>0</v>
      </c>
      <c r="AM30">
        <f t="shared" si="6"/>
        <v>0</v>
      </c>
      <c r="AN30" s="38">
        <f t="shared" si="7"/>
        <v>0</v>
      </c>
      <c r="AO30">
        <f t="shared" si="8"/>
        <v>0</v>
      </c>
      <c r="AP30" s="38">
        <f t="shared" si="9"/>
        <v>0</v>
      </c>
      <c r="AQ30">
        <f t="shared" si="10"/>
        <v>0</v>
      </c>
    </row>
    <row r="31" spans="1:43" x14ac:dyDescent="0.35">
      <c r="A31" s="19" t="s">
        <v>33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32"/>
      <c r="R31" s="27"/>
      <c r="S31" s="27"/>
      <c r="T31" s="27"/>
      <c r="U31" s="27"/>
      <c r="V31" s="32"/>
      <c r="W31" s="27"/>
      <c r="X31" s="27"/>
      <c r="Y31" s="33"/>
      <c r="Z31" s="34"/>
      <c r="AA31" s="34"/>
      <c r="AB31" s="34"/>
      <c r="AC31" s="34"/>
      <c r="AD31" s="35"/>
      <c r="AE31" s="20">
        <f t="shared" si="1"/>
        <v>0</v>
      </c>
      <c r="AF31" s="21">
        <f t="shared" si="0"/>
        <v>0</v>
      </c>
      <c r="AG31" s="22">
        <f t="shared" si="2"/>
        <v>0</v>
      </c>
      <c r="AH31">
        <f t="shared" si="3"/>
        <v>0</v>
      </c>
      <c r="AK31">
        <f t="shared" si="4"/>
        <v>0</v>
      </c>
      <c r="AL31" s="38">
        <f t="shared" si="5"/>
        <v>0</v>
      </c>
      <c r="AM31">
        <f t="shared" si="6"/>
        <v>0</v>
      </c>
      <c r="AN31" s="38">
        <f t="shared" si="7"/>
        <v>0</v>
      </c>
      <c r="AO31">
        <f t="shared" si="8"/>
        <v>0</v>
      </c>
      <c r="AP31" s="38">
        <f t="shared" si="9"/>
        <v>0</v>
      </c>
      <c r="AQ31">
        <f t="shared" si="10"/>
        <v>0</v>
      </c>
    </row>
    <row r="32" spans="1:43" x14ac:dyDescent="0.35">
      <c r="A32" s="19" t="s">
        <v>30</v>
      </c>
      <c r="AE32" s="20">
        <f t="shared" si="1"/>
        <v>0</v>
      </c>
      <c r="AF32" s="21">
        <f t="shared" si="0"/>
        <v>0</v>
      </c>
      <c r="AG32" s="22">
        <f t="shared" si="2"/>
        <v>0</v>
      </c>
      <c r="AH32">
        <f t="shared" si="3"/>
        <v>0</v>
      </c>
      <c r="AK32">
        <f t="shared" si="4"/>
        <v>0</v>
      </c>
      <c r="AL32" s="38">
        <f t="shared" si="5"/>
        <v>0</v>
      </c>
      <c r="AM32">
        <f t="shared" si="6"/>
        <v>0</v>
      </c>
      <c r="AN32" s="38">
        <f t="shared" si="7"/>
        <v>0</v>
      </c>
      <c r="AO32">
        <f t="shared" si="8"/>
        <v>0</v>
      </c>
      <c r="AP32" s="38">
        <f t="shared" si="9"/>
        <v>0</v>
      </c>
      <c r="AQ32">
        <f t="shared" si="10"/>
        <v>0</v>
      </c>
    </row>
    <row r="33" spans="1:43" x14ac:dyDescent="0.35">
      <c r="A33" s="19" t="s">
        <v>21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32"/>
      <c r="R33" s="27"/>
      <c r="S33" s="27"/>
      <c r="T33" s="27"/>
      <c r="U33" s="27"/>
      <c r="V33" s="32"/>
      <c r="W33" s="27"/>
      <c r="X33" s="27"/>
      <c r="Y33" s="33"/>
      <c r="Z33" s="34"/>
      <c r="AA33" s="34"/>
      <c r="AB33" s="34"/>
      <c r="AC33" s="34"/>
      <c r="AD33" s="35"/>
      <c r="AE33" s="20">
        <f t="shared" si="1"/>
        <v>0</v>
      </c>
      <c r="AF33" s="21">
        <f t="shared" si="0"/>
        <v>0</v>
      </c>
      <c r="AG33" s="22">
        <f t="shared" si="2"/>
        <v>0</v>
      </c>
      <c r="AH33">
        <f t="shared" si="3"/>
        <v>0</v>
      </c>
      <c r="AK33">
        <f t="shared" si="4"/>
        <v>0</v>
      </c>
      <c r="AL33" s="38">
        <f t="shared" si="5"/>
        <v>0</v>
      </c>
      <c r="AM33">
        <f t="shared" si="6"/>
        <v>0</v>
      </c>
      <c r="AN33" s="38">
        <f t="shared" si="7"/>
        <v>0</v>
      </c>
      <c r="AO33">
        <f t="shared" si="8"/>
        <v>0</v>
      </c>
      <c r="AP33" s="38">
        <f t="shared" si="9"/>
        <v>0</v>
      </c>
      <c r="AQ33">
        <f t="shared" si="10"/>
        <v>0</v>
      </c>
    </row>
    <row r="34" spans="1:43" x14ac:dyDescent="0.35">
      <c r="A34" s="19" t="s">
        <v>19</v>
      </c>
      <c r="AE34" s="20">
        <f t="shared" si="1"/>
        <v>0</v>
      </c>
      <c r="AF34" s="21">
        <f t="shared" ref="AF34:AF65" si="11">SUM(B34:AD34)</f>
        <v>0</v>
      </c>
      <c r="AG34" s="22">
        <f t="shared" si="2"/>
        <v>0</v>
      </c>
      <c r="AH34">
        <f t="shared" si="3"/>
        <v>0</v>
      </c>
      <c r="AK34">
        <f t="shared" si="4"/>
        <v>0</v>
      </c>
      <c r="AL34" s="38">
        <f t="shared" si="5"/>
        <v>0</v>
      </c>
      <c r="AM34">
        <f t="shared" si="6"/>
        <v>0</v>
      </c>
      <c r="AN34" s="38">
        <f t="shared" si="7"/>
        <v>0</v>
      </c>
      <c r="AO34">
        <f t="shared" si="8"/>
        <v>0</v>
      </c>
      <c r="AP34" s="38">
        <f t="shared" si="9"/>
        <v>0</v>
      </c>
      <c r="AQ34">
        <f t="shared" si="10"/>
        <v>0</v>
      </c>
    </row>
    <row r="35" spans="1:43" x14ac:dyDescent="0.35">
      <c r="A35" s="19" t="s">
        <v>34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32"/>
      <c r="R35" s="27"/>
      <c r="S35" s="27"/>
      <c r="T35" s="27"/>
      <c r="U35" s="27"/>
      <c r="V35" s="32"/>
      <c r="W35" s="27"/>
      <c r="X35" s="27"/>
      <c r="Y35" s="33"/>
      <c r="Z35" s="34"/>
      <c r="AA35" s="34"/>
      <c r="AB35" s="34"/>
      <c r="AC35" s="34"/>
      <c r="AD35" s="35"/>
      <c r="AE35" s="20">
        <f t="shared" si="1"/>
        <v>0</v>
      </c>
      <c r="AF35" s="21">
        <f t="shared" si="11"/>
        <v>0</v>
      </c>
      <c r="AG35" s="22">
        <f t="shared" si="2"/>
        <v>0</v>
      </c>
      <c r="AH35">
        <f t="shared" si="3"/>
        <v>0</v>
      </c>
      <c r="AK35">
        <f t="shared" si="4"/>
        <v>0</v>
      </c>
      <c r="AL35" s="38">
        <f t="shared" si="5"/>
        <v>0</v>
      </c>
      <c r="AM35">
        <f t="shared" si="6"/>
        <v>0</v>
      </c>
      <c r="AN35" s="38">
        <f t="shared" si="7"/>
        <v>0</v>
      </c>
      <c r="AO35">
        <f t="shared" si="8"/>
        <v>0</v>
      </c>
      <c r="AP35" s="38">
        <f t="shared" si="9"/>
        <v>0</v>
      </c>
      <c r="AQ35">
        <f t="shared" si="10"/>
        <v>0</v>
      </c>
    </row>
    <row r="36" spans="1:43" x14ac:dyDescent="0.35">
      <c r="A36" s="19" t="s">
        <v>48</v>
      </c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32"/>
      <c r="R36" s="27"/>
      <c r="S36" s="27"/>
      <c r="T36" s="27"/>
      <c r="U36" s="27"/>
      <c r="V36" s="32"/>
      <c r="W36" s="27"/>
      <c r="X36" s="27"/>
      <c r="Y36" s="33"/>
      <c r="Z36" s="34"/>
      <c r="AA36" s="34"/>
      <c r="AB36" s="34"/>
      <c r="AC36" s="34"/>
      <c r="AD36" s="35"/>
      <c r="AE36" s="20">
        <f t="shared" ref="AE36" si="12">SUM(Y36:AD36)</f>
        <v>0</v>
      </c>
      <c r="AF36" s="21">
        <f t="shared" si="11"/>
        <v>0</v>
      </c>
      <c r="AG36" s="22">
        <f t="shared" si="2"/>
        <v>0</v>
      </c>
      <c r="AH36">
        <f t="shared" si="3"/>
        <v>0</v>
      </c>
      <c r="AK36">
        <f t="shared" si="4"/>
        <v>0</v>
      </c>
      <c r="AL36" s="38">
        <f t="shared" si="5"/>
        <v>0</v>
      </c>
      <c r="AM36">
        <f t="shared" si="6"/>
        <v>0</v>
      </c>
      <c r="AN36" s="38">
        <f t="shared" si="7"/>
        <v>0</v>
      </c>
      <c r="AO36">
        <f t="shared" si="8"/>
        <v>0</v>
      </c>
      <c r="AP36" s="38">
        <f t="shared" si="9"/>
        <v>0</v>
      </c>
      <c r="AQ36">
        <f t="shared" si="10"/>
        <v>0</v>
      </c>
    </row>
    <row r="37" spans="1:43" x14ac:dyDescent="0.35">
      <c r="A37" s="19" t="s">
        <v>4</v>
      </c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32"/>
      <c r="R37" s="27"/>
      <c r="S37" s="27"/>
      <c r="T37" s="27"/>
      <c r="U37" s="27"/>
      <c r="V37" s="32"/>
      <c r="W37" s="27"/>
      <c r="X37" s="27"/>
      <c r="Y37" s="33"/>
      <c r="Z37" s="34"/>
      <c r="AA37" s="34"/>
      <c r="AB37" s="34"/>
      <c r="AC37" s="34"/>
      <c r="AD37" s="35"/>
      <c r="AE37" s="20">
        <f t="shared" si="1"/>
        <v>0</v>
      </c>
      <c r="AF37" s="21">
        <f t="shared" si="11"/>
        <v>0</v>
      </c>
      <c r="AG37" s="22">
        <f t="shared" si="2"/>
        <v>0</v>
      </c>
      <c r="AH37">
        <f t="shared" si="3"/>
        <v>0</v>
      </c>
      <c r="AK37">
        <f t="shared" si="4"/>
        <v>0</v>
      </c>
      <c r="AL37" s="38">
        <f t="shared" si="5"/>
        <v>0</v>
      </c>
      <c r="AM37">
        <f t="shared" si="6"/>
        <v>0</v>
      </c>
      <c r="AN37" s="38">
        <f t="shared" si="7"/>
        <v>0</v>
      </c>
      <c r="AO37">
        <f t="shared" si="8"/>
        <v>0</v>
      </c>
      <c r="AP37" s="38">
        <f t="shared" si="9"/>
        <v>0</v>
      </c>
      <c r="AQ37">
        <f t="shared" si="10"/>
        <v>0</v>
      </c>
    </row>
    <row r="38" spans="1:43" x14ac:dyDescent="0.35">
      <c r="A38" s="19" t="s">
        <v>27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32"/>
      <c r="R38" s="27"/>
      <c r="S38" s="27"/>
      <c r="T38" s="27"/>
      <c r="U38" s="27"/>
      <c r="V38" s="32"/>
      <c r="W38" s="27"/>
      <c r="X38" s="27"/>
      <c r="Y38" s="33"/>
      <c r="Z38" s="34"/>
      <c r="AA38" s="34"/>
      <c r="AB38" s="34"/>
      <c r="AC38" s="34"/>
      <c r="AD38" s="35"/>
      <c r="AE38" s="20">
        <f t="shared" si="1"/>
        <v>0</v>
      </c>
      <c r="AF38" s="21">
        <f t="shared" si="11"/>
        <v>0</v>
      </c>
      <c r="AG38" s="22">
        <f t="shared" si="2"/>
        <v>0</v>
      </c>
      <c r="AH38">
        <f t="shared" si="3"/>
        <v>0</v>
      </c>
      <c r="AK38">
        <f t="shared" si="4"/>
        <v>0</v>
      </c>
      <c r="AL38" s="38">
        <f t="shared" si="5"/>
        <v>0</v>
      </c>
      <c r="AM38">
        <f t="shared" si="6"/>
        <v>0</v>
      </c>
      <c r="AN38" s="38">
        <f t="shared" si="7"/>
        <v>0</v>
      </c>
      <c r="AO38">
        <f t="shared" si="8"/>
        <v>0</v>
      </c>
      <c r="AP38" s="38">
        <f t="shared" si="9"/>
        <v>0</v>
      </c>
      <c r="AQ38">
        <f t="shared" si="10"/>
        <v>0</v>
      </c>
    </row>
    <row r="39" spans="1:43" x14ac:dyDescent="0.35">
      <c r="A39" s="19" t="s">
        <v>17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32"/>
      <c r="R39" s="27"/>
      <c r="S39" s="27"/>
      <c r="T39" s="27"/>
      <c r="U39" s="27"/>
      <c r="V39" s="32"/>
      <c r="W39" s="27"/>
      <c r="X39" s="27"/>
      <c r="Y39" s="33"/>
      <c r="Z39" s="34"/>
      <c r="AA39" s="34"/>
      <c r="AB39" s="34"/>
      <c r="AC39" s="34"/>
      <c r="AD39" s="35"/>
      <c r="AE39" s="20">
        <f t="shared" si="1"/>
        <v>0</v>
      </c>
      <c r="AF39" s="21">
        <f t="shared" si="11"/>
        <v>0</v>
      </c>
      <c r="AG39" s="22">
        <f t="shared" si="2"/>
        <v>0</v>
      </c>
      <c r="AH39">
        <f t="shared" si="3"/>
        <v>0</v>
      </c>
      <c r="AK39">
        <f t="shared" si="4"/>
        <v>0</v>
      </c>
      <c r="AL39" s="38">
        <f t="shared" si="5"/>
        <v>0</v>
      </c>
      <c r="AM39">
        <f t="shared" si="6"/>
        <v>0</v>
      </c>
      <c r="AN39" s="38">
        <f t="shared" si="7"/>
        <v>0</v>
      </c>
      <c r="AO39">
        <f t="shared" si="8"/>
        <v>0</v>
      </c>
      <c r="AP39" s="38">
        <f t="shared" si="9"/>
        <v>0</v>
      </c>
      <c r="AQ39">
        <f t="shared" si="10"/>
        <v>0</v>
      </c>
    </row>
    <row r="40" spans="1:43" x14ac:dyDescent="0.35">
      <c r="A40" s="19" t="s">
        <v>83</v>
      </c>
      <c r="AE40" s="20">
        <f t="shared" si="1"/>
        <v>0</v>
      </c>
      <c r="AF40" s="21">
        <f t="shared" si="11"/>
        <v>0</v>
      </c>
      <c r="AG40" s="22">
        <f t="shared" si="2"/>
        <v>0</v>
      </c>
      <c r="AH40">
        <f t="shared" si="3"/>
        <v>0</v>
      </c>
      <c r="AK40">
        <f t="shared" si="4"/>
        <v>0</v>
      </c>
      <c r="AL40" s="38">
        <f t="shared" si="5"/>
        <v>0</v>
      </c>
      <c r="AM40">
        <f t="shared" si="6"/>
        <v>0</v>
      </c>
      <c r="AN40" s="38">
        <f t="shared" si="7"/>
        <v>0</v>
      </c>
      <c r="AO40">
        <f t="shared" si="8"/>
        <v>0</v>
      </c>
      <c r="AP40" s="38">
        <f t="shared" si="9"/>
        <v>0</v>
      </c>
      <c r="AQ40">
        <f t="shared" si="10"/>
        <v>0</v>
      </c>
    </row>
    <row r="41" spans="1:43" x14ac:dyDescent="0.35">
      <c r="A41" s="19" t="s">
        <v>68</v>
      </c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32"/>
      <c r="R41" s="27"/>
      <c r="S41" s="27"/>
      <c r="T41" s="27"/>
      <c r="U41" s="27"/>
      <c r="V41" s="32"/>
      <c r="W41" s="27"/>
      <c r="X41" s="27"/>
      <c r="Y41" s="33"/>
      <c r="Z41" s="34"/>
      <c r="AA41" s="34"/>
      <c r="AB41" s="34"/>
      <c r="AC41" s="34"/>
      <c r="AD41" s="35"/>
      <c r="AE41" s="20">
        <f t="shared" si="1"/>
        <v>0</v>
      </c>
      <c r="AF41" s="21">
        <f t="shared" si="11"/>
        <v>0</v>
      </c>
      <c r="AG41" s="22">
        <f t="shared" si="2"/>
        <v>0</v>
      </c>
      <c r="AH41">
        <f t="shared" si="3"/>
        <v>0</v>
      </c>
      <c r="AK41">
        <f t="shared" si="4"/>
        <v>0</v>
      </c>
      <c r="AL41" s="38">
        <f t="shared" si="5"/>
        <v>0</v>
      </c>
      <c r="AM41">
        <f t="shared" si="6"/>
        <v>0</v>
      </c>
      <c r="AN41" s="38">
        <f t="shared" si="7"/>
        <v>0</v>
      </c>
      <c r="AO41">
        <f t="shared" si="8"/>
        <v>0</v>
      </c>
      <c r="AP41" s="38">
        <f t="shared" si="9"/>
        <v>0</v>
      </c>
      <c r="AQ41">
        <f t="shared" si="10"/>
        <v>0</v>
      </c>
    </row>
    <row r="42" spans="1:43" x14ac:dyDescent="0.35">
      <c r="A42" s="19" t="s">
        <v>50</v>
      </c>
      <c r="AE42" s="20">
        <f t="shared" si="1"/>
        <v>0</v>
      </c>
      <c r="AF42" s="21">
        <f t="shared" si="11"/>
        <v>0</v>
      </c>
      <c r="AG42" s="22">
        <f t="shared" si="2"/>
        <v>0</v>
      </c>
      <c r="AH42">
        <f t="shared" si="3"/>
        <v>0</v>
      </c>
      <c r="AK42">
        <f t="shared" si="4"/>
        <v>0</v>
      </c>
      <c r="AL42" s="38">
        <f t="shared" si="5"/>
        <v>0</v>
      </c>
      <c r="AM42">
        <f t="shared" si="6"/>
        <v>0</v>
      </c>
      <c r="AN42" s="38">
        <f t="shared" si="7"/>
        <v>0</v>
      </c>
      <c r="AO42">
        <f t="shared" si="8"/>
        <v>0</v>
      </c>
      <c r="AP42" s="38">
        <f t="shared" si="9"/>
        <v>0</v>
      </c>
      <c r="AQ42">
        <f t="shared" si="10"/>
        <v>0</v>
      </c>
    </row>
    <row r="43" spans="1:43" x14ac:dyDescent="0.35">
      <c r="A43" s="19" t="s">
        <v>11</v>
      </c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32"/>
      <c r="R43" s="27"/>
      <c r="S43" s="27"/>
      <c r="T43" s="27"/>
      <c r="U43" s="27"/>
      <c r="V43" s="32"/>
      <c r="W43" s="27"/>
      <c r="X43" s="27"/>
      <c r="Y43" s="33"/>
      <c r="Z43" s="34"/>
      <c r="AA43" s="34"/>
      <c r="AB43" s="34"/>
      <c r="AC43" s="34"/>
      <c r="AD43" s="35"/>
      <c r="AE43" s="20">
        <f t="shared" si="1"/>
        <v>0</v>
      </c>
      <c r="AF43" s="21">
        <f t="shared" si="11"/>
        <v>0</v>
      </c>
      <c r="AG43" s="22">
        <f t="shared" si="2"/>
        <v>0</v>
      </c>
      <c r="AH43">
        <f t="shared" si="3"/>
        <v>0</v>
      </c>
      <c r="AK43">
        <f t="shared" si="4"/>
        <v>0</v>
      </c>
      <c r="AL43" s="38">
        <f t="shared" si="5"/>
        <v>0</v>
      </c>
      <c r="AM43">
        <f t="shared" si="6"/>
        <v>0</v>
      </c>
      <c r="AN43" s="38">
        <f t="shared" si="7"/>
        <v>0</v>
      </c>
      <c r="AO43">
        <f t="shared" si="8"/>
        <v>0</v>
      </c>
      <c r="AP43" s="38">
        <f t="shared" si="9"/>
        <v>0</v>
      </c>
      <c r="AQ43">
        <f t="shared" si="10"/>
        <v>0</v>
      </c>
    </row>
    <row r="44" spans="1:43" x14ac:dyDescent="0.35">
      <c r="A44" s="19" t="s">
        <v>59</v>
      </c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32"/>
      <c r="R44" s="27"/>
      <c r="S44" s="27"/>
      <c r="T44" s="27"/>
      <c r="U44" s="27"/>
      <c r="V44" s="32"/>
      <c r="W44" s="27"/>
      <c r="X44" s="27"/>
      <c r="Y44" s="33"/>
      <c r="Z44" s="34"/>
      <c r="AA44" s="34"/>
      <c r="AB44" s="34"/>
      <c r="AC44" s="34"/>
      <c r="AD44" s="35"/>
      <c r="AE44" s="20">
        <f t="shared" si="1"/>
        <v>0</v>
      </c>
      <c r="AF44" s="21">
        <f t="shared" si="11"/>
        <v>0</v>
      </c>
      <c r="AG44" s="22">
        <f t="shared" si="2"/>
        <v>0</v>
      </c>
      <c r="AH44">
        <f t="shared" si="3"/>
        <v>0</v>
      </c>
      <c r="AK44">
        <f t="shared" si="4"/>
        <v>0</v>
      </c>
      <c r="AL44" s="38">
        <f t="shared" si="5"/>
        <v>0</v>
      </c>
      <c r="AM44">
        <f t="shared" si="6"/>
        <v>0</v>
      </c>
      <c r="AN44" s="38">
        <f t="shared" si="7"/>
        <v>0</v>
      </c>
      <c r="AO44">
        <f t="shared" si="8"/>
        <v>0</v>
      </c>
      <c r="AP44" s="38">
        <f t="shared" si="9"/>
        <v>0</v>
      </c>
      <c r="AQ44">
        <f t="shared" si="10"/>
        <v>0</v>
      </c>
    </row>
    <row r="45" spans="1:43" x14ac:dyDescent="0.35">
      <c r="A45" s="19" t="s">
        <v>8</v>
      </c>
      <c r="AE45" s="20">
        <f t="shared" si="1"/>
        <v>0</v>
      </c>
      <c r="AF45" s="21">
        <f t="shared" si="11"/>
        <v>0</v>
      </c>
      <c r="AG45" s="22">
        <f t="shared" si="2"/>
        <v>0</v>
      </c>
      <c r="AH45">
        <f t="shared" si="3"/>
        <v>0</v>
      </c>
      <c r="AK45">
        <f t="shared" si="4"/>
        <v>0</v>
      </c>
      <c r="AL45" s="38">
        <f t="shared" si="5"/>
        <v>0</v>
      </c>
      <c r="AM45">
        <f t="shared" si="6"/>
        <v>0</v>
      </c>
      <c r="AN45" s="38">
        <f t="shared" si="7"/>
        <v>0</v>
      </c>
      <c r="AO45">
        <f t="shared" si="8"/>
        <v>0</v>
      </c>
      <c r="AP45" s="38">
        <f t="shared" si="9"/>
        <v>0</v>
      </c>
      <c r="AQ45">
        <f t="shared" si="10"/>
        <v>0</v>
      </c>
    </row>
    <row r="46" spans="1:43" x14ac:dyDescent="0.35">
      <c r="A46" s="19" t="s">
        <v>35</v>
      </c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32"/>
      <c r="R46" s="27"/>
      <c r="S46" s="27"/>
      <c r="T46" s="27"/>
      <c r="U46" s="27"/>
      <c r="V46" s="32"/>
      <c r="W46" s="27"/>
      <c r="X46" s="27"/>
      <c r="Y46" s="33"/>
      <c r="Z46" s="34"/>
      <c r="AA46" s="34"/>
      <c r="AB46" s="34"/>
      <c r="AC46" s="34"/>
      <c r="AD46" s="35"/>
      <c r="AE46" s="20">
        <f t="shared" si="1"/>
        <v>0</v>
      </c>
      <c r="AF46" s="21">
        <f t="shared" si="11"/>
        <v>0</v>
      </c>
      <c r="AG46" s="22">
        <f t="shared" si="2"/>
        <v>0</v>
      </c>
      <c r="AH46">
        <f t="shared" si="3"/>
        <v>0</v>
      </c>
      <c r="AK46">
        <f t="shared" si="4"/>
        <v>0</v>
      </c>
      <c r="AL46" s="38">
        <f t="shared" si="5"/>
        <v>0</v>
      </c>
      <c r="AM46">
        <f t="shared" si="6"/>
        <v>0</v>
      </c>
      <c r="AN46" s="38">
        <f t="shared" si="7"/>
        <v>0</v>
      </c>
      <c r="AO46">
        <f t="shared" si="8"/>
        <v>0</v>
      </c>
      <c r="AP46" s="38">
        <f t="shared" si="9"/>
        <v>0</v>
      </c>
      <c r="AQ46">
        <f t="shared" si="10"/>
        <v>0</v>
      </c>
    </row>
    <row r="47" spans="1:43" x14ac:dyDescent="0.35">
      <c r="A47" s="19" t="s">
        <v>37</v>
      </c>
      <c r="AE47" s="20">
        <f t="shared" si="1"/>
        <v>0</v>
      </c>
      <c r="AF47" s="21">
        <f t="shared" si="11"/>
        <v>0</v>
      </c>
      <c r="AG47" s="22">
        <f t="shared" si="2"/>
        <v>0</v>
      </c>
      <c r="AH47">
        <f t="shared" si="3"/>
        <v>0</v>
      </c>
      <c r="AK47">
        <f t="shared" si="4"/>
        <v>0</v>
      </c>
      <c r="AL47" s="38">
        <f t="shared" si="5"/>
        <v>0</v>
      </c>
      <c r="AM47">
        <f t="shared" si="6"/>
        <v>0</v>
      </c>
      <c r="AN47" s="38">
        <f t="shared" si="7"/>
        <v>0</v>
      </c>
      <c r="AO47">
        <f t="shared" si="8"/>
        <v>0</v>
      </c>
      <c r="AP47" s="38">
        <f t="shared" si="9"/>
        <v>0</v>
      </c>
      <c r="AQ47">
        <f t="shared" si="10"/>
        <v>0</v>
      </c>
    </row>
    <row r="48" spans="1:43" x14ac:dyDescent="0.35">
      <c r="A48" s="19" t="s">
        <v>44</v>
      </c>
      <c r="AE48" s="20">
        <f t="shared" si="1"/>
        <v>0</v>
      </c>
      <c r="AF48" s="21">
        <f t="shared" si="11"/>
        <v>0</v>
      </c>
      <c r="AG48" s="22">
        <f t="shared" si="2"/>
        <v>0</v>
      </c>
      <c r="AH48">
        <f t="shared" si="3"/>
        <v>0</v>
      </c>
      <c r="AK48">
        <f t="shared" si="4"/>
        <v>0</v>
      </c>
      <c r="AL48" s="38">
        <f t="shared" si="5"/>
        <v>0</v>
      </c>
      <c r="AM48">
        <f t="shared" si="6"/>
        <v>0</v>
      </c>
      <c r="AN48" s="38">
        <f t="shared" si="7"/>
        <v>0</v>
      </c>
      <c r="AO48">
        <f t="shared" si="8"/>
        <v>0</v>
      </c>
      <c r="AP48" s="38">
        <f t="shared" si="9"/>
        <v>0</v>
      </c>
      <c r="AQ48">
        <f t="shared" si="10"/>
        <v>0</v>
      </c>
    </row>
    <row r="49" spans="1:43" x14ac:dyDescent="0.35">
      <c r="A49" s="19" t="s">
        <v>69</v>
      </c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32"/>
      <c r="R49" s="27"/>
      <c r="S49" s="27"/>
      <c r="T49" s="27"/>
      <c r="U49" s="27"/>
      <c r="V49" s="32"/>
      <c r="W49" s="27"/>
      <c r="X49" s="27"/>
      <c r="Y49" s="33"/>
      <c r="Z49" s="34"/>
      <c r="AA49" s="34"/>
      <c r="AB49" s="34"/>
      <c r="AC49" s="34"/>
      <c r="AD49" s="35"/>
      <c r="AE49" s="20">
        <f t="shared" si="1"/>
        <v>0</v>
      </c>
      <c r="AF49" s="21">
        <f t="shared" si="11"/>
        <v>0</v>
      </c>
      <c r="AG49" s="22">
        <f t="shared" si="2"/>
        <v>0</v>
      </c>
      <c r="AH49">
        <f t="shared" si="3"/>
        <v>0</v>
      </c>
      <c r="AK49">
        <f t="shared" si="4"/>
        <v>0</v>
      </c>
      <c r="AL49" s="38">
        <f t="shared" si="5"/>
        <v>0</v>
      </c>
      <c r="AM49">
        <f t="shared" si="6"/>
        <v>0</v>
      </c>
      <c r="AN49" s="38">
        <f t="shared" si="7"/>
        <v>0</v>
      </c>
      <c r="AO49">
        <f t="shared" si="8"/>
        <v>0</v>
      </c>
      <c r="AP49" s="38">
        <f t="shared" si="9"/>
        <v>0</v>
      </c>
      <c r="AQ49">
        <f t="shared" si="10"/>
        <v>0</v>
      </c>
    </row>
    <row r="50" spans="1:43" x14ac:dyDescent="0.35">
      <c r="A50" s="19" t="s">
        <v>39</v>
      </c>
      <c r="AE50" s="20">
        <f t="shared" si="1"/>
        <v>0</v>
      </c>
      <c r="AF50" s="21">
        <f t="shared" si="11"/>
        <v>0</v>
      </c>
      <c r="AG50" s="22">
        <f t="shared" si="2"/>
        <v>0</v>
      </c>
      <c r="AH50">
        <f t="shared" si="3"/>
        <v>0</v>
      </c>
      <c r="AK50">
        <f t="shared" si="4"/>
        <v>0</v>
      </c>
      <c r="AL50" s="38">
        <f t="shared" si="5"/>
        <v>0</v>
      </c>
      <c r="AM50">
        <f t="shared" si="6"/>
        <v>0</v>
      </c>
      <c r="AN50" s="38">
        <f t="shared" si="7"/>
        <v>0</v>
      </c>
      <c r="AO50">
        <f t="shared" si="8"/>
        <v>0</v>
      </c>
      <c r="AP50" s="38">
        <f t="shared" si="9"/>
        <v>0</v>
      </c>
      <c r="AQ50">
        <f t="shared" si="10"/>
        <v>0</v>
      </c>
    </row>
    <row r="51" spans="1:43" x14ac:dyDescent="0.35">
      <c r="A51" s="19" t="s">
        <v>7</v>
      </c>
      <c r="AE51" s="20">
        <f t="shared" si="1"/>
        <v>0</v>
      </c>
      <c r="AF51" s="21">
        <f t="shared" si="11"/>
        <v>0</v>
      </c>
      <c r="AG51" s="22">
        <f t="shared" si="2"/>
        <v>0</v>
      </c>
      <c r="AH51">
        <f t="shared" si="3"/>
        <v>0</v>
      </c>
      <c r="AK51">
        <f t="shared" si="4"/>
        <v>0</v>
      </c>
      <c r="AL51" s="38">
        <f t="shared" si="5"/>
        <v>0</v>
      </c>
      <c r="AM51">
        <f t="shared" si="6"/>
        <v>0</v>
      </c>
      <c r="AN51" s="38">
        <f t="shared" si="7"/>
        <v>0</v>
      </c>
      <c r="AO51">
        <f t="shared" si="8"/>
        <v>0</v>
      </c>
      <c r="AP51" s="38">
        <f t="shared" si="9"/>
        <v>0</v>
      </c>
      <c r="AQ51">
        <f t="shared" si="10"/>
        <v>0</v>
      </c>
    </row>
    <row r="52" spans="1:43" x14ac:dyDescent="0.35">
      <c r="A52" s="19" t="s">
        <v>28</v>
      </c>
      <c r="AE52" s="20">
        <f t="shared" si="1"/>
        <v>0</v>
      </c>
      <c r="AF52" s="21">
        <f t="shared" si="11"/>
        <v>0</v>
      </c>
      <c r="AG52" s="22">
        <f t="shared" si="2"/>
        <v>0</v>
      </c>
      <c r="AH52">
        <f t="shared" si="3"/>
        <v>0</v>
      </c>
      <c r="AK52">
        <f t="shared" si="4"/>
        <v>0</v>
      </c>
      <c r="AL52" s="38">
        <f t="shared" si="5"/>
        <v>0</v>
      </c>
      <c r="AM52">
        <f t="shared" si="6"/>
        <v>0</v>
      </c>
      <c r="AN52" s="38">
        <f t="shared" si="7"/>
        <v>0</v>
      </c>
      <c r="AO52">
        <f t="shared" si="8"/>
        <v>0</v>
      </c>
      <c r="AP52" s="38">
        <f t="shared" si="9"/>
        <v>0</v>
      </c>
      <c r="AQ52">
        <f t="shared" si="10"/>
        <v>0</v>
      </c>
    </row>
    <row r="53" spans="1:43" x14ac:dyDescent="0.35">
      <c r="A53" s="19" t="s">
        <v>36</v>
      </c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32"/>
      <c r="R53" s="27"/>
      <c r="S53" s="27"/>
      <c r="T53" s="27"/>
      <c r="U53" s="27"/>
      <c r="V53" s="32"/>
      <c r="W53" s="27"/>
      <c r="X53" s="27"/>
      <c r="Y53" s="33"/>
      <c r="Z53" s="34"/>
      <c r="AA53" s="34"/>
      <c r="AB53" s="34"/>
      <c r="AC53" s="34"/>
      <c r="AD53" s="35"/>
      <c r="AE53" s="20">
        <f t="shared" si="1"/>
        <v>0</v>
      </c>
      <c r="AF53" s="21">
        <f t="shared" si="11"/>
        <v>0</v>
      </c>
      <c r="AG53" s="22">
        <f t="shared" si="2"/>
        <v>0</v>
      </c>
      <c r="AH53">
        <f t="shared" si="3"/>
        <v>0</v>
      </c>
      <c r="AK53">
        <f t="shared" si="4"/>
        <v>0</v>
      </c>
      <c r="AL53" s="38">
        <f t="shared" si="5"/>
        <v>0</v>
      </c>
      <c r="AM53">
        <f t="shared" si="6"/>
        <v>0</v>
      </c>
      <c r="AN53" s="38">
        <f t="shared" si="7"/>
        <v>0</v>
      </c>
      <c r="AO53">
        <f t="shared" si="8"/>
        <v>0</v>
      </c>
      <c r="AP53" s="38">
        <f t="shared" si="9"/>
        <v>0</v>
      </c>
      <c r="AQ53">
        <f t="shared" si="10"/>
        <v>0</v>
      </c>
    </row>
    <row r="54" spans="1:43" x14ac:dyDescent="0.35">
      <c r="A54" s="19" t="s">
        <v>32</v>
      </c>
      <c r="AE54" s="20">
        <f t="shared" si="1"/>
        <v>0</v>
      </c>
      <c r="AF54" s="21">
        <f t="shared" si="11"/>
        <v>0</v>
      </c>
      <c r="AG54" s="22">
        <f t="shared" si="2"/>
        <v>0</v>
      </c>
      <c r="AH54">
        <f t="shared" si="3"/>
        <v>0</v>
      </c>
      <c r="AK54">
        <f t="shared" si="4"/>
        <v>0</v>
      </c>
      <c r="AL54" s="38">
        <f t="shared" si="5"/>
        <v>0</v>
      </c>
      <c r="AM54">
        <f t="shared" si="6"/>
        <v>0</v>
      </c>
      <c r="AN54" s="38">
        <f t="shared" si="7"/>
        <v>0</v>
      </c>
      <c r="AO54">
        <f t="shared" si="8"/>
        <v>0</v>
      </c>
      <c r="AP54" s="38">
        <f t="shared" si="9"/>
        <v>0</v>
      </c>
      <c r="AQ54">
        <f t="shared" si="10"/>
        <v>0</v>
      </c>
    </row>
    <row r="55" spans="1:43" x14ac:dyDescent="0.35">
      <c r="A55" s="19" t="s">
        <v>71</v>
      </c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32"/>
      <c r="R55" s="27"/>
      <c r="S55" s="27"/>
      <c r="T55" s="27"/>
      <c r="U55" s="27"/>
      <c r="V55" s="32"/>
      <c r="W55" s="27"/>
      <c r="X55" s="27"/>
      <c r="Y55" s="33"/>
      <c r="Z55" s="34"/>
      <c r="AA55" s="34"/>
      <c r="AB55" s="34"/>
      <c r="AC55" s="34"/>
      <c r="AD55" s="35"/>
      <c r="AE55" s="20">
        <f t="shared" si="1"/>
        <v>0</v>
      </c>
      <c r="AF55" s="21">
        <f t="shared" si="11"/>
        <v>0</v>
      </c>
      <c r="AG55" s="22">
        <f t="shared" si="2"/>
        <v>0</v>
      </c>
      <c r="AH55">
        <f t="shared" si="3"/>
        <v>0</v>
      </c>
      <c r="AK55">
        <f t="shared" si="4"/>
        <v>0</v>
      </c>
      <c r="AL55" s="38">
        <f t="shared" si="5"/>
        <v>0</v>
      </c>
      <c r="AM55">
        <f t="shared" si="6"/>
        <v>0</v>
      </c>
      <c r="AN55" s="38">
        <f t="shared" si="7"/>
        <v>0</v>
      </c>
      <c r="AO55">
        <f t="shared" si="8"/>
        <v>0</v>
      </c>
      <c r="AP55" s="38">
        <f t="shared" si="9"/>
        <v>0</v>
      </c>
      <c r="AQ55">
        <f t="shared" si="10"/>
        <v>0</v>
      </c>
    </row>
    <row r="56" spans="1:43" x14ac:dyDescent="0.35">
      <c r="A56" s="19" t="s">
        <v>47</v>
      </c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32"/>
      <c r="R56" s="27"/>
      <c r="S56" s="27"/>
      <c r="T56" s="27"/>
      <c r="U56" s="27"/>
      <c r="V56" s="32"/>
      <c r="W56" s="27"/>
      <c r="X56" s="27"/>
      <c r="Y56" s="33"/>
      <c r="Z56" s="34"/>
      <c r="AA56" s="34"/>
      <c r="AB56" s="34"/>
      <c r="AC56" s="34"/>
      <c r="AD56" s="35"/>
      <c r="AE56" s="20">
        <f t="shared" si="1"/>
        <v>0</v>
      </c>
      <c r="AF56" s="21">
        <f t="shared" si="11"/>
        <v>0</v>
      </c>
      <c r="AG56" s="22">
        <f t="shared" si="2"/>
        <v>0</v>
      </c>
      <c r="AH56">
        <f t="shared" si="3"/>
        <v>0</v>
      </c>
      <c r="AK56">
        <f t="shared" si="4"/>
        <v>0</v>
      </c>
      <c r="AL56" s="38">
        <f t="shared" si="5"/>
        <v>0</v>
      </c>
      <c r="AM56">
        <f t="shared" si="6"/>
        <v>0</v>
      </c>
      <c r="AN56" s="38">
        <f t="shared" si="7"/>
        <v>0</v>
      </c>
      <c r="AO56">
        <f t="shared" si="8"/>
        <v>0</v>
      </c>
      <c r="AP56" s="38">
        <f t="shared" si="9"/>
        <v>0</v>
      </c>
      <c r="AQ56">
        <f t="shared" si="10"/>
        <v>0</v>
      </c>
    </row>
    <row r="57" spans="1:43" x14ac:dyDescent="0.35">
      <c r="A57" s="19" t="s">
        <v>70</v>
      </c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32"/>
      <c r="R57" s="27"/>
      <c r="S57" s="27"/>
      <c r="T57" s="27"/>
      <c r="U57" s="27"/>
      <c r="V57" s="32"/>
      <c r="W57" s="27"/>
      <c r="X57" s="27"/>
      <c r="Y57" s="33"/>
      <c r="Z57" s="34"/>
      <c r="AA57" s="34"/>
      <c r="AB57" s="34"/>
      <c r="AC57" s="34"/>
      <c r="AD57" s="35"/>
      <c r="AE57" s="20">
        <f t="shared" si="1"/>
        <v>0</v>
      </c>
      <c r="AF57" s="21">
        <f t="shared" si="11"/>
        <v>0</v>
      </c>
      <c r="AG57" s="22">
        <f t="shared" si="2"/>
        <v>0</v>
      </c>
      <c r="AH57">
        <f t="shared" si="3"/>
        <v>0</v>
      </c>
      <c r="AK57">
        <f t="shared" si="4"/>
        <v>0</v>
      </c>
      <c r="AL57" s="38">
        <f t="shared" si="5"/>
        <v>0</v>
      </c>
      <c r="AM57">
        <f t="shared" si="6"/>
        <v>0</v>
      </c>
      <c r="AN57" s="38">
        <f t="shared" si="7"/>
        <v>0</v>
      </c>
      <c r="AO57">
        <f t="shared" si="8"/>
        <v>0</v>
      </c>
      <c r="AP57" s="38">
        <f t="shared" si="9"/>
        <v>0</v>
      </c>
      <c r="AQ57">
        <f t="shared" si="10"/>
        <v>0</v>
      </c>
    </row>
    <row r="58" spans="1:43" x14ac:dyDescent="0.35">
      <c r="A58" s="19" t="s">
        <v>29</v>
      </c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32"/>
      <c r="R58" s="27"/>
      <c r="S58" s="27"/>
      <c r="T58" s="27"/>
      <c r="U58" s="27"/>
      <c r="V58" s="32"/>
      <c r="W58" s="27"/>
      <c r="X58" s="27"/>
      <c r="Y58" s="33"/>
      <c r="Z58" s="34"/>
      <c r="AA58" s="34"/>
      <c r="AB58" s="34"/>
      <c r="AC58" s="34"/>
      <c r="AD58" s="35"/>
      <c r="AE58" s="20">
        <f t="shared" si="1"/>
        <v>0</v>
      </c>
      <c r="AF58" s="21">
        <f t="shared" si="11"/>
        <v>0</v>
      </c>
      <c r="AG58" s="22">
        <f t="shared" si="2"/>
        <v>0</v>
      </c>
      <c r="AH58">
        <f t="shared" si="3"/>
        <v>0</v>
      </c>
      <c r="AK58">
        <f t="shared" si="4"/>
        <v>0</v>
      </c>
      <c r="AL58" s="38">
        <f t="shared" si="5"/>
        <v>0</v>
      </c>
      <c r="AM58">
        <f t="shared" si="6"/>
        <v>0</v>
      </c>
      <c r="AN58" s="38">
        <f t="shared" si="7"/>
        <v>0</v>
      </c>
      <c r="AO58">
        <f t="shared" si="8"/>
        <v>0</v>
      </c>
      <c r="AP58" s="38">
        <f t="shared" si="9"/>
        <v>0</v>
      </c>
      <c r="AQ58">
        <f t="shared" si="10"/>
        <v>0</v>
      </c>
    </row>
    <row r="59" spans="1:43" x14ac:dyDescent="0.35">
      <c r="A59" s="19" t="s">
        <v>12</v>
      </c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32"/>
      <c r="R59" s="27"/>
      <c r="S59" s="27"/>
      <c r="T59" s="27"/>
      <c r="U59" s="27"/>
      <c r="V59" s="32"/>
      <c r="W59" s="27"/>
      <c r="X59" s="27"/>
      <c r="Y59" s="33"/>
      <c r="Z59" s="34"/>
      <c r="AA59" s="34"/>
      <c r="AB59" s="34"/>
      <c r="AC59" s="34"/>
      <c r="AD59" s="35"/>
      <c r="AE59" s="20">
        <f t="shared" si="1"/>
        <v>0</v>
      </c>
      <c r="AF59" s="21">
        <f t="shared" si="11"/>
        <v>0</v>
      </c>
      <c r="AG59" s="22">
        <f t="shared" si="2"/>
        <v>0</v>
      </c>
      <c r="AH59">
        <f t="shared" si="3"/>
        <v>0</v>
      </c>
      <c r="AK59">
        <f t="shared" si="4"/>
        <v>0</v>
      </c>
      <c r="AL59" s="38">
        <f t="shared" si="5"/>
        <v>0</v>
      </c>
      <c r="AM59">
        <f t="shared" si="6"/>
        <v>0</v>
      </c>
      <c r="AN59" s="38">
        <f t="shared" si="7"/>
        <v>0</v>
      </c>
      <c r="AO59">
        <f t="shared" si="8"/>
        <v>0</v>
      </c>
      <c r="AP59" s="38">
        <f t="shared" si="9"/>
        <v>0</v>
      </c>
      <c r="AQ59">
        <f t="shared" si="10"/>
        <v>0</v>
      </c>
    </row>
    <row r="60" spans="1:43" x14ac:dyDescent="0.35">
      <c r="A60" s="19" t="s">
        <v>101</v>
      </c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32"/>
      <c r="R60" s="27"/>
      <c r="S60" s="27"/>
      <c r="T60" s="27"/>
      <c r="U60" s="27"/>
      <c r="V60" s="32"/>
      <c r="W60" s="27"/>
      <c r="X60" s="27"/>
      <c r="Y60" s="33"/>
      <c r="Z60" s="34"/>
      <c r="AA60" s="34"/>
      <c r="AB60" s="34"/>
      <c r="AC60" s="34"/>
      <c r="AD60" s="35"/>
      <c r="AE60" s="20">
        <f t="shared" ref="AE60:AE87" si="13">SUM(Y60:AD60)</f>
        <v>0</v>
      </c>
      <c r="AF60" s="21">
        <f t="shared" si="11"/>
        <v>0</v>
      </c>
      <c r="AG60" s="22">
        <f t="shared" si="2"/>
        <v>0</v>
      </c>
      <c r="AH60">
        <f t="shared" si="3"/>
        <v>0</v>
      </c>
      <c r="AK60">
        <f t="shared" si="4"/>
        <v>0</v>
      </c>
      <c r="AL60" s="38">
        <f t="shared" si="5"/>
        <v>0</v>
      </c>
      <c r="AM60">
        <f t="shared" si="6"/>
        <v>0</v>
      </c>
      <c r="AN60" s="38">
        <f t="shared" si="7"/>
        <v>0</v>
      </c>
      <c r="AO60">
        <f t="shared" si="8"/>
        <v>0</v>
      </c>
      <c r="AP60" s="38">
        <f t="shared" si="9"/>
        <v>0</v>
      </c>
      <c r="AQ60">
        <f t="shared" si="10"/>
        <v>0</v>
      </c>
    </row>
    <row r="61" spans="1:43" x14ac:dyDescent="0.35">
      <c r="A61" s="19" t="s">
        <v>102</v>
      </c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32"/>
      <c r="R61" s="27"/>
      <c r="S61" s="27"/>
      <c r="T61" s="27"/>
      <c r="U61" s="27"/>
      <c r="V61" s="32"/>
      <c r="W61" s="27"/>
      <c r="X61" s="27"/>
      <c r="Y61" s="33"/>
      <c r="Z61" s="34"/>
      <c r="AA61" s="34"/>
      <c r="AB61" s="34"/>
      <c r="AC61" s="34"/>
      <c r="AD61" s="35"/>
      <c r="AE61" s="20">
        <f t="shared" si="13"/>
        <v>0</v>
      </c>
      <c r="AF61" s="21">
        <f t="shared" si="11"/>
        <v>0</v>
      </c>
      <c r="AG61" s="22">
        <f t="shared" si="2"/>
        <v>0</v>
      </c>
      <c r="AH61">
        <f t="shared" si="3"/>
        <v>0</v>
      </c>
      <c r="AK61">
        <f t="shared" si="4"/>
        <v>0</v>
      </c>
      <c r="AL61" s="38">
        <f t="shared" si="5"/>
        <v>0</v>
      </c>
      <c r="AM61">
        <f t="shared" si="6"/>
        <v>0</v>
      </c>
      <c r="AN61" s="38">
        <f t="shared" si="7"/>
        <v>0</v>
      </c>
      <c r="AO61">
        <f t="shared" si="8"/>
        <v>0</v>
      </c>
      <c r="AP61" s="38">
        <f t="shared" si="9"/>
        <v>0</v>
      </c>
      <c r="AQ61">
        <f t="shared" si="10"/>
        <v>0</v>
      </c>
    </row>
    <row r="62" spans="1:43" x14ac:dyDescent="0.35">
      <c r="A62" s="19" t="s">
        <v>103</v>
      </c>
      <c r="AE62" s="20">
        <f t="shared" si="13"/>
        <v>0</v>
      </c>
      <c r="AF62" s="21">
        <f t="shared" si="11"/>
        <v>0</v>
      </c>
      <c r="AG62" s="22">
        <f t="shared" si="2"/>
        <v>0</v>
      </c>
      <c r="AH62">
        <f t="shared" si="3"/>
        <v>0</v>
      </c>
      <c r="AK62">
        <f t="shared" si="4"/>
        <v>0</v>
      </c>
      <c r="AL62" s="38">
        <f t="shared" si="5"/>
        <v>0</v>
      </c>
      <c r="AM62">
        <f t="shared" si="6"/>
        <v>0</v>
      </c>
      <c r="AN62" s="38">
        <f t="shared" si="7"/>
        <v>0</v>
      </c>
      <c r="AO62">
        <f t="shared" si="8"/>
        <v>0</v>
      </c>
      <c r="AP62" s="38">
        <f t="shared" si="9"/>
        <v>0</v>
      </c>
      <c r="AQ62">
        <f t="shared" si="10"/>
        <v>0</v>
      </c>
    </row>
    <row r="63" spans="1:43" x14ac:dyDescent="0.35">
      <c r="A63" s="19" t="s">
        <v>104</v>
      </c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32"/>
      <c r="R63" s="27"/>
      <c r="S63" s="27"/>
      <c r="T63" s="27"/>
      <c r="U63" s="27"/>
      <c r="V63" s="32"/>
      <c r="W63" s="27"/>
      <c r="X63" s="27"/>
      <c r="Y63" s="33"/>
      <c r="Z63" s="34"/>
      <c r="AA63" s="34"/>
      <c r="AB63" s="34"/>
      <c r="AC63" s="34"/>
      <c r="AD63" s="35"/>
      <c r="AE63" s="20">
        <f t="shared" si="13"/>
        <v>0</v>
      </c>
      <c r="AF63" s="21">
        <f t="shared" si="11"/>
        <v>0</v>
      </c>
      <c r="AG63" s="22">
        <f t="shared" si="2"/>
        <v>0</v>
      </c>
      <c r="AH63">
        <f t="shared" si="3"/>
        <v>0</v>
      </c>
      <c r="AK63">
        <f t="shared" si="4"/>
        <v>0</v>
      </c>
      <c r="AL63" s="38">
        <f t="shared" si="5"/>
        <v>0</v>
      </c>
      <c r="AM63">
        <f t="shared" si="6"/>
        <v>0</v>
      </c>
      <c r="AN63" s="38">
        <f t="shared" si="7"/>
        <v>0</v>
      </c>
      <c r="AO63">
        <f t="shared" si="8"/>
        <v>0</v>
      </c>
      <c r="AP63" s="38">
        <f t="shared" si="9"/>
        <v>0</v>
      </c>
      <c r="AQ63">
        <f t="shared" si="10"/>
        <v>0</v>
      </c>
    </row>
    <row r="64" spans="1:43" x14ac:dyDescent="0.35">
      <c r="A64" s="19" t="s">
        <v>105</v>
      </c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32"/>
      <c r="R64" s="27"/>
      <c r="S64" s="27"/>
      <c r="T64" s="27"/>
      <c r="U64" s="27"/>
      <c r="V64" s="32"/>
      <c r="W64" s="27"/>
      <c r="X64" s="27"/>
      <c r="Y64" s="33"/>
      <c r="Z64" s="34"/>
      <c r="AA64" s="34"/>
      <c r="AB64" s="34"/>
      <c r="AC64" s="34"/>
      <c r="AD64" s="35"/>
      <c r="AE64" s="20">
        <f t="shared" si="13"/>
        <v>0</v>
      </c>
      <c r="AF64" s="21">
        <f t="shared" si="11"/>
        <v>0</v>
      </c>
      <c r="AG64" s="22">
        <f t="shared" si="2"/>
        <v>0</v>
      </c>
      <c r="AH64">
        <f t="shared" si="3"/>
        <v>0</v>
      </c>
      <c r="AK64">
        <f t="shared" si="4"/>
        <v>0</v>
      </c>
      <c r="AL64" s="38">
        <f t="shared" si="5"/>
        <v>0</v>
      </c>
      <c r="AM64">
        <f t="shared" si="6"/>
        <v>0</v>
      </c>
      <c r="AN64" s="38">
        <f t="shared" si="7"/>
        <v>0</v>
      </c>
      <c r="AO64">
        <f t="shared" si="8"/>
        <v>0</v>
      </c>
      <c r="AP64" s="38">
        <f t="shared" si="9"/>
        <v>0</v>
      </c>
      <c r="AQ64">
        <f t="shared" si="10"/>
        <v>0</v>
      </c>
    </row>
    <row r="65" spans="1:43" x14ac:dyDescent="0.35">
      <c r="A65" s="19" t="s">
        <v>106</v>
      </c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32"/>
      <c r="R65" s="27"/>
      <c r="S65" s="27"/>
      <c r="T65" s="27"/>
      <c r="U65" s="27"/>
      <c r="V65" s="32"/>
      <c r="W65" s="27"/>
      <c r="X65" s="27"/>
      <c r="Y65" s="33"/>
      <c r="Z65" s="34"/>
      <c r="AA65" s="34"/>
      <c r="AB65" s="34"/>
      <c r="AC65" s="34"/>
      <c r="AD65" s="35"/>
      <c r="AE65" s="20">
        <f t="shared" si="13"/>
        <v>0</v>
      </c>
      <c r="AF65" s="21">
        <f t="shared" si="11"/>
        <v>0</v>
      </c>
      <c r="AG65" s="22">
        <f t="shared" si="2"/>
        <v>0</v>
      </c>
      <c r="AH65">
        <f t="shared" si="3"/>
        <v>0</v>
      </c>
      <c r="AK65">
        <f t="shared" si="4"/>
        <v>0</v>
      </c>
      <c r="AL65" s="38">
        <f t="shared" si="5"/>
        <v>0</v>
      </c>
      <c r="AM65">
        <f t="shared" si="6"/>
        <v>0</v>
      </c>
      <c r="AN65" s="38">
        <f t="shared" si="7"/>
        <v>0</v>
      </c>
      <c r="AO65">
        <f t="shared" si="8"/>
        <v>0</v>
      </c>
      <c r="AP65" s="38">
        <f t="shared" si="9"/>
        <v>0</v>
      </c>
      <c r="AQ65">
        <f t="shared" si="10"/>
        <v>0</v>
      </c>
    </row>
    <row r="66" spans="1:43" x14ac:dyDescent="0.35">
      <c r="A66" s="19" t="s">
        <v>61</v>
      </c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32"/>
      <c r="R66" s="27"/>
      <c r="S66" s="27"/>
      <c r="T66" s="27"/>
      <c r="U66" s="27"/>
      <c r="V66" s="32"/>
      <c r="W66" s="27"/>
      <c r="X66" s="27"/>
      <c r="Y66" s="33"/>
      <c r="Z66" s="34"/>
      <c r="AA66" s="34"/>
      <c r="AB66" s="34"/>
      <c r="AC66" s="34"/>
      <c r="AD66" s="35"/>
      <c r="AE66" s="20">
        <f t="shared" si="13"/>
        <v>0</v>
      </c>
      <c r="AF66" s="21">
        <f t="shared" ref="AF66:AF87" si="14">SUM(B66:AD66)</f>
        <v>0</v>
      </c>
      <c r="AG66" s="22">
        <f t="shared" si="2"/>
        <v>0</v>
      </c>
      <c r="AH66">
        <f t="shared" si="3"/>
        <v>0</v>
      </c>
      <c r="AK66">
        <f t="shared" si="4"/>
        <v>0</v>
      </c>
      <c r="AL66" s="38">
        <f t="shared" si="5"/>
        <v>0</v>
      </c>
      <c r="AM66">
        <f t="shared" si="6"/>
        <v>0</v>
      </c>
      <c r="AN66" s="38">
        <f t="shared" si="7"/>
        <v>0</v>
      </c>
      <c r="AO66">
        <f t="shared" si="8"/>
        <v>0</v>
      </c>
      <c r="AP66" s="38">
        <f t="shared" si="9"/>
        <v>0</v>
      </c>
      <c r="AQ66">
        <f t="shared" si="10"/>
        <v>0</v>
      </c>
    </row>
    <row r="67" spans="1:43" x14ac:dyDescent="0.35">
      <c r="A67" s="19" t="s">
        <v>9</v>
      </c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32"/>
      <c r="R67" s="27"/>
      <c r="S67" s="27"/>
      <c r="T67" s="27"/>
      <c r="U67" s="27"/>
      <c r="V67" s="32"/>
      <c r="W67" s="27"/>
      <c r="X67" s="27"/>
      <c r="Y67" s="33"/>
      <c r="Z67" s="34"/>
      <c r="AA67" s="34"/>
      <c r="AB67" s="34"/>
      <c r="AC67" s="34"/>
      <c r="AD67" s="35"/>
      <c r="AE67" s="20">
        <f t="shared" si="13"/>
        <v>0</v>
      </c>
      <c r="AF67" s="21">
        <f t="shared" si="14"/>
        <v>0</v>
      </c>
      <c r="AG67" s="22">
        <f t="shared" ref="AG67:AG87" si="15">AF67/34</f>
        <v>0</v>
      </c>
      <c r="AH67">
        <f t="shared" ref="AH67:AH87" si="16">SUM(B67:X67)</f>
        <v>0</v>
      </c>
      <c r="AK67">
        <f t="shared" ref="AK67:AK90" si="17">C67+E67+F67+J67+N67+R67+U67</f>
        <v>0</v>
      </c>
      <c r="AL67" s="38">
        <f t="shared" ref="AL67:AL90" si="18">AK67/7</f>
        <v>0</v>
      </c>
      <c r="AM67">
        <f t="shared" ref="AM67:AM90" si="19">B67+D67+G67+H67+I67+K67+L67+M67+O67+P67+S67+T67+V67+W67+X67</f>
        <v>0</v>
      </c>
      <c r="AN67" s="38">
        <f t="shared" ref="AN67:AN87" si="20">AM67/16</f>
        <v>0</v>
      </c>
      <c r="AO67">
        <f t="shared" ref="AO67:AO90" si="21">Q67+AE67</f>
        <v>0</v>
      </c>
      <c r="AP67" s="38">
        <f t="shared" ref="AP67:AP87" si="22">AO67/11</f>
        <v>0</v>
      </c>
      <c r="AQ67">
        <f t="shared" ref="AQ67:AQ90" si="23">AK67+AM67+AO67</f>
        <v>0</v>
      </c>
    </row>
    <row r="68" spans="1:43" x14ac:dyDescent="0.35">
      <c r="A68" s="19" t="s">
        <v>45</v>
      </c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32"/>
      <c r="R68" s="27"/>
      <c r="S68" s="27"/>
      <c r="T68" s="27"/>
      <c r="U68" s="27"/>
      <c r="V68" s="32"/>
      <c r="W68" s="27"/>
      <c r="X68" s="27"/>
      <c r="Y68" s="33"/>
      <c r="Z68" s="34"/>
      <c r="AA68" s="34"/>
      <c r="AB68" s="34"/>
      <c r="AC68" s="34"/>
      <c r="AD68" s="35"/>
      <c r="AE68" s="20">
        <f t="shared" si="13"/>
        <v>0</v>
      </c>
      <c r="AF68" s="21">
        <f t="shared" si="14"/>
        <v>0</v>
      </c>
      <c r="AG68" s="22">
        <f t="shared" si="15"/>
        <v>0</v>
      </c>
      <c r="AH68">
        <f t="shared" si="16"/>
        <v>0</v>
      </c>
      <c r="AK68">
        <f t="shared" si="17"/>
        <v>0</v>
      </c>
      <c r="AL68" s="38">
        <f t="shared" si="18"/>
        <v>0</v>
      </c>
      <c r="AM68">
        <f t="shared" si="19"/>
        <v>0</v>
      </c>
      <c r="AN68" s="38">
        <f t="shared" si="20"/>
        <v>0</v>
      </c>
      <c r="AO68">
        <f t="shared" si="21"/>
        <v>0</v>
      </c>
      <c r="AP68" s="38">
        <f t="shared" si="22"/>
        <v>0</v>
      </c>
      <c r="AQ68">
        <f t="shared" si="23"/>
        <v>0</v>
      </c>
    </row>
    <row r="69" spans="1:43" x14ac:dyDescent="0.35">
      <c r="A69" s="19" t="s">
        <v>6</v>
      </c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32"/>
      <c r="R69" s="27"/>
      <c r="S69" s="27"/>
      <c r="T69" s="27"/>
      <c r="U69" s="27"/>
      <c r="V69" s="32"/>
      <c r="W69" s="27"/>
      <c r="X69" s="27"/>
      <c r="Y69" s="33"/>
      <c r="Z69" s="34"/>
      <c r="AA69" s="34"/>
      <c r="AB69" s="34"/>
      <c r="AC69" s="34"/>
      <c r="AD69" s="35"/>
      <c r="AE69" s="20">
        <f t="shared" si="13"/>
        <v>0</v>
      </c>
      <c r="AF69" s="21">
        <f t="shared" si="14"/>
        <v>0</v>
      </c>
      <c r="AG69" s="22">
        <f t="shared" si="15"/>
        <v>0</v>
      </c>
      <c r="AH69">
        <f t="shared" si="16"/>
        <v>0</v>
      </c>
      <c r="AK69">
        <f t="shared" si="17"/>
        <v>0</v>
      </c>
      <c r="AL69" s="38">
        <f t="shared" si="18"/>
        <v>0</v>
      </c>
      <c r="AM69">
        <f t="shared" si="19"/>
        <v>0</v>
      </c>
      <c r="AN69" s="38">
        <f t="shared" si="20"/>
        <v>0</v>
      </c>
      <c r="AO69">
        <f t="shared" si="21"/>
        <v>0</v>
      </c>
      <c r="AP69" s="38">
        <f t="shared" si="22"/>
        <v>0</v>
      </c>
      <c r="AQ69">
        <f t="shared" si="23"/>
        <v>0</v>
      </c>
    </row>
    <row r="70" spans="1:43" x14ac:dyDescent="0.35">
      <c r="A70" s="19" t="s">
        <v>13</v>
      </c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32"/>
      <c r="R70" s="27"/>
      <c r="S70" s="27"/>
      <c r="T70" s="27"/>
      <c r="U70" s="27"/>
      <c r="V70" s="32"/>
      <c r="W70" s="27"/>
      <c r="X70" s="27"/>
      <c r="Y70" s="33"/>
      <c r="Z70" s="34"/>
      <c r="AA70" s="34"/>
      <c r="AB70" s="34"/>
      <c r="AC70" s="34"/>
      <c r="AD70" s="35"/>
      <c r="AE70" s="20">
        <f t="shared" si="13"/>
        <v>0</v>
      </c>
      <c r="AF70" s="21">
        <f t="shared" si="14"/>
        <v>0</v>
      </c>
      <c r="AG70" s="22">
        <f t="shared" si="15"/>
        <v>0</v>
      </c>
      <c r="AH70">
        <f t="shared" si="16"/>
        <v>0</v>
      </c>
      <c r="AK70">
        <f t="shared" si="17"/>
        <v>0</v>
      </c>
      <c r="AL70" s="38">
        <f t="shared" si="18"/>
        <v>0</v>
      </c>
      <c r="AM70">
        <f t="shared" si="19"/>
        <v>0</v>
      </c>
      <c r="AN70" s="38">
        <f t="shared" si="20"/>
        <v>0</v>
      </c>
      <c r="AO70">
        <f t="shared" si="21"/>
        <v>0</v>
      </c>
      <c r="AP70" s="38">
        <f t="shared" si="22"/>
        <v>0</v>
      </c>
      <c r="AQ70">
        <f t="shared" si="23"/>
        <v>0</v>
      </c>
    </row>
    <row r="71" spans="1:43" x14ac:dyDescent="0.35">
      <c r="A71" s="19" t="s">
        <v>14</v>
      </c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32"/>
      <c r="R71" s="27"/>
      <c r="S71" s="27"/>
      <c r="T71" s="27"/>
      <c r="U71" s="27"/>
      <c r="V71" s="32"/>
      <c r="W71" s="27"/>
      <c r="X71" s="27"/>
      <c r="Y71" s="33"/>
      <c r="Z71" s="34"/>
      <c r="AA71" s="34"/>
      <c r="AB71" s="34"/>
      <c r="AC71" s="34"/>
      <c r="AD71" s="35"/>
      <c r="AE71" s="20">
        <f t="shared" si="13"/>
        <v>0</v>
      </c>
      <c r="AF71" s="21">
        <f t="shared" si="14"/>
        <v>0</v>
      </c>
      <c r="AG71" s="22">
        <f t="shared" si="15"/>
        <v>0</v>
      </c>
      <c r="AH71">
        <f t="shared" si="16"/>
        <v>0</v>
      </c>
      <c r="AK71">
        <f t="shared" si="17"/>
        <v>0</v>
      </c>
      <c r="AL71" s="38">
        <f t="shared" si="18"/>
        <v>0</v>
      </c>
      <c r="AM71">
        <f t="shared" si="19"/>
        <v>0</v>
      </c>
      <c r="AN71" s="38">
        <f t="shared" si="20"/>
        <v>0</v>
      </c>
      <c r="AO71">
        <f t="shared" si="21"/>
        <v>0</v>
      </c>
      <c r="AP71" s="38">
        <f t="shared" si="22"/>
        <v>0</v>
      </c>
      <c r="AQ71">
        <f t="shared" si="23"/>
        <v>0</v>
      </c>
    </row>
    <row r="72" spans="1:43" x14ac:dyDescent="0.35">
      <c r="A72" s="19" t="s">
        <v>18</v>
      </c>
      <c r="AE72" s="20">
        <f t="shared" si="13"/>
        <v>0</v>
      </c>
      <c r="AF72" s="21">
        <f t="shared" si="14"/>
        <v>0</v>
      </c>
      <c r="AG72" s="22">
        <f t="shared" si="15"/>
        <v>0</v>
      </c>
      <c r="AH72">
        <f t="shared" si="16"/>
        <v>0</v>
      </c>
      <c r="AK72">
        <f t="shared" si="17"/>
        <v>0</v>
      </c>
      <c r="AL72" s="38">
        <f t="shared" si="18"/>
        <v>0</v>
      </c>
      <c r="AM72">
        <f t="shared" si="19"/>
        <v>0</v>
      </c>
      <c r="AN72" s="38">
        <f t="shared" si="20"/>
        <v>0</v>
      </c>
      <c r="AO72">
        <f t="shared" si="21"/>
        <v>0</v>
      </c>
      <c r="AP72" s="38">
        <f t="shared" si="22"/>
        <v>0</v>
      </c>
      <c r="AQ72">
        <f t="shared" si="23"/>
        <v>0</v>
      </c>
    </row>
    <row r="73" spans="1:43" x14ac:dyDescent="0.35">
      <c r="A73" s="19" t="s">
        <v>3</v>
      </c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32"/>
      <c r="R73" s="27"/>
      <c r="S73" s="27"/>
      <c r="T73" s="27"/>
      <c r="U73" s="27"/>
      <c r="V73" s="32"/>
      <c r="W73" s="27"/>
      <c r="X73" s="27"/>
      <c r="Y73" s="33"/>
      <c r="Z73" s="34"/>
      <c r="AA73" s="34"/>
      <c r="AB73" s="34"/>
      <c r="AC73" s="34"/>
      <c r="AD73" s="35"/>
      <c r="AE73" s="20">
        <f t="shared" si="13"/>
        <v>0</v>
      </c>
      <c r="AF73" s="21">
        <f t="shared" si="14"/>
        <v>0</v>
      </c>
      <c r="AG73" s="22">
        <f t="shared" si="15"/>
        <v>0</v>
      </c>
      <c r="AH73">
        <f t="shared" si="16"/>
        <v>0</v>
      </c>
      <c r="AK73">
        <f t="shared" si="17"/>
        <v>0</v>
      </c>
      <c r="AL73" s="38">
        <f t="shared" si="18"/>
        <v>0</v>
      </c>
      <c r="AM73">
        <f t="shared" si="19"/>
        <v>0</v>
      </c>
      <c r="AN73" s="38">
        <f t="shared" si="20"/>
        <v>0</v>
      </c>
      <c r="AO73">
        <f t="shared" si="21"/>
        <v>0</v>
      </c>
      <c r="AP73" s="38">
        <f t="shared" si="22"/>
        <v>0</v>
      </c>
      <c r="AQ73">
        <f t="shared" si="23"/>
        <v>0</v>
      </c>
    </row>
    <row r="74" spans="1:43" x14ac:dyDescent="0.35">
      <c r="A74" s="19" t="s">
        <v>54</v>
      </c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32"/>
      <c r="R74" s="27"/>
      <c r="S74" s="27"/>
      <c r="T74" s="27"/>
      <c r="U74" s="27"/>
      <c r="V74" s="32"/>
      <c r="W74" s="27"/>
      <c r="X74" s="27"/>
      <c r="Y74" s="33"/>
      <c r="Z74" s="34"/>
      <c r="AA74" s="34"/>
      <c r="AB74" s="34"/>
      <c r="AC74" s="34"/>
      <c r="AD74" s="35"/>
      <c r="AE74" s="20">
        <f t="shared" si="13"/>
        <v>0</v>
      </c>
      <c r="AF74" s="21">
        <f t="shared" si="14"/>
        <v>0</v>
      </c>
      <c r="AG74" s="22">
        <f t="shared" si="15"/>
        <v>0</v>
      </c>
      <c r="AH74">
        <f t="shared" si="16"/>
        <v>0</v>
      </c>
      <c r="AK74">
        <f t="shared" si="17"/>
        <v>0</v>
      </c>
      <c r="AL74" s="38">
        <f t="shared" si="18"/>
        <v>0</v>
      </c>
      <c r="AM74">
        <f t="shared" si="19"/>
        <v>0</v>
      </c>
      <c r="AN74" s="38">
        <f t="shared" si="20"/>
        <v>0</v>
      </c>
      <c r="AO74">
        <f t="shared" si="21"/>
        <v>0</v>
      </c>
      <c r="AP74" s="38">
        <f t="shared" si="22"/>
        <v>0</v>
      </c>
      <c r="AQ74">
        <f t="shared" si="23"/>
        <v>0</v>
      </c>
    </row>
    <row r="75" spans="1:43" x14ac:dyDescent="0.35">
      <c r="A75" s="19" t="s">
        <v>23</v>
      </c>
      <c r="AE75" s="20">
        <f t="shared" si="13"/>
        <v>0</v>
      </c>
      <c r="AF75" s="21">
        <f t="shared" si="14"/>
        <v>0</v>
      </c>
      <c r="AG75" s="22">
        <f t="shared" si="15"/>
        <v>0</v>
      </c>
      <c r="AH75">
        <f t="shared" si="16"/>
        <v>0</v>
      </c>
      <c r="AK75">
        <f t="shared" si="17"/>
        <v>0</v>
      </c>
      <c r="AL75" s="38">
        <f t="shared" si="18"/>
        <v>0</v>
      </c>
      <c r="AM75">
        <f t="shared" si="19"/>
        <v>0</v>
      </c>
      <c r="AN75" s="38">
        <f t="shared" si="20"/>
        <v>0</v>
      </c>
      <c r="AO75">
        <f t="shared" si="21"/>
        <v>0</v>
      </c>
      <c r="AP75" s="38">
        <f t="shared" si="22"/>
        <v>0</v>
      </c>
      <c r="AQ75">
        <f t="shared" si="23"/>
        <v>0</v>
      </c>
    </row>
    <row r="76" spans="1:43" x14ac:dyDescent="0.35">
      <c r="A76" s="19" t="s">
        <v>64</v>
      </c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32"/>
      <c r="R76" s="27"/>
      <c r="S76" s="27"/>
      <c r="T76" s="27"/>
      <c r="U76" s="27"/>
      <c r="V76" s="32"/>
      <c r="W76" s="27"/>
      <c r="X76" s="27"/>
      <c r="Y76" s="33"/>
      <c r="Z76" s="34"/>
      <c r="AA76" s="34"/>
      <c r="AB76" s="34"/>
      <c r="AC76" s="34"/>
      <c r="AD76" s="35"/>
      <c r="AE76" s="20">
        <f t="shared" si="13"/>
        <v>0</v>
      </c>
      <c r="AF76" s="21">
        <f t="shared" si="14"/>
        <v>0</v>
      </c>
      <c r="AG76" s="22">
        <f t="shared" si="15"/>
        <v>0</v>
      </c>
      <c r="AH76">
        <f t="shared" si="16"/>
        <v>0</v>
      </c>
      <c r="AK76">
        <f t="shared" si="17"/>
        <v>0</v>
      </c>
      <c r="AL76" s="38">
        <f t="shared" si="18"/>
        <v>0</v>
      </c>
      <c r="AM76">
        <f t="shared" si="19"/>
        <v>0</v>
      </c>
      <c r="AN76" s="38">
        <f t="shared" si="20"/>
        <v>0</v>
      </c>
      <c r="AO76">
        <f t="shared" si="21"/>
        <v>0</v>
      </c>
      <c r="AP76" s="38">
        <f t="shared" si="22"/>
        <v>0</v>
      </c>
      <c r="AQ76">
        <f t="shared" si="23"/>
        <v>0</v>
      </c>
    </row>
    <row r="77" spans="1:43" x14ac:dyDescent="0.35">
      <c r="A77" s="19" t="s">
        <v>5</v>
      </c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32"/>
      <c r="R77" s="27"/>
      <c r="S77" s="27"/>
      <c r="T77" s="27"/>
      <c r="U77" s="27"/>
      <c r="V77" s="32"/>
      <c r="W77" s="27"/>
      <c r="X77" s="27"/>
      <c r="Y77" s="33"/>
      <c r="Z77" s="34"/>
      <c r="AA77" s="34"/>
      <c r="AB77" s="34"/>
      <c r="AC77" s="34"/>
      <c r="AD77" s="35"/>
      <c r="AE77" s="20">
        <f t="shared" si="13"/>
        <v>0</v>
      </c>
      <c r="AF77" s="21">
        <f t="shared" si="14"/>
        <v>0</v>
      </c>
      <c r="AG77" s="22">
        <f t="shared" si="15"/>
        <v>0</v>
      </c>
      <c r="AH77">
        <f t="shared" si="16"/>
        <v>0</v>
      </c>
      <c r="AK77">
        <f t="shared" si="17"/>
        <v>0</v>
      </c>
      <c r="AL77" s="38">
        <f t="shared" si="18"/>
        <v>0</v>
      </c>
      <c r="AM77">
        <f t="shared" si="19"/>
        <v>0</v>
      </c>
      <c r="AN77" s="38">
        <f t="shared" si="20"/>
        <v>0</v>
      </c>
      <c r="AO77">
        <f t="shared" si="21"/>
        <v>0</v>
      </c>
      <c r="AP77" s="38">
        <f t="shared" si="22"/>
        <v>0</v>
      </c>
      <c r="AQ77">
        <f t="shared" si="23"/>
        <v>0</v>
      </c>
    </row>
    <row r="78" spans="1:43" x14ac:dyDescent="0.35">
      <c r="A78" s="19" t="s">
        <v>38</v>
      </c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32"/>
      <c r="R78" s="27"/>
      <c r="S78" s="27"/>
      <c r="T78" s="27"/>
      <c r="U78" s="27"/>
      <c r="V78" s="32"/>
      <c r="W78" s="27"/>
      <c r="X78" s="27"/>
      <c r="Y78" s="33"/>
      <c r="Z78" s="34"/>
      <c r="AA78" s="34"/>
      <c r="AB78" s="34"/>
      <c r="AC78" s="34"/>
      <c r="AD78" s="35"/>
      <c r="AE78" s="20">
        <f t="shared" si="13"/>
        <v>0</v>
      </c>
      <c r="AF78" s="21">
        <f t="shared" si="14"/>
        <v>0</v>
      </c>
      <c r="AG78" s="22">
        <f t="shared" si="15"/>
        <v>0</v>
      </c>
      <c r="AH78">
        <f t="shared" si="16"/>
        <v>0</v>
      </c>
      <c r="AK78">
        <f t="shared" si="17"/>
        <v>0</v>
      </c>
      <c r="AL78" s="38">
        <f t="shared" si="18"/>
        <v>0</v>
      </c>
      <c r="AM78">
        <f t="shared" si="19"/>
        <v>0</v>
      </c>
      <c r="AN78" s="38">
        <f t="shared" si="20"/>
        <v>0</v>
      </c>
      <c r="AO78">
        <f t="shared" si="21"/>
        <v>0</v>
      </c>
      <c r="AP78" s="38">
        <f t="shared" si="22"/>
        <v>0</v>
      </c>
      <c r="AQ78">
        <f t="shared" si="23"/>
        <v>0</v>
      </c>
    </row>
    <row r="79" spans="1:43" x14ac:dyDescent="0.35">
      <c r="A79" s="19" t="s">
        <v>42</v>
      </c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32"/>
      <c r="R79" s="27"/>
      <c r="S79" s="27"/>
      <c r="T79" s="27"/>
      <c r="U79" s="27"/>
      <c r="V79" s="32"/>
      <c r="W79" s="27"/>
      <c r="X79" s="27"/>
      <c r="Y79" s="33"/>
      <c r="Z79" s="34"/>
      <c r="AA79" s="34"/>
      <c r="AB79" s="34"/>
      <c r="AC79" s="34"/>
      <c r="AD79" s="35"/>
      <c r="AE79" s="20">
        <f t="shared" si="13"/>
        <v>0</v>
      </c>
      <c r="AF79" s="21">
        <f t="shared" si="14"/>
        <v>0</v>
      </c>
      <c r="AG79" s="22">
        <f t="shared" si="15"/>
        <v>0</v>
      </c>
      <c r="AH79">
        <f t="shared" si="16"/>
        <v>0</v>
      </c>
      <c r="AK79">
        <f t="shared" si="17"/>
        <v>0</v>
      </c>
      <c r="AL79" s="38">
        <f t="shared" si="18"/>
        <v>0</v>
      </c>
      <c r="AM79">
        <f t="shared" si="19"/>
        <v>0</v>
      </c>
      <c r="AN79" s="38">
        <f t="shared" si="20"/>
        <v>0</v>
      </c>
      <c r="AO79">
        <f t="shared" si="21"/>
        <v>0</v>
      </c>
      <c r="AP79" s="38">
        <f t="shared" si="22"/>
        <v>0</v>
      </c>
      <c r="AQ79">
        <f t="shared" si="23"/>
        <v>0</v>
      </c>
    </row>
    <row r="80" spans="1:43" x14ac:dyDescent="0.35">
      <c r="A80" s="19" t="s">
        <v>16</v>
      </c>
      <c r="AE80" s="20">
        <f t="shared" si="13"/>
        <v>0</v>
      </c>
      <c r="AF80" s="21">
        <f t="shared" si="14"/>
        <v>0</v>
      </c>
      <c r="AG80" s="22">
        <f t="shared" si="15"/>
        <v>0</v>
      </c>
      <c r="AH80">
        <f t="shared" si="16"/>
        <v>0</v>
      </c>
      <c r="AK80">
        <f t="shared" si="17"/>
        <v>0</v>
      </c>
      <c r="AL80" s="38">
        <f t="shared" si="18"/>
        <v>0</v>
      </c>
      <c r="AM80">
        <f t="shared" si="19"/>
        <v>0</v>
      </c>
      <c r="AN80" s="38">
        <f t="shared" si="20"/>
        <v>0</v>
      </c>
      <c r="AO80">
        <f t="shared" si="21"/>
        <v>0</v>
      </c>
      <c r="AP80" s="38">
        <f t="shared" si="22"/>
        <v>0</v>
      </c>
      <c r="AQ80">
        <f t="shared" si="23"/>
        <v>0</v>
      </c>
    </row>
    <row r="81" spans="1:44" x14ac:dyDescent="0.35">
      <c r="A81" s="19" t="s">
        <v>57</v>
      </c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32"/>
      <c r="R81" s="27"/>
      <c r="S81" s="27"/>
      <c r="T81" s="27"/>
      <c r="U81" s="27"/>
      <c r="V81" s="32"/>
      <c r="W81" s="27"/>
      <c r="X81" s="27"/>
      <c r="Y81" s="33"/>
      <c r="Z81" s="34"/>
      <c r="AA81" s="34"/>
      <c r="AB81" s="34"/>
      <c r="AC81" s="34"/>
      <c r="AD81" s="35"/>
      <c r="AE81" s="20">
        <f t="shared" si="13"/>
        <v>0</v>
      </c>
      <c r="AF81" s="21">
        <f t="shared" si="14"/>
        <v>0</v>
      </c>
      <c r="AG81" s="22">
        <f t="shared" si="15"/>
        <v>0</v>
      </c>
      <c r="AH81">
        <f t="shared" si="16"/>
        <v>0</v>
      </c>
      <c r="AK81">
        <f t="shared" si="17"/>
        <v>0</v>
      </c>
      <c r="AL81" s="38">
        <f t="shared" si="18"/>
        <v>0</v>
      </c>
      <c r="AM81">
        <f t="shared" si="19"/>
        <v>0</v>
      </c>
      <c r="AN81" s="38">
        <f t="shared" si="20"/>
        <v>0</v>
      </c>
      <c r="AO81">
        <f t="shared" si="21"/>
        <v>0</v>
      </c>
      <c r="AP81" s="38">
        <f t="shared" si="22"/>
        <v>0</v>
      </c>
      <c r="AQ81">
        <f t="shared" si="23"/>
        <v>0</v>
      </c>
    </row>
    <row r="82" spans="1:44" x14ac:dyDescent="0.35">
      <c r="A82" s="19" t="s">
        <v>24</v>
      </c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32"/>
      <c r="R82" s="27"/>
      <c r="S82" s="27"/>
      <c r="T82" s="27"/>
      <c r="U82" s="27"/>
      <c r="V82" s="32"/>
      <c r="W82" s="27"/>
      <c r="X82" s="27"/>
      <c r="Y82" s="33"/>
      <c r="Z82" s="34"/>
      <c r="AA82" s="34"/>
      <c r="AB82" s="34"/>
      <c r="AC82" s="34"/>
      <c r="AD82" s="35"/>
      <c r="AE82" s="20">
        <f t="shared" si="13"/>
        <v>0</v>
      </c>
      <c r="AF82" s="21">
        <f t="shared" si="14"/>
        <v>0</v>
      </c>
      <c r="AG82" s="22">
        <f t="shared" si="15"/>
        <v>0</v>
      </c>
      <c r="AH82">
        <f t="shared" si="16"/>
        <v>0</v>
      </c>
      <c r="AK82">
        <f t="shared" si="17"/>
        <v>0</v>
      </c>
      <c r="AL82" s="38">
        <f t="shared" si="18"/>
        <v>0</v>
      </c>
      <c r="AM82">
        <f t="shared" si="19"/>
        <v>0</v>
      </c>
      <c r="AN82" s="38">
        <f t="shared" si="20"/>
        <v>0</v>
      </c>
      <c r="AO82">
        <f t="shared" si="21"/>
        <v>0</v>
      </c>
      <c r="AP82" s="38">
        <f t="shared" si="22"/>
        <v>0</v>
      </c>
      <c r="AQ82">
        <f t="shared" si="23"/>
        <v>0</v>
      </c>
    </row>
    <row r="83" spans="1:44" x14ac:dyDescent="0.35">
      <c r="A83" s="19" t="s">
        <v>26</v>
      </c>
      <c r="AE83" s="20">
        <f t="shared" si="13"/>
        <v>0</v>
      </c>
      <c r="AF83" s="21">
        <f t="shared" si="14"/>
        <v>0</v>
      </c>
      <c r="AG83" s="22">
        <f t="shared" si="15"/>
        <v>0</v>
      </c>
      <c r="AH83">
        <f t="shared" si="16"/>
        <v>0</v>
      </c>
      <c r="AK83">
        <f t="shared" si="17"/>
        <v>0</v>
      </c>
      <c r="AL83" s="38">
        <f t="shared" si="18"/>
        <v>0</v>
      </c>
      <c r="AM83">
        <f t="shared" si="19"/>
        <v>0</v>
      </c>
      <c r="AN83" s="38">
        <f t="shared" si="20"/>
        <v>0</v>
      </c>
      <c r="AO83">
        <f t="shared" si="21"/>
        <v>0</v>
      </c>
      <c r="AP83" s="38">
        <f t="shared" si="22"/>
        <v>0</v>
      </c>
      <c r="AQ83">
        <f t="shared" si="23"/>
        <v>0</v>
      </c>
    </row>
    <row r="84" spans="1:44" x14ac:dyDescent="0.35">
      <c r="A84" s="19" t="s">
        <v>2</v>
      </c>
      <c r="B84" s="27"/>
      <c r="C84" s="27">
        <v>1</v>
      </c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32"/>
      <c r="R84" s="27"/>
      <c r="S84" s="27"/>
      <c r="T84" s="27"/>
      <c r="U84" s="27"/>
      <c r="V84" s="32"/>
      <c r="W84" s="27"/>
      <c r="X84" s="27"/>
      <c r="Y84" s="33"/>
      <c r="Z84" s="34"/>
      <c r="AA84" s="34"/>
      <c r="AB84" s="34"/>
      <c r="AC84" s="34"/>
      <c r="AD84" s="35"/>
      <c r="AE84" s="20">
        <f t="shared" si="13"/>
        <v>0</v>
      </c>
      <c r="AF84" s="21">
        <f t="shared" si="14"/>
        <v>1</v>
      </c>
      <c r="AG84" s="22">
        <f t="shared" si="15"/>
        <v>2.9411764705882353E-2</v>
      </c>
      <c r="AH84">
        <f t="shared" si="16"/>
        <v>1</v>
      </c>
      <c r="AK84">
        <f t="shared" si="17"/>
        <v>1</v>
      </c>
      <c r="AL84" s="38">
        <f t="shared" si="18"/>
        <v>0.14285714285714285</v>
      </c>
      <c r="AM84">
        <f t="shared" si="19"/>
        <v>0</v>
      </c>
      <c r="AN84" s="38">
        <f t="shared" si="20"/>
        <v>0</v>
      </c>
      <c r="AO84">
        <f t="shared" si="21"/>
        <v>0</v>
      </c>
      <c r="AP84" s="38">
        <f t="shared" si="22"/>
        <v>0</v>
      </c>
      <c r="AQ84">
        <f t="shared" si="23"/>
        <v>1</v>
      </c>
    </row>
    <row r="85" spans="1:44" x14ac:dyDescent="0.35">
      <c r="A85" s="19" t="s">
        <v>107</v>
      </c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32"/>
      <c r="R85" s="27"/>
      <c r="S85" s="27"/>
      <c r="T85" s="27"/>
      <c r="U85" s="27"/>
      <c r="V85" s="32"/>
      <c r="W85" s="27"/>
      <c r="X85" s="27"/>
      <c r="Y85" s="33"/>
      <c r="Z85" s="34"/>
      <c r="AA85" s="34"/>
      <c r="AB85" s="34"/>
      <c r="AC85" s="34"/>
      <c r="AD85" s="35"/>
      <c r="AE85" s="20">
        <f t="shared" si="13"/>
        <v>0</v>
      </c>
      <c r="AF85" s="21">
        <f t="shared" si="14"/>
        <v>0</v>
      </c>
      <c r="AG85" s="22">
        <f t="shared" si="15"/>
        <v>0</v>
      </c>
      <c r="AH85">
        <f t="shared" si="16"/>
        <v>0</v>
      </c>
      <c r="AK85">
        <f t="shared" si="17"/>
        <v>0</v>
      </c>
      <c r="AL85" s="38">
        <f t="shared" si="18"/>
        <v>0</v>
      </c>
      <c r="AM85">
        <f t="shared" si="19"/>
        <v>0</v>
      </c>
      <c r="AN85" s="38">
        <f t="shared" si="20"/>
        <v>0</v>
      </c>
      <c r="AO85">
        <f t="shared" si="21"/>
        <v>0</v>
      </c>
      <c r="AP85" s="38">
        <f t="shared" si="22"/>
        <v>0</v>
      </c>
      <c r="AQ85">
        <f t="shared" si="23"/>
        <v>0</v>
      </c>
    </row>
    <row r="86" spans="1:44" x14ac:dyDescent="0.35">
      <c r="A86" s="19" t="s">
        <v>108</v>
      </c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32"/>
      <c r="R86" s="27"/>
      <c r="S86" s="27"/>
      <c r="T86" s="27"/>
      <c r="U86" s="27">
        <v>1</v>
      </c>
      <c r="V86" s="32"/>
      <c r="W86" s="27"/>
      <c r="X86" s="27"/>
      <c r="Y86" s="33"/>
      <c r="Z86" s="34"/>
      <c r="AA86" s="34"/>
      <c r="AB86" s="34"/>
      <c r="AC86" s="34"/>
      <c r="AD86" s="35"/>
      <c r="AE86" s="20">
        <f t="shared" si="13"/>
        <v>0</v>
      </c>
      <c r="AF86" s="21">
        <f t="shared" si="14"/>
        <v>1</v>
      </c>
      <c r="AG86" s="22">
        <f t="shared" si="15"/>
        <v>2.9411764705882353E-2</v>
      </c>
      <c r="AH86">
        <f t="shared" si="16"/>
        <v>1</v>
      </c>
      <c r="AK86">
        <f t="shared" si="17"/>
        <v>1</v>
      </c>
      <c r="AL86" s="38">
        <f t="shared" si="18"/>
        <v>0.14285714285714285</v>
      </c>
      <c r="AM86">
        <f t="shared" si="19"/>
        <v>0</v>
      </c>
      <c r="AN86" s="38">
        <f t="shared" si="20"/>
        <v>0</v>
      </c>
      <c r="AO86">
        <f t="shared" si="21"/>
        <v>0</v>
      </c>
      <c r="AP86" s="38">
        <f t="shared" si="22"/>
        <v>0</v>
      </c>
      <c r="AQ86">
        <f t="shared" si="23"/>
        <v>1</v>
      </c>
    </row>
    <row r="87" spans="1:44" x14ac:dyDescent="0.35">
      <c r="A87" s="19" t="s">
        <v>109</v>
      </c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32"/>
      <c r="R87" s="27"/>
      <c r="S87" s="27"/>
      <c r="T87" s="27"/>
      <c r="U87" s="27"/>
      <c r="V87" s="32"/>
      <c r="W87" s="27"/>
      <c r="X87" s="27"/>
      <c r="Y87" s="33"/>
      <c r="Z87" s="34"/>
      <c r="AA87" s="34"/>
      <c r="AB87" s="34"/>
      <c r="AC87" s="34"/>
      <c r="AD87" s="35"/>
      <c r="AE87" s="20">
        <f t="shared" si="13"/>
        <v>0</v>
      </c>
      <c r="AF87" s="21">
        <f t="shared" si="14"/>
        <v>0</v>
      </c>
      <c r="AG87" s="22">
        <f t="shared" si="15"/>
        <v>0</v>
      </c>
      <c r="AH87">
        <f t="shared" si="16"/>
        <v>0</v>
      </c>
      <c r="AK87">
        <f t="shared" si="17"/>
        <v>0</v>
      </c>
      <c r="AL87" s="38">
        <f t="shared" si="18"/>
        <v>0</v>
      </c>
      <c r="AM87">
        <f t="shared" si="19"/>
        <v>0</v>
      </c>
      <c r="AN87" s="38">
        <f t="shared" si="20"/>
        <v>0</v>
      </c>
      <c r="AO87">
        <f t="shared" si="21"/>
        <v>0</v>
      </c>
      <c r="AP87" s="38">
        <f t="shared" si="22"/>
        <v>0</v>
      </c>
      <c r="AQ87">
        <f t="shared" si="23"/>
        <v>0</v>
      </c>
    </row>
    <row r="88" spans="1:44" x14ac:dyDescent="0.35">
      <c r="AI88" s="5"/>
      <c r="AJ88" s="6"/>
      <c r="AK88" s="39">
        <f>AVERAGE(AK2:AK87)</f>
        <v>2.3255813953488372E-2</v>
      </c>
      <c r="AL88" s="40">
        <f>AVERAGE(AL2:AL87)</f>
        <v>3.3222591362126242E-3</v>
      </c>
      <c r="AM88" s="39">
        <f>AVERAGE(AM2:AM87)</f>
        <v>0</v>
      </c>
      <c r="AN88" s="40">
        <f>AVERAGE(AN2:AN87)</f>
        <v>0</v>
      </c>
      <c r="AO88" s="39">
        <f>AVERAGE(AO2:AO87)</f>
        <v>0</v>
      </c>
      <c r="AP88" s="40">
        <f>AVERAGE(AP2:AP87)</f>
        <v>0</v>
      </c>
      <c r="AQ88" s="39">
        <f>AVERAGE(AQ2:AQ87)</f>
        <v>2.3255813953488372E-2</v>
      </c>
    </row>
    <row r="89" spans="1:44" ht="22.5" customHeight="1" x14ac:dyDescent="0.6">
      <c r="AF89" s="21" t="s">
        <v>75</v>
      </c>
      <c r="AG89" s="23" t="s">
        <v>76</v>
      </c>
      <c r="AI89" s="7"/>
      <c r="AJ89" s="8"/>
      <c r="AL89" s="38"/>
      <c r="AN89" s="38"/>
      <c r="AP89" s="38"/>
    </row>
    <row r="90" spans="1:44" x14ac:dyDescent="0.35">
      <c r="B90" s="9" t="e">
        <f>AVERAGE(B2:B87)/1</f>
        <v>#DIV/0!</v>
      </c>
      <c r="C90" s="9">
        <f>AVERAGE(C2:C87)/1</f>
        <v>1</v>
      </c>
      <c r="D90" s="9" t="e">
        <f>AVERAGE(D2:D87)/1</f>
        <v>#DIV/0!</v>
      </c>
      <c r="E90" s="9" t="e">
        <f>AVERAGE(E2:E87)/1</f>
        <v>#DIV/0!</v>
      </c>
      <c r="F90" s="9" t="e">
        <f>AVERAGE(F2:F87)/1</f>
        <v>#DIV/0!</v>
      </c>
      <c r="G90" s="9" t="e">
        <f>AVERAGE(G2:G87)/1</f>
        <v>#DIV/0!</v>
      </c>
      <c r="H90" s="9" t="e">
        <f>AVERAGE(H2:H87)/1</f>
        <v>#DIV/0!</v>
      </c>
      <c r="I90" s="9" t="e">
        <f>AVERAGE(I2:I87)/1</f>
        <v>#DIV/0!</v>
      </c>
      <c r="J90" s="9" t="e">
        <f>AVERAGE(J2:J87)/1</f>
        <v>#DIV/0!</v>
      </c>
      <c r="K90" s="9" t="e">
        <f>AVERAGE(K2:K87)/1</f>
        <v>#DIV/0!</v>
      </c>
      <c r="L90" s="9" t="e">
        <f>AVERAGE(L2:L87)/1</f>
        <v>#DIV/0!</v>
      </c>
      <c r="M90" s="9" t="e">
        <f>AVERAGE(M2:M87)/1</f>
        <v>#DIV/0!</v>
      </c>
      <c r="N90" s="9" t="e">
        <f>AVERAGE(N2:N87)/1</f>
        <v>#DIV/0!</v>
      </c>
      <c r="O90" s="9" t="e">
        <f>AVERAGE(O2:O87)/1</f>
        <v>#DIV/0!</v>
      </c>
      <c r="P90" s="9" t="e">
        <f>AVERAGE(P2:P87)/1</f>
        <v>#DIV/0!</v>
      </c>
      <c r="Q90" s="18" t="e">
        <f>AVERAGE(Q2:Q87)/1</f>
        <v>#DIV/0!</v>
      </c>
      <c r="R90" s="9" t="e">
        <f>AVERAGE(R2:R87)/1</f>
        <v>#DIV/0!</v>
      </c>
      <c r="S90" s="9" t="e">
        <f>AVERAGE(S2:S87)/1</f>
        <v>#DIV/0!</v>
      </c>
      <c r="T90" s="9" t="e">
        <f>AVERAGE(T2:T87)/1</f>
        <v>#DIV/0!</v>
      </c>
      <c r="U90" s="9">
        <f>AVERAGE(U2:U87)/2</f>
        <v>0.5</v>
      </c>
      <c r="V90" s="18" t="e">
        <f>AVERAGE(V2:V87)/1</f>
        <v>#DIV/0!</v>
      </c>
      <c r="W90" s="9" t="e">
        <f>AVERAGE(W2:W87)/1</f>
        <v>#DIV/0!</v>
      </c>
      <c r="X90" s="9" t="e">
        <f>AVERAGE(X2:X87)/1</f>
        <v>#DIV/0!</v>
      </c>
      <c r="Y90" s="14" t="e">
        <f>AVERAGE(Y2:Y87)/4</f>
        <v>#DIV/0!</v>
      </c>
      <c r="Z90" s="15" t="e">
        <f>AVERAGE(Z2:Z87)/1</f>
        <v>#DIV/0!</v>
      </c>
      <c r="AA90" s="15" t="e">
        <f>AVERAGE(AA2:AA87)/1</f>
        <v>#DIV/0!</v>
      </c>
      <c r="AB90" s="15" t="e">
        <f>AVERAGE(AB2:AB87)/2</f>
        <v>#DIV/0!</v>
      </c>
      <c r="AC90" s="15" t="e">
        <f>AVERAGE(AC2:AC87)/1</f>
        <v>#DIV/0!</v>
      </c>
      <c r="AD90" s="16" t="e">
        <f>AVERAGE(AD2:AD87)/1</f>
        <v>#DIV/0!</v>
      </c>
      <c r="AE90" s="24">
        <f>AVERAGE(AE2:AE87)/10</f>
        <v>0</v>
      </c>
      <c r="AF90" s="25">
        <f>AVERAGE(AF2:AF87)</f>
        <v>2.3255813953488372E-2</v>
      </c>
      <c r="AG90" s="26">
        <f>AVERAGE(AG2:AG87)</f>
        <v>6.8399452804377564E-4</v>
      </c>
      <c r="AK90" t="e">
        <f t="shared" si="17"/>
        <v>#DIV/0!</v>
      </c>
      <c r="AL90" s="38" t="e">
        <f t="shared" si="18"/>
        <v>#DIV/0!</v>
      </c>
      <c r="AM90" t="e">
        <f t="shared" si="19"/>
        <v>#DIV/0!</v>
      </c>
      <c r="AN90" s="38" t="e">
        <f>AM90/15</f>
        <v>#DIV/0!</v>
      </c>
      <c r="AO90" t="e">
        <f t="shared" si="21"/>
        <v>#DIV/0!</v>
      </c>
      <c r="AP90" s="38" t="e">
        <f>AO90/2</f>
        <v>#DIV/0!</v>
      </c>
      <c r="AQ90" t="e">
        <f t="shared" si="23"/>
        <v>#DIV/0!</v>
      </c>
      <c r="AR90" t="e">
        <f>AQ90/34</f>
        <v>#DIV/0!</v>
      </c>
    </row>
    <row r="92" spans="1:44" x14ac:dyDescent="0.35">
      <c r="AI92" t="e">
        <f>SUM(B90:AD90)/29</f>
        <v>#DIV/0!</v>
      </c>
    </row>
    <row r="94" spans="1:44" x14ac:dyDescent="0.35">
      <c r="AE94" s="20" t="s">
        <v>86</v>
      </c>
      <c r="AF94" s="37">
        <f>MIN(AF2:AF87)</f>
        <v>0</v>
      </c>
      <c r="AG94" s="22">
        <f>MIN(AG2:AG87)</f>
        <v>0</v>
      </c>
    </row>
    <row r="95" spans="1:44" x14ac:dyDescent="0.35">
      <c r="AE95" s="20" t="s">
        <v>87</v>
      </c>
      <c r="AF95" s="37">
        <f>MAX(AF2:AF87)</f>
        <v>1</v>
      </c>
      <c r="AG95" s="22">
        <f>MAX(AG2:AG87)</f>
        <v>2.9411764705882353E-2</v>
      </c>
    </row>
    <row r="96" spans="1:44" x14ac:dyDescent="0.35">
      <c r="AE96" s="20" t="s">
        <v>88</v>
      </c>
      <c r="AF96" s="37">
        <f>MEDIAN(AF2:AF87)</f>
        <v>0</v>
      </c>
      <c r="AG96" s="22">
        <f>MEDIAN(AG2:AG87)</f>
        <v>0</v>
      </c>
    </row>
    <row r="97" spans="34:35" x14ac:dyDescent="0.35">
      <c r="AI97" t="e">
        <f>#REF!</f>
        <v>#REF!</v>
      </c>
    </row>
    <row r="98" spans="34:35" x14ac:dyDescent="0.35">
      <c r="AI98" t="e">
        <f>#REF!</f>
        <v>#REF!</v>
      </c>
    </row>
    <row r="99" spans="34:35" x14ac:dyDescent="0.35">
      <c r="AI99" t="e">
        <f>#REF!</f>
        <v>#REF!</v>
      </c>
    </row>
    <row r="100" spans="34:35" x14ac:dyDescent="0.35">
      <c r="AI100" t="e">
        <f>#REF!</f>
        <v>#REF!</v>
      </c>
    </row>
    <row r="101" spans="34:35" x14ac:dyDescent="0.35">
      <c r="AI101" t="e">
        <f>#REF!</f>
        <v>#REF!</v>
      </c>
    </row>
    <row r="102" spans="34:35" x14ac:dyDescent="0.35">
      <c r="AH102" t="s">
        <v>96</v>
      </c>
      <c r="AI102" s="1" t="e">
        <f>AVERAGE(AI97:AI101)</f>
        <v>#REF!</v>
      </c>
    </row>
  </sheetData>
  <sheetProtection selectLockedCell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Szkoła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Marzena Szumnarska</dc:creator>
  <cp:lastModifiedBy>Marzena</cp:lastModifiedBy>
  <dcterms:created xsi:type="dcterms:W3CDTF">2015-10-13T17:50:36Z</dcterms:created>
  <dcterms:modified xsi:type="dcterms:W3CDTF">2018-03-27T19:54:23Z</dcterms:modified>
</cp:coreProperties>
</file>