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image/png" Extension="png"/>
  <Default ContentType="application/xml" Extension="xml"/>
  <Override ContentType="application/vnd.openxmlformats-officedocument.drawing+xml" PartName="/xl/drawings/worksheetdrawing8.xml"/>
  <Override ContentType="application/vnd.openxmlformats-officedocument.drawing+xml" PartName="/xl/drawings/worksheetdrawing9.xml"/>
  <Override ContentType="application/vnd.openxmlformats-officedocument.drawing+xml" PartName="/xl/drawings/worksheetdrawing4.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8.xml"/>
  <Override ContentType="application/vnd.openxmlformats-officedocument.spreadsheetml.comments+xml" PartName="/xl/comments3.xml"/>
  <Override ContentType="application/vnd.openxmlformats-officedocument.spreadsheetml.comments+xml" PartName="/xl/comments6.xml"/>
  <Override ContentType="application/vnd.openxmlformats-officedocument.spreadsheetml.comments+xml" PartName="/xl/comments2.xml"/>
  <Override ContentType="application/vnd.openxmlformats-officedocument.spreadsheetml.comments+xml" PartName="/xl/comments7.xml"/>
  <Override ContentType="application/vnd.openxmlformats-officedocument.spreadsheetml.comments+xml" PartName="/xl/comments4.xml"/>
  <Override ContentType="application/vnd.openxmlformats-officedocument.spreadsheetml.sheet.main+xml" PartName="/xl/workbook.xml"/>
  <Override ContentType="application/vnd.openxmlformats-officedocument.spreadsheetml.worksheet+xml" PartName="/xl/worksheets/sheet10.xml"/>
  <Override ContentType="application/vnd.openxmlformats-officedocument.spreadsheetml.worksheet+xml" PartName="/xl/worksheets/sheet5.xml"/>
  <Override ContentType="application/vnd.openxmlformats-officedocument.spreadsheetml.worksheet+xml" PartName="/xl/worksheets/sheet7.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Instructions" sheetId="1" r:id="rId3"/>
    <sheet state="visible" name="WFTDA Summary" sheetId="2" r:id="rId4"/>
    <sheet state="visible" name="WFTDA Referee" sheetId="3" r:id="rId5"/>
    <sheet state="visible" name="Copy of WFTDA Referee" sheetId="4" r:id="rId6"/>
    <sheet state="visible" name="Copy of WFTDA NSO" sheetId="5" r:id="rId7"/>
    <sheet state="visible" name="WFTDA NSO" sheetId="6" r:id="rId8"/>
    <sheet state="visible" name="MRDA Copy of Other History" sheetId="7" r:id="rId9"/>
    <sheet state="visible" name="Other Summary" sheetId="8" r:id="rId10"/>
    <sheet state="visible" name="Other History" sheetId="9" r:id="rId11"/>
    <sheet state="visible" name="Upcoming" sheetId="10" r:id="rId12"/>
  </sheets>
  <definedNames>
    <definedName name="NSOformulas">'WFTDA Summary'!$J$28:$M$29</definedName>
    <definedName localSheetId="7" name="NSOformulas">'Other Summary'!$J$13:$M$14</definedName>
    <definedName name="Refereecalculations">'WFTDA Summary'!$C$28:$F$29</definedName>
    <definedName localSheetId="7" name="Rinxterformulas">'Other Summary'!$J$13:$M$14</definedName>
    <definedName name="Rinxterformulas">'WFTDA Summary'!$J$28:$M$29</definedName>
    <definedName localSheetId="7" name="Tournamentpostions">'Other Summary'!$C$13:$F$14</definedName>
    <definedName localSheetId="7" name="Refereecalculations">'Other Summary'!$C$13:$F$14</definedName>
    <definedName name="Tournamentpostions">'WFTDA Summary'!$C$28:$F$29</definedName>
  </definedNames>
  <calcPr/>
</workbook>
</file>

<file path=xl/comments1.xml><?xml version="1.0" encoding="utf-8"?>
<comments xmlns="http://schemas.openxmlformats.org/spreadsheetml/2006/main">
  <authors>
    <author/>
  </authors>
  <commentList>
    <comment authorId="0" ref="A1">
      <text>
        <t xml:space="preserve">http://goo.gl/M2tQ3
	-Mike McClure</t>
      </text>
    </comment>
  </commentList>
</comments>
</file>

<file path=xl/comments2.xml><?xml version="1.0" encoding="utf-8"?>
<comments xmlns="http://schemas.openxmlformats.org/spreadsheetml/2006/main">
  <authors>
    <author/>
  </authors>
  <commentList>
    <comment authorId="0" ref="D2">
      <text>
        <t xml:space="preserve">Leagues and Teams - Enter full league and team names.</t>
      </text>
    </comment>
    <comment authorId="0" ref="G2">
      <text>
        <t xml:space="preserve">Only enter the positional codes as designated in the instructions</t>
      </text>
    </comment>
    <comment authorId="0" ref="L2">
      <text>
        <t xml:space="preserve">For Tournaments please note the THR.</t>
      </text>
    </comment>
    <comment authorId="0" ref="M2">
      <text>
        <t xml:space="preserve">For Tournements please note the THNSO.</t>
      </text>
    </comment>
    <comment authorId="0" ref="A3">
      <text>
        <t xml:space="preserve">Year-Month-Day (YYYY-MM-DD) format is to be used in this field.
</t>
      </text>
    </comment>
    <comment authorId="0" ref="B3">
      <text>
        <t xml:space="preserve"> Use official tournament names (EX. Eastern Region Division 1 Playoff)</t>
      </text>
    </comment>
    <comment authorId="0" ref="C3">
      <text>
        <t xml:space="preserve">For location, enter the venue name and geographical location (city and state/province, or, outside North America, city and country)</t>
      </text>
    </comment>
    <comment authorId="0" ref="G3">
      <text>
        <t xml:space="preserve">WFTDA Playoff is defined only as Division 1 and 2 Playoffs and Championships, (this includes pre-2013 "Big 5" tournaments). Championships, past years "Big 5" tournaments, etc.</t>
      </text>
    </comment>
    <comment authorId="0" ref="H3">
      <text>
        <t xml:space="preserve">A WFTDA interleague bout between two chartered teams that will count towards the leagues’ rankings.</t>
      </text>
    </comment>
    <comment authorId="0" ref="I3">
      <text>
        <t xml:space="preserve">Full length bouts between WFTDA member or Apprentice leagues. Do not count toward rankings.</t>
      </text>
    </comment>
    <comment authorId="0" ref="J3">
      <text>
        <t xml:space="preserve">This category includes intraleague, challenge bout and games using WFTDA ruleset that do not fall under the other categories.</t>
      </text>
    </comment>
  </commentList>
</comments>
</file>

<file path=xl/comments3.xml><?xml version="1.0" encoding="utf-8"?>
<comments xmlns="http://schemas.openxmlformats.org/spreadsheetml/2006/main">
  <authors>
    <author/>
  </authors>
  <commentList>
    <comment authorId="0" ref="D2">
      <text>
        <t xml:space="preserve">Leagues and Teams - Enter full league and team names.</t>
      </text>
    </comment>
    <comment authorId="0" ref="G2">
      <text>
        <t xml:space="preserve">Only enter the positional codes as designated in the instructions</t>
      </text>
    </comment>
    <comment authorId="0" ref="K2">
      <text>
        <t xml:space="preserve">Was Rinxter used? (NSO tab only) Mark yes if you used Rinxter to do your position during the bout.</t>
      </text>
    </comment>
    <comment authorId="0" ref="L2">
      <text>
        <t xml:space="preserve">T/C/HNSO Other position worked - If you worked another position in addition to Head NSOing, put the position code here.</t>
      </text>
    </comment>
    <comment authorId="0" ref="M2">
      <text>
        <t xml:space="preserve">For Tournaments please note the THR.</t>
      </text>
    </comment>
    <comment authorId="0" ref="N2">
      <text>
        <t xml:space="preserve">For Tournaments please note the THNSO.</t>
      </text>
    </comment>
    <comment authorId="0" ref="A3">
      <text>
        <t xml:space="preserve">Year-Month-Day (YYYY-MM-DD) format is to be used in this field.</t>
      </text>
    </comment>
    <comment authorId="0" ref="B3">
      <text>
        <t xml:space="preserve"> Use official tournament names (EX. Eastern Region Division 1 Playoff)</t>
      </text>
    </comment>
    <comment authorId="0" ref="C3">
      <text>
        <t xml:space="preserve"> For location, enter the venue name and geographical location (city and state/province, or, outside North America, city and country)</t>
      </text>
    </comment>
    <comment authorId="0" ref="G3">
      <text>
        <t xml:space="preserve">WFTDA Playoff is defined only as Division 1 and 2 Playoffs and Championships, (this includes pre-2013 "Big 5" tournaments). Championships, past years "Big 5" tournaments, etc.</t>
      </text>
    </comment>
    <comment authorId="0" ref="H3">
      <text>
        <t xml:space="preserve">A WFTDA interleague bout between two chartered teams that will count towards the leagues’ rankings.</t>
      </text>
    </comment>
    <comment authorId="0" ref="I3">
      <text>
        <t xml:space="preserve">Full length bouts between WFTDA member or Apprentice leagues. Do not count toward rankings.</t>
      </text>
    </comment>
    <comment authorId="0" ref="J3">
      <text>
        <t xml:space="preserve">This category includes intraleague, challenge bout and games using WFTDA ruleset that do not fall under the other categories.</t>
      </text>
    </comment>
  </commentList>
</comments>
</file>

<file path=xl/comments4.xml><?xml version="1.0" encoding="utf-8"?>
<comments xmlns="http://schemas.openxmlformats.org/spreadsheetml/2006/main">
  <authors>
    <author/>
  </authors>
  <commentList>
    <comment authorId="0" ref="D2">
      <text>
        <t xml:space="preserve">Leagues and Teams - Enter full league and team names.</t>
      </text>
    </comment>
    <comment authorId="0" ref="G2">
      <text>
        <t xml:space="preserve">Only enter the positional codes as designated in the instructions</t>
      </text>
    </comment>
    <comment authorId="0" ref="A3">
      <text>
        <t xml:space="preserve">Year-Month-Day (YYYY-MM-DD) format is to be used in this field.</t>
      </text>
    </comment>
    <comment authorId="0" ref="B3">
      <text>
        <t xml:space="preserve"> Use official tournament names (EX. Eastern Region Division 1 Playoff)</t>
      </text>
    </comment>
    <comment authorId="0" ref="C3">
      <text>
        <t xml:space="preserve"> For location, enter the venue name and geographical location (city and state/province, or, outside North America, city and country)</t>
      </text>
    </comment>
    <comment authorId="0" ref="G3">
      <text>
        <t xml:space="preserve">Use only specified codes in these columns.  Any other codes with not calculated in the summary.</t>
      </text>
    </comment>
    <comment authorId="0" ref="H3">
      <text>
        <t xml:space="preserve">Use only specified codes in these columns.  Any other codes with not calculated in the summary.</t>
      </text>
    </comment>
    <comment authorId="0" ref="I3">
      <text>
        <t xml:space="preserve">Use only specified codes in these columns.  Any other codes with not calculated in the summary.</t>
      </text>
    </comment>
    <comment authorId="0" ref="J3">
      <text>
        <t xml:space="preserve">Use only specified codes in these columns.  Any other codes with not calculated in the summary.</t>
      </text>
    </comment>
  </commentList>
</comments>
</file>

<file path=xl/comments5.xml><?xml version="1.0" encoding="utf-8"?>
<comments xmlns="http://schemas.openxmlformats.org/spreadsheetml/2006/main">
  <authors>
    <author/>
  </authors>
  <commentList>
    <comment authorId="0" ref="D2">
      <text>
        <t xml:space="preserve">Leagues and Teams - Enter full league and team names.</t>
      </text>
    </comment>
    <comment authorId="0" ref="G2">
      <text>
        <t xml:space="preserve">Only enter the positional codes as designated in the instructions</t>
      </text>
    </comment>
    <comment authorId="0" ref="A3">
      <text>
        <t xml:space="preserve">Year-Month-Day (YYYY-MM-DD) format is to be used in this field.</t>
      </text>
    </comment>
    <comment authorId="0" ref="B3">
      <text>
        <t xml:space="preserve"> Use official tournament names (EX. Eastern Region Division 1 Playoff)</t>
      </text>
    </comment>
    <comment authorId="0" ref="C3">
      <text>
        <t xml:space="preserve"> For location, enter the venue name and geographical location (city and state/province, or, outside North America, city and country)</t>
      </text>
    </comment>
    <comment authorId="0" ref="G3">
      <text>
        <t xml:space="preserve">Use only specified codes in these columns.  Any other codes with not calculated in the summary.</t>
      </text>
    </comment>
    <comment authorId="0" ref="H3">
      <text>
        <t xml:space="preserve">Use only specified codes in these columns.  Any other codes with not calculated in the summary.</t>
      </text>
    </comment>
    <comment authorId="0" ref="I3">
      <text>
        <t xml:space="preserve">Use only specified codes in these columns.  Any other codes with not calculated in the summary.</t>
      </text>
    </comment>
    <comment authorId="0" ref="J3">
      <text>
        <t xml:space="preserve">Use only specified codes in these columns.  Any other codes with not calculated in the summary.</t>
      </text>
    </comment>
  </commentList>
</comments>
</file>

<file path=xl/comments6.xml><?xml version="1.0" encoding="utf-8"?>
<comments xmlns="http://schemas.openxmlformats.org/spreadsheetml/2006/main">
  <authors>
    <author/>
  </authors>
  <commentList>
    <comment authorId="0" ref="D2">
      <text>
        <t xml:space="preserve">Leagues and Teams - Enter full league and team names.</t>
      </text>
    </comment>
    <comment authorId="0" ref="G2">
      <text>
        <t xml:space="preserve">Only enter the positional codes as designated in the instructions</t>
      </text>
    </comment>
    <comment authorId="0" ref="K2">
      <text>
        <t xml:space="preserve">For Tournaments please note the THR.</t>
      </text>
    </comment>
    <comment authorId="0" ref="L2">
      <text>
        <t xml:space="preserve">For Tournements please note the THNSO.</t>
      </text>
    </comment>
    <comment authorId="0" ref="A3">
      <text>
        <t xml:space="preserve">Year-Month-Day (YYYY-MM-DD) format is to be used in this field.
</t>
      </text>
    </comment>
    <comment authorId="0" ref="B3">
      <text>
        <t xml:space="preserve"> Use official tournament names (EX. Eastern Region Division 1 Playoff)</t>
      </text>
    </comment>
    <comment authorId="0" ref="C3">
      <text>
        <t xml:space="preserve">For location, enter the venue name and geographical location (city and state/province, or, outside North America, city and country)</t>
      </text>
    </comment>
    <comment authorId="0" ref="G3">
      <text>
        <t xml:space="preserve">WFTDA Playoff is defined only as Division 1 and 2 Playoffs and Championships, (this includes pre-2013 "Big 5" tournaments). Championships, past years "Big 5" tournaments, etc.</t>
      </text>
    </comment>
    <comment authorId="0" ref="H3">
      <text>
        <t xml:space="preserve">A WFTDA interleague bout between two chartered teams that will count towards the leagues’ rankings.</t>
      </text>
    </comment>
    <comment authorId="0" ref="I3">
      <text>
        <t xml:space="preserve">Full length bouts between WFTDA member or Apprentice leagues. Do not count toward rankings.</t>
      </text>
    </comment>
    <comment authorId="0" ref="J3">
      <text>
        <t xml:space="preserve">This category includes intraleague, challenge bout and games using WFTDA ruleset that do not fall under the other categories.</t>
      </text>
    </comment>
  </commentList>
</comments>
</file>

<file path=xl/comments7.xml><?xml version="1.0" encoding="utf-8"?>
<comments xmlns="http://schemas.openxmlformats.org/spreadsheetml/2006/main">
  <authors>
    <author/>
  </authors>
  <commentList>
    <comment authorId="0" ref="D2">
      <text>
        <t xml:space="preserve">Leagues and Teams - Enter full league and team names.</t>
      </text>
    </comment>
    <comment authorId="0" ref="G2">
      <text>
        <t xml:space="preserve">Only enter the positional codes as designated in the instructions</t>
      </text>
    </comment>
    <comment authorId="0" ref="K2">
      <text>
        <t xml:space="preserve">For Tournaments please note the THR.</t>
      </text>
    </comment>
    <comment authorId="0" ref="L2">
      <text>
        <t xml:space="preserve">For Tournements please note the THNSO.</t>
      </text>
    </comment>
    <comment authorId="0" ref="A3">
      <text>
        <t xml:space="preserve">Year-Month-Day (YYYY-MM-DD) format is to be used in this field.
</t>
      </text>
    </comment>
    <comment authorId="0" ref="B3">
      <text>
        <t xml:space="preserve"> Use official tournament names (EX. Eastern Region Division 1 Playoff)</t>
      </text>
    </comment>
    <comment authorId="0" ref="C3">
      <text>
        <t xml:space="preserve">For location, enter the venue name and geographical location (city and state/province, or, outside North America, city and country)</t>
      </text>
    </comment>
    <comment authorId="0" ref="G3">
      <text>
        <t xml:space="preserve">WFTDA Playoff is defined only as Division 1 and 2 Playoffs and Championships, (this includes pre-2013 "Big 5" tournaments). Championships, past years "Big 5" tournaments, etc.</t>
      </text>
    </comment>
    <comment authorId="0" ref="H3">
      <text>
        <t xml:space="preserve">A WFTDA interleague bout between two chartered teams that will count towards the leagues’ rankings.</t>
      </text>
    </comment>
    <comment authorId="0" ref="I3">
      <text>
        <t xml:space="preserve">Full length bouts between WFTDA member or Apprentice leagues. Do not count toward rankings.</t>
      </text>
    </comment>
    <comment authorId="0" ref="J3">
      <text>
        <t xml:space="preserve">This category includes intraleague, challenge bout and games using WFTDA ruleset that do not fall under the other categories.</t>
      </text>
    </comment>
  </commentList>
</comments>
</file>

<file path=xl/comments8.xml><?xml version="1.0" encoding="utf-8"?>
<comments xmlns="http://schemas.openxmlformats.org/spreadsheetml/2006/main">
  <authors>
    <author/>
  </authors>
  <commentList>
    <comment authorId="0" ref="D2">
      <text>
        <t xml:space="preserve">Leagues and Teams - Enter full league and team names.</t>
      </text>
    </comment>
    <comment authorId="0" ref="G2">
      <text>
        <t xml:space="preserve">Only enter the positional codes as designated in the instructions</t>
      </text>
    </comment>
    <comment authorId="0" ref="K2">
      <text>
        <t xml:space="preserve">Was Rinxter used? (NSO tab only) Mark yes if you used Rinxter to do your position during the bout.</t>
      </text>
    </comment>
    <comment authorId="0" ref="L2">
      <text>
        <t xml:space="preserve">For Tournaments please note the THR.</t>
      </text>
    </comment>
    <comment authorId="0" ref="M2">
      <text>
        <t xml:space="preserve">For Tournaments please note the THNSO.</t>
      </text>
    </comment>
    <comment authorId="0" ref="A3">
      <text>
        <t xml:space="preserve">Year-Month-Day (YYYY-MM-DD) format is to be used in this field.</t>
      </text>
    </comment>
    <comment authorId="0" ref="B3">
      <text>
        <t xml:space="preserve"> Use official tournament names (EX. Eastern Region Division 1 Playoff)</t>
      </text>
    </comment>
    <comment authorId="0" ref="C3">
      <text>
        <t xml:space="preserve"> For location, enter the venue name and geographical location (city and state/province, or, outside North America, city and country)</t>
      </text>
    </comment>
    <comment authorId="0" ref="G3">
      <text>
        <t xml:space="preserve">WFTDA Playoff is defined only as Division 1 and 2 Playoffs and Championships, (this includes pre-2013 "Big 5" tournaments). Championships, past years "Big 5" tournaments, etc.</t>
      </text>
    </comment>
    <comment authorId="0" ref="H3">
      <text>
        <t xml:space="preserve">A WFTDA interleague bout between two chartered teams that will count towards the leagues’ rankings.</t>
      </text>
    </comment>
    <comment authorId="0" ref="I3">
      <text>
        <t xml:space="preserve">Full length bouts between WFTDA member or Apprentice leagues. Do not count toward rankings.</t>
      </text>
    </comment>
    <comment authorId="0" ref="J3">
      <text>
        <t xml:space="preserve">This category includes intraleague, challenge bout and games using WFTDA ruleset that do not fall under the other categories.</t>
      </text>
    </comment>
  </commentList>
</comments>
</file>

<file path=xl/sharedStrings.xml><?xml version="1.0" encoding="utf-8"?>
<sst xmlns="http://schemas.openxmlformats.org/spreadsheetml/2006/main" count="6109" uniqueCount="688">
  <si>
    <t>WFTDA Game History</t>
  </si>
  <si>
    <t>Non Skating Positions</t>
  </si>
  <si>
    <t>Code</t>
  </si>
  <si>
    <t>Game Designation</t>
  </si>
  <si>
    <t>Referee Game and Position History</t>
  </si>
  <si>
    <t>NSO Game and Position History</t>
  </si>
  <si>
    <t>Officials Game and Position History</t>
  </si>
  <si>
    <t>Event Detail</t>
  </si>
  <si>
    <t>Any official may use this form regardless of WFTDA affiliation. Use of this form does not imply affiliation with a WFTDA league.</t>
  </si>
  <si>
    <t>Officiating Clinics and Camps Attended</t>
  </si>
  <si>
    <t>How to use this form</t>
  </si>
  <si>
    <t>•  Make a copy of this Google document (File &gt; Make a Copy ...) and name in the following format.</t>
  </si>
  <si>
    <t>Complete officiating name - GameHistory   EX.  RefParExcelant-GameHistory</t>
  </si>
  <si>
    <t>The Summary</t>
  </si>
  <si>
    <t>•  The summary page is a snapshot that summarizes the contents of the Referee and NSO game history tabs.</t>
  </si>
  <si>
    <t>•  Complete the personal information and WFTDA Clinic (if applicable) tables.</t>
  </si>
  <si>
    <t>•  Do not alter the summary page calculation ranges. These ranges have many formulas that summarize the contents of the Referee and NSO game history tables. Doing so will change the built-in formulas, and the summary will not function properly. </t>
  </si>
  <si>
    <t>Insert Profile Picture</t>
  </si>
  <si>
    <t>•  Insert &gt; Image &gt; Choose an image to upload. To resize, hold the Shift key and drag the bottom right corner of image. To place, drag top of image.</t>
  </si>
  <si>
    <t>The Referee and NSO Game History Tabs</t>
  </si>
  <si>
    <t>•  Each game is broken down into the following subsections:</t>
  </si>
  <si>
    <t>Organizer/Location</t>
  </si>
  <si>
    <t>Game Details -</t>
  </si>
  <si>
    <t>Details/Type</t>
  </si>
  <si>
    <t>•  Use official tournament names (Ex. Division 1 Playoffs). For location, enter the venue name and geographical location (city and state/province, or, outside North America, city and country). Official tournament names and full league names should exclusively be used. The venue and city name should be entered into the location column.</t>
  </si>
  <si>
    <t>Game Category -</t>
  </si>
  <si>
    <t xml:space="preserve">•  This is broken down into level of gameplay columns.  Multi-day tournaments other than the WFTDA finals should be entered into the Sanctioned or Regulation columns.                                                        </t>
  </si>
  <si>
    <t>Date</t>
  </si>
  <si>
    <t>Head NSO</t>
  </si>
  <si>
    <t>Leagues and Teams -</t>
  </si>
  <si>
    <t>•  Enter full league and team names.</t>
  </si>
  <si>
    <t>HNSO</t>
  </si>
  <si>
    <t>•  WFTDA Playoff is defined only as Division 1 and 2 Playoffs and Championships, (this includes pre-2013 "Big 5" tournaments).</t>
  </si>
  <si>
    <t>HR and HNSO Details</t>
  </si>
  <si>
    <t>Each worksheet has an example entered into the top row of the file.  Please delete that information when you start entering your own data.</t>
  </si>
  <si>
    <t>•  The names of the Head Referee and Head NSO are required information. In the case that you are the HR or HNSO, this field should be used for a witness (Captain or Host League rep.) that can verify your participation in the position listed. Witness, when needed, should be filled out for all bouts after January 1, 2013.</t>
  </si>
  <si>
    <t>•  THR and THNSO please note the number of bouts and type in the notes section. eg Water City Toaster Fry 9 Sanctioned and 5 Regulation over 2 days</t>
  </si>
  <si>
    <t>•  Was Rinxter used? (NSO tab only) Mark "Yes" if you used Rinxter in your position during the game.</t>
  </si>
  <si>
    <t>•  C/HNSO - Record any additional positions worked for each game in the provided column.</t>
  </si>
  <si>
    <t>•  Other Summary and History tabs - These tabs are for tracking games not under the WFTDA Certification and Evaluation guidelines.</t>
  </si>
  <si>
    <t>Sort the data so that your most recent games are on the top using the following upper menu drop-downs:</t>
  </si>
  <si>
    <t>DATA &gt; Sort sheet by column A, Z-A function</t>
  </si>
  <si>
    <t>Leagues and Teams</t>
  </si>
  <si>
    <t>Position Codes for Game History Sheets.  These codes are to be added into the appropriate Game category column for each game worked.</t>
  </si>
  <si>
    <t>Game Category</t>
  </si>
  <si>
    <t>Head Referee/Witness</t>
  </si>
  <si>
    <t>REFEREE DATA SHEET CODES</t>
  </si>
  <si>
    <t>Was Rinxter used? y/n</t>
  </si>
  <si>
    <t>Head Referee</t>
  </si>
  <si>
    <t>TOURNAMENT CODES</t>
  </si>
  <si>
    <t>Head NSO/Witness</t>
  </si>
  <si>
    <t>NSO DATA SHEET CODES</t>
  </si>
  <si>
    <t>Notes</t>
  </si>
  <si>
    <t>Jam Timer</t>
  </si>
  <si>
    <t>JT</t>
  </si>
  <si>
    <t>T/C/HNSO Other position worked (if Applic)</t>
  </si>
  <si>
    <t>Tournament Name</t>
  </si>
  <si>
    <t>Location</t>
  </si>
  <si>
    <t>Host League</t>
  </si>
  <si>
    <t>Home Team/Higher Seed</t>
  </si>
  <si>
    <t>Visiting Team/Lower Seed</t>
  </si>
  <si>
    <t>WFTDA Playoff</t>
  </si>
  <si>
    <t>Sanc</t>
  </si>
  <si>
    <t>Reg</t>
  </si>
  <si>
    <t>Other</t>
  </si>
  <si>
    <t>HR</t>
  </si>
  <si>
    <t>Tournament Head Referee</t>
  </si>
  <si>
    <t>THR</t>
  </si>
  <si>
    <t>WFTDA Game History Summary</t>
  </si>
  <si>
    <t>Scorekeeper</t>
  </si>
  <si>
    <t>SK</t>
  </si>
  <si>
    <t>Jammer Referee</t>
  </si>
  <si>
    <t>JR</t>
  </si>
  <si>
    <t>Crew Head Referee</t>
  </si>
  <si>
    <t>CHR</t>
  </si>
  <si>
    <t>Penalty Wrangler</t>
  </si>
  <si>
    <t>PW</t>
  </si>
  <si>
    <t>Scoreboard Operator</t>
  </si>
  <si>
    <t>SO</t>
  </si>
  <si>
    <t>Inside Pack Referee</t>
  </si>
  <si>
    <t>IPR</t>
  </si>
  <si>
    <t>Games Official</t>
  </si>
  <si>
    <t>GO</t>
  </si>
  <si>
    <t>Penalty Tracker</t>
  </si>
  <si>
    <t>PT</t>
  </si>
  <si>
    <t>Penalty Box Manager</t>
  </si>
  <si>
    <t>PBM</t>
  </si>
  <si>
    <t>Outside Pack Referee</t>
  </si>
  <si>
    <t>OPR</t>
  </si>
  <si>
    <t>Tournament Head NSO</t>
  </si>
  <si>
    <t>THNSO</t>
  </si>
  <si>
    <t>Inside White Board</t>
  </si>
  <si>
    <t>IWB</t>
  </si>
  <si>
    <t>Penalty Box Timer</t>
  </si>
  <si>
    <t>PBT</t>
  </si>
  <si>
    <t>Alternate Referee</t>
  </si>
  <si>
    <t>ALT</t>
  </si>
  <si>
    <t>Crew Head NSO</t>
  </si>
  <si>
    <t>CHNSO</t>
  </si>
  <si>
    <t>Lineup Tracker</t>
  </si>
  <si>
    <t>LT</t>
  </si>
  <si>
    <t>revision 27 FEB 2013</t>
  </si>
  <si>
    <t>The Big O 2015</t>
  </si>
  <si>
    <t>Eugene, OR</t>
  </si>
  <si>
    <t>Outside White Board</t>
  </si>
  <si>
    <t>OWB</t>
  </si>
  <si>
    <t>Alternate NSO</t>
  </si>
  <si>
    <t>The Big O</t>
  </si>
  <si>
    <t>© 2013 Women’s Flat Track Derby Association (WFTDA )</t>
  </si>
  <si>
    <t>Emerald City Rollergirls</t>
  </si>
  <si>
    <t>Eric Rawk (THR)</t>
  </si>
  <si>
    <t>Nashville Rollergirls - All-Stars</t>
  </si>
  <si>
    <t>Helsinki Roller Derby - All-Stars</t>
  </si>
  <si>
    <t>Rat's Nest (new), Seattle, WA</t>
  </si>
  <si>
    <t>Rat City Rollergirls</t>
  </si>
  <si>
    <t>Rat City Rollergirls - All-stars</t>
  </si>
  <si>
    <t>Helsinki - ????</t>
  </si>
  <si>
    <t>Mike Hammer</t>
  </si>
  <si>
    <t>Sir Osis</t>
  </si>
  <si>
    <t>Strength Factor Challenge</t>
  </si>
  <si>
    <t>Spudtown Knockdown 2015</t>
  </si>
  <si>
    <t>Boise, ID</t>
  </si>
  <si>
    <t>Treasure Valley Roller Girls</t>
  </si>
  <si>
    <t>Various</t>
  </si>
  <si>
    <t>Mike Hammer (THR)</t>
  </si>
  <si>
    <t>Plenty O'fficial (THNSO)</t>
  </si>
  <si>
    <t>12 Sanctioned, 9 Other</t>
  </si>
  <si>
    <t>DLF</t>
  </si>
  <si>
    <t>GD</t>
  </si>
  <si>
    <t>WFTDA</t>
  </si>
  <si>
    <t>Eric RAWK (THR)</t>
  </si>
  <si>
    <t>Nine Inch Wheels (THNSO)</t>
  </si>
  <si>
    <t>Atlanta Rollergirls - Dirty South Derby Girls</t>
  </si>
  <si>
    <t>Boston Derby Dames - Boston Massacre</t>
  </si>
  <si>
    <t>Patricide (HR)</t>
  </si>
  <si>
    <t>B.ay A.rea D.erby Girls
 - Bay Area All Stars</t>
  </si>
  <si>
    <t>Sir Osis (HR)</t>
  </si>
  <si>
    <t>Loco Chanel (Rankings)</t>
  </si>
  <si>
    <t>Tenacious D-Cup</t>
  </si>
  <si>
    <t>Reed d'Rulz</t>
  </si>
  <si>
    <t>Official's Legal Name</t>
  </si>
  <si>
    <t>Rat City Rollergirls - Derby Liberation Front</t>
  </si>
  <si>
    <t>Rat City Rollergirls - Grave Danger</t>
  </si>
  <si>
    <t>Mayday Mayhem 2013</t>
  </si>
  <si>
    <t>Greeley, CO</t>
  </si>
  <si>
    <t>Slaughterhouse Roller Girls</t>
  </si>
  <si>
    <t>Playoff</t>
  </si>
  <si>
    <t>????</t>
  </si>
  <si>
    <t>Sound Guardian (Oversight)</t>
  </si>
  <si>
    <t>Rat City Rollergirls - Throttle Rockets</t>
  </si>
  <si>
    <t>Rat City Rollergirls - Sockit Wenches</t>
  </si>
  <si>
    <t>Sound Guardian</t>
  </si>
  <si>
    <t>Marki Markitup</t>
  </si>
  <si>
    <t>Clover Cup 2015</t>
  </si>
  <si>
    <t>Dallas, TX</t>
  </si>
  <si>
    <t>Dallas Derby Devils</t>
  </si>
  <si>
    <t>Dallas Derby Devils - Army of Darkness</t>
  </si>
  <si>
    <t>Blue Ridge Rollergirls - Allstars</t>
  </si>
  <si>
    <t>Jess Jackass (THR)</t>
  </si>
  <si>
    <t>Scream Donna</t>
  </si>
  <si>
    <t>Mike Hammer (CHR)</t>
  </si>
  <si>
    <t>Mike McClure</t>
  </si>
  <si>
    <t>Oklahoma Victory Dolls - All Stars</t>
  </si>
  <si>
    <t>Kansas City Roller Warriors</t>
  </si>
  <si>
    <t>Gold Coast Derby Grrls - All-Stars</t>
  </si>
  <si>
    <t>Big Easy Rollergirls - All Stars</t>
  </si>
  <si>
    <t>xxxx</t>
  </si>
  <si>
    <t>Houston Roller Derby - All Stars</t>
  </si>
  <si>
    <t>Wild West Showdown 2015</t>
  </si>
  <si>
    <t>Bremerton, WA</t>
  </si>
  <si>
    <t>Roller Derby 101 LLC</t>
  </si>
  <si>
    <t>Emerald City Roller Girls - Skatesaphrenics</t>
  </si>
  <si>
    <t>Silicon Valley Roller Girls - All-Stars</t>
  </si>
  <si>
    <t>ATG</t>
  </si>
  <si>
    <t>Bellingham Roller Betties - Blunt Force Trauma</t>
  </si>
  <si>
    <t>Key Arena, Seattle, WA</t>
  </si>
  <si>
    <t>Jet City Rollergirls - Bombers</t>
  </si>
  <si>
    <t>Today's Date</t>
  </si>
  <si>
    <t>(short bout)</t>
  </si>
  <si>
    <t>Rat City Rollergirls - Danger Rockets</t>
  </si>
  <si>
    <t>Rat City Rollergirls - Wench Liberation Front</t>
  </si>
  <si>
    <t>Strength Challenge</t>
  </si>
  <si>
    <t>Spudtown Knockdown VI</t>
  </si>
  <si>
    <t>Salt Lake City, D1 Playoff</t>
  </si>
  <si>
    <t>Salt Palace Convention Center, Utah</t>
  </si>
  <si>
    <t>Wasatch Roller Derby</t>
  </si>
  <si>
    <t>No Coast Derby Girls - Mad Maxines</t>
  </si>
  <si>
    <t>Wasatch Roller Derby - Midnight Terrors</t>
  </si>
  <si>
    <t>Collin DeShotz (previous THR)</t>
  </si>
  <si>
    <t>Seer Sin (THR)</t>
  </si>
  <si>
    <t>Plenty O'fficial</t>
  </si>
  <si>
    <t>Sir Osis (CHR)</t>
  </si>
  <si>
    <t>12 Sanctioned and 11 non-sanctioned WFTDA games</t>
  </si>
  <si>
    <t>Montreal Roller Derby - New Skids on the Block</t>
  </si>
  <si>
    <t>Tri-City Roller Derby - Tri-City Thunder</t>
  </si>
  <si>
    <t>Rocky Mountain Rollergirls - 5280 Fight Club</t>
  </si>
  <si>
    <t>Official's Derby Name</t>
  </si>
  <si>
    <t>Officiating Since</t>
  </si>
  <si>
    <t>May 2010</t>
  </si>
  <si>
    <t>N</t>
  </si>
  <si>
    <t>JewJew Bee</t>
  </si>
  <si>
    <t>Charm City Roller Girls - All-Stars</t>
  </si>
  <si>
    <t>Derby Daze, 2014</t>
  </si>
  <si>
    <t>The Hangar, Portland, OR</t>
  </si>
  <si>
    <t>Rose City Rollers</t>
  </si>
  <si>
    <t>Rose City Rollers - Axles of Annihilation</t>
  </si>
  <si>
    <t>Rat City Rollergirls - Rain of Terror</t>
  </si>
  <si>
    <t>Stegoscorus</t>
  </si>
  <si>
    <t>Rose City Rollers - Wheels of Justice</t>
  </si>
  <si>
    <t>Duluth, D2 Playoff</t>
  </si>
  <si>
    <t>Duluth Entertainment Convention Center, MN</t>
  </si>
  <si>
    <t>Harbor City Roller Dames</t>
  </si>
  <si>
    <t>St Chux Derby Chix - Pack in Black</t>
  </si>
  <si>
    <t>DJ Jazzy Ref (THR)</t>
  </si>
  <si>
    <t>Sho Nuff (THNSO)</t>
  </si>
  <si>
    <t>Seattle Derby Brats</t>
  </si>
  <si>
    <t>250th Full Length Game</t>
  </si>
  <si>
    <t>Seattle Derby Brats - Galaxy Girls</t>
  </si>
  <si>
    <t>Rose City - Rosebuds</t>
  </si>
  <si>
    <t>Tucson Roller Derby - Saddletramps</t>
  </si>
  <si>
    <t>Omaha Rollergirls - All-stars</t>
  </si>
  <si>
    <t>Detroit Derby Girls - Detroit Allstars</t>
  </si>
  <si>
    <t>Brewcity Bruisers - All Stars</t>
  </si>
  <si>
    <t>Brandywine Rollergirls - Belligerents</t>
  </si>
  <si>
    <t>Treasure Valley Roller Girls - All-Stars</t>
  </si>
  <si>
    <t>Suburbia Roller Derby - Suburban Brawl</t>
  </si>
  <si>
    <t>150th Sactioned/Regulation Game</t>
  </si>
  <si>
    <t>Terminal City Rollergirls - All Stars</t>
  </si>
  <si>
    <t>Minnesota RollerGirls - All Stars</t>
  </si>
  <si>
    <t>Affiliated League</t>
  </si>
  <si>
    <t>Denver Roller Dolls - Bruising Altitiude</t>
  </si>
  <si>
    <t>Izzy Pop</t>
  </si>
  <si>
    <t>Rat's Nest, Seattle, WA</t>
  </si>
  <si>
    <t xml:space="preserve">Minnesota RollerGirls </t>
  </si>
  <si>
    <t>Apron</t>
  </si>
  <si>
    <t>Wild West Showdown 2012</t>
  </si>
  <si>
    <t>Slaughter County Roller Vixens</t>
  </si>
  <si>
    <t>Wizard of Laws</t>
  </si>
  <si>
    <t>Jenniune Trouble (THNSO)</t>
  </si>
  <si>
    <t>Biggie Talls</t>
  </si>
  <si>
    <t>2011 South Central Region Playoffs</t>
  </si>
  <si>
    <t>Jet City Rollergirls</t>
  </si>
  <si>
    <t>Jet City Rollergirls - Pink Pistols</t>
  </si>
  <si>
    <t>Kansas City</t>
  </si>
  <si>
    <t>Jet City Rollergirls - Camaro Harem</t>
  </si>
  <si>
    <t>Houston Roller Derby</t>
  </si>
  <si>
    <t>No Coast Derby Girls</t>
  </si>
  <si>
    <t>Hanging Chad</t>
  </si>
  <si>
    <t>Intejill</t>
  </si>
  <si>
    <t>Jet City Rollergirls - Carnevil</t>
  </si>
  <si>
    <t>Jet City Rollergirls - Hula Honeys</t>
  </si>
  <si>
    <t>Seattle Derby Brats - ????</t>
  </si>
  <si>
    <t>Rose City - Rose Petals</t>
  </si>
  <si>
    <t>Texas Rollergirls</t>
  </si>
  <si>
    <t>Teh Jabberclock</t>
  </si>
  <si>
    <t>Championship Bout</t>
  </si>
  <si>
    <t>Southgate</t>
  </si>
  <si>
    <t>Southside Revolution</t>
  </si>
  <si>
    <t>Green Country Roller Girls</t>
  </si>
  <si>
    <t>Southside Revolution - Rebels</t>
  </si>
  <si>
    <t>Gold Coast Derby Grrls</t>
  </si>
  <si>
    <t>Cherry Bomb Brawlers</t>
  </si>
  <si>
    <t>JRDA</t>
  </si>
  <si>
    <t>Dolemout</t>
  </si>
  <si>
    <t>Southside Revolution - Cadets</t>
  </si>
  <si>
    <t>Kitsap Derby Brats - Tootsies</t>
  </si>
  <si>
    <t>Nashville Rollergirls</t>
  </si>
  <si>
    <t>Cop A Phil</t>
  </si>
  <si>
    <t>Insurance #</t>
  </si>
  <si>
    <t>Rat City Rollergirls - Rat Lab</t>
  </si>
  <si>
    <t>Fort Collins Derby Girls - Spartans</t>
  </si>
  <si>
    <t>Grunge City - ????</t>
  </si>
  <si>
    <t>Crash Test Ref</t>
  </si>
  <si>
    <t>Ruby Red Delicious</t>
  </si>
  <si>
    <t>Rat City Rollergirls - All-Stars</t>
  </si>
  <si>
    <t>100th Sanctioned Bout</t>
  </si>
  <si>
    <t>Wild West Showdown 2011</t>
  </si>
  <si>
    <t>California Mayhem - ????</t>
  </si>
  <si>
    <t>Mob City - Misfits</t>
  </si>
  <si>
    <t>Dockyard Derby Dames</t>
  </si>
  <si>
    <t>Santa Cruz</t>
  </si>
  <si>
    <t>Sacred City Derby Girls - Sacrificers</t>
  </si>
  <si>
    <t>Miss Nomer (THNSO)</t>
  </si>
  <si>
    <t>Tally Sevalis</t>
  </si>
  <si>
    <t>Eric Rawk</t>
  </si>
  <si>
    <t>San Diego - ????</t>
  </si>
  <si>
    <t>Puget Sound Outasts - B????</t>
  </si>
  <si>
    <t>Antagonist Roller Derby - ????</t>
  </si>
  <si>
    <t>MRDA</t>
  </si>
  <si>
    <t>I-5 Rollergirls</t>
  </si>
  <si>
    <t>The Big O 2014</t>
  </si>
  <si>
    <t>Philly Roller Girls - Liberty Belles</t>
  </si>
  <si>
    <t>Oly Rollers - Cosa Nostra Donnas</t>
  </si>
  <si>
    <t>Sugar Daddy (HR)</t>
  </si>
  <si>
    <t>Puget Sound Outasts - ????</t>
  </si>
  <si>
    <t>Chinook - ????</t>
  </si>
  <si>
    <t>Auld Reekie - Twisted Thistles</t>
  </si>
  <si>
    <t>Effin Ref (HR)</t>
  </si>
  <si>
    <t>LA Riettes - Juniors</t>
  </si>
  <si>
    <t>West Sound - ????</t>
  </si>
  <si>
    <t>Alt</t>
  </si>
  <si>
    <t>Edmonton - ????</t>
  </si>
  <si>
    <t>Provider</t>
  </si>
  <si>
    <t>Skate Deck, Everett, WA</t>
  </si>
  <si>
    <t>Texas Rollergirls - Texecutioners</t>
  </si>
  <si>
    <t>Phillip McCrevasse (HR)</t>
  </si>
  <si>
    <t>Allyn U Grill</t>
  </si>
  <si>
    <t>Seattle Derby Brats - Black</t>
  </si>
  <si>
    <t>Seattle Derby Brats - Purple</t>
  </si>
  <si>
    <t>Texas Rollergirls - Firing Squad</t>
  </si>
  <si>
    <t>Fantasy Flat Track</t>
  </si>
  <si>
    <t>Bipola Lola (HR)</t>
  </si>
  <si>
    <t>Green</t>
  </si>
  <si>
    <t>White</t>
  </si>
  <si>
    <t>Outcast</t>
  </si>
  <si>
    <t>John Dilks (HR)</t>
  </si>
  <si>
    <t>SBO</t>
  </si>
  <si>
    <t>Dell From Hell</t>
  </si>
  <si>
    <t>Miss Red</t>
  </si>
  <si>
    <t>Jet City - Pink Pistols</t>
  </si>
  <si>
    <t>Outcast B</t>
  </si>
  <si>
    <t>Arizona</t>
  </si>
  <si>
    <t>Portland</t>
  </si>
  <si>
    <t>Rat City - Derby Liberation Front</t>
  </si>
  <si>
    <t>Rat City - Throttle Rockets</t>
  </si>
  <si>
    <t>Rat City - Grave Danger</t>
  </si>
  <si>
    <t>Rat City - Sockit Wenches</t>
  </si>
  <si>
    <t>Spudtown Knockdown V</t>
  </si>
  <si>
    <t>SoCal Derby - Kraken</t>
  </si>
  <si>
    <t>Ref Cert Level</t>
  </si>
  <si>
    <t>Collin DeShotz (THR)</t>
  </si>
  <si>
    <t>Lane County Concussion</t>
  </si>
  <si>
    <t>Salem</t>
  </si>
  <si>
    <t>Durango Roller Girls - Durango Derailers</t>
  </si>
  <si>
    <t>Avalanche City Roller Girls - All-Stars</t>
  </si>
  <si>
    <t>Drive-By</t>
  </si>
  <si>
    <t>Deep Valley</t>
  </si>
  <si>
    <t>Magic City - ????</t>
  </si>
  <si>
    <t>Billings Roller Derby Dames - All-Stars</t>
  </si>
  <si>
    <t>Miss Trial (HR)</t>
  </si>
  <si>
    <t>Endorsement(s)</t>
  </si>
  <si>
    <t>Crash Test Ref (HR)</t>
  </si>
  <si>
    <t>Junction City Roller Dolls - Trainwrecks</t>
  </si>
  <si>
    <t>Dockyard Derby Dames - Wave of Mutilation</t>
  </si>
  <si>
    <t>Hufflepuff</t>
  </si>
  <si>
    <t>IPR JR OPR</t>
  </si>
  <si>
    <t>Cherry City Derby Girls - 8 Wheel Assassins</t>
  </si>
  <si>
    <t>Griffindor</t>
  </si>
  <si>
    <t>Rose City Roller - Guns N Rollers</t>
  </si>
  <si>
    <t>Clover Cup 2014</t>
  </si>
  <si>
    <t>(short game)</t>
  </si>
  <si>
    <t>NSO Cert Level</t>
  </si>
  <si>
    <t>Northwest Arkansas Roller Derby- NWA All-Stars</t>
  </si>
  <si>
    <t>Bob Humbug (THR)</t>
  </si>
  <si>
    <t>OrgAnnica (THNSO)</t>
  </si>
  <si>
    <t>ALTR</t>
  </si>
  <si>
    <t>Albino Wookie (HR)</t>
  </si>
  <si>
    <t>-</t>
  </si>
  <si>
    <t>Brewcity Bruisers</t>
  </si>
  <si>
    <t>Assassination City Roller Derby - Conspiracy</t>
  </si>
  <si>
    <t>Duke City Roller Derby - Muñecas Muertas</t>
  </si>
  <si>
    <t>Hangin' Chad</t>
  </si>
  <si>
    <t>250th Bout</t>
  </si>
  <si>
    <t>Raveclaw</t>
  </si>
  <si>
    <t>Slytherin</t>
  </si>
  <si>
    <t>Wild West Showdown 2014</t>
  </si>
  <si>
    <t>Ark Valley High Rollers - All Stars</t>
  </si>
  <si>
    <t>Calgary Roller Derby Association - All Stars</t>
  </si>
  <si>
    <t>Dizzy Duzher (THR)</t>
  </si>
  <si>
    <t>Boulder County Bombers - All Stars</t>
  </si>
  <si>
    <t>Dockyard Derby Dames - Waves of Mutilation</t>
  </si>
  <si>
    <t>Lava City Roller Dolls - Smokin’ Ashes</t>
  </si>
  <si>
    <t>Port Scandalous Roller Derby - iNTENSE CITY ROLLERS</t>
  </si>
  <si>
    <t>Puget Sound Outasts - Blue</t>
  </si>
  <si>
    <t>Puget Sound Outasts - Yellow</t>
  </si>
  <si>
    <t>Jet City - Camaro Harem</t>
  </si>
  <si>
    <t>Rat City - Go Hawks</t>
  </si>
  <si>
    <t>Black</t>
  </si>
  <si>
    <t>(Short Bout)</t>
  </si>
  <si>
    <t>Throttle Girls</t>
  </si>
  <si>
    <t>Galaxy Rockets</t>
  </si>
  <si>
    <t>200th Full Length Game</t>
  </si>
  <si>
    <t>Rat/Rose Annual 4x4</t>
  </si>
  <si>
    <t>Memorial Collisuem, Portland, OR</t>
  </si>
  <si>
    <t>Rose City Roller - High Rollers</t>
  </si>
  <si>
    <t>Skating Positions</t>
  </si>
  <si>
    <t>Tally Hussy</t>
  </si>
  <si>
    <t>Rose City Roller - Breakneck Betties</t>
  </si>
  <si>
    <t>Rose City Roller - Heartless Heathers</t>
  </si>
  <si>
    <t>Edmonton (????)</t>
  </si>
  <si>
    <t>Beehive Brawl</t>
  </si>
  <si>
    <t>Salt Lake City, Utah</t>
  </si>
  <si>
    <t>Wasatch Roller Derby - Hot Wheelers</t>
  </si>
  <si>
    <t>Lilac City - Pixies</t>
  </si>
  <si>
    <t>Junction City Roller Dolls - LOCO-Motives</t>
  </si>
  <si>
    <t>SuSu Sudio</t>
  </si>
  <si>
    <t>Pugeot Sound Outcasts - North Sound Spartans</t>
  </si>
  <si>
    <t>Moab Roller Derby - All-Stars</t>
  </si>
  <si>
    <t>Eric RAWK</t>
  </si>
  <si>
    <t>Fort Collins, CO</t>
  </si>
  <si>
    <t>FoCo Girls Gone Derby</t>
  </si>
  <si>
    <t>Salt</t>
  </si>
  <si>
    <t>Pepper</t>
  </si>
  <si>
    <t>Happy Valley Derby Darlins - Rollin Rebellion</t>
  </si>
  <si>
    <t>Whistle Blower</t>
  </si>
  <si>
    <t>Skater / Official mashup</t>
  </si>
  <si>
    <t>Division 1 Playoff, Salem</t>
  </si>
  <si>
    <t>Oregon State Fair and Expo Centre, Salem, OR</t>
  </si>
  <si>
    <t>Cherry City Derby Girls</t>
  </si>
  <si>
    <t>Victorian Roller Derby League - All Stars</t>
  </si>
  <si>
    <t>Toronto Roller Derby - CN Power</t>
  </si>
  <si>
    <t>Umpire Strikes Back (THR)</t>
  </si>
  <si>
    <t>Collin DeShotz (CHR)</t>
  </si>
  <si>
    <t>Hilo, Hawaii</t>
  </si>
  <si>
    <t>Wilson (Organiser)</t>
  </si>
  <si>
    <t>Northwest Juniors Championships</t>
  </si>
  <si>
    <t>8 full length Other bouts over 2 days.
Non skating THR</t>
  </si>
  <si>
    <t>Southgate, Seattle, WA</t>
  </si>
  <si>
    <t>Rat City - Rain of Terror</t>
  </si>
  <si>
    <t>Port Scandalous - Co-ed</t>
  </si>
  <si>
    <t>The Chicago Outfit - Syndicate</t>
  </si>
  <si>
    <t>The Big O 2013</t>
  </si>
  <si>
    <t>Emerald City Roller Girls</t>
  </si>
  <si>
    <t>Deep Valley ????</t>
  </si>
  <si>
    <t>Uinta Madness</t>
  </si>
  <si>
    <t>Pachinko (CHR)
MRDA</t>
  </si>
  <si>
    <t>Capital City ????</t>
  </si>
  <si>
    <t>Fu Man Drew (CHR)
MRDA</t>
  </si>
  <si>
    <t>I-5 Roller Girls</t>
  </si>
  <si>
    <t>Kitsap Derby Brats - D-Bombers</t>
  </si>
  <si>
    <t>Clover Cup 2013</t>
  </si>
  <si>
    <t>Bob Humbug</t>
  </si>
  <si>
    <t>Wild West Showdown 2013</t>
  </si>
  <si>
    <t>Division 1 Playoff, Ft Wayne</t>
  </si>
  <si>
    <t>Memorial Collisuem, Fort Wayne, IN</t>
  </si>
  <si>
    <t>Fort Wayne Derby Girls</t>
  </si>
  <si>
    <t>Emerald City Junior Gems - Reservoir Dolls</t>
  </si>
  <si>
    <t>Port Scandalous Roller Derby - RollerPunks</t>
  </si>
  <si>
    <t>Hunter S Tossem (THR)</t>
  </si>
  <si>
    <t>Jennunie Trouble (THNSO)</t>
  </si>
  <si>
    <t>Bipola LoLa (CHR)</t>
  </si>
  <si>
    <t>Rose City Rosebuds</t>
  </si>
  <si>
    <t>FoCo Spartan Babes</t>
  </si>
  <si>
    <t>User Defined field</t>
  </si>
  <si>
    <t>Denver Roller Dolls - Mile High Club</t>
  </si>
  <si>
    <t>Ohio Roller Girls - All Stars</t>
  </si>
  <si>
    <t>Jonathan Lee (THR)</t>
  </si>
  <si>
    <t>Collin DeShotz (CHR)
Championship Bout</t>
  </si>
  <si>
    <t>Seattle Derby Brats A</t>
  </si>
  <si>
    <t>Rose City Rosebuds A</t>
  </si>
  <si>
    <t>Cincinnati Rollergirls - Black Sheep</t>
  </si>
  <si>
    <t>Seattle Derby Brats B</t>
  </si>
  <si>
    <t>Rose City Rosebuds B</t>
  </si>
  <si>
    <t>Seymoure Carnage</t>
  </si>
  <si>
    <t>Total NSO</t>
  </si>
  <si>
    <t>Grand Raggidy Roller Girls - All Stars</t>
  </si>
  <si>
    <t>JBLM</t>
  </si>
  <si>
    <t>2Pack ShockHer</t>
  </si>
  <si>
    <t>I-5 Rollergirls (B Team)</t>
  </si>
  <si>
    <t>JBLM Bratz</t>
  </si>
  <si>
    <t>Bleeding Heartland Rollergirls - Flatliners</t>
  </si>
  <si>
    <t>Windy City Rollers - Second Wind</t>
  </si>
  <si>
    <t>Derby Daze, 2013</t>
  </si>
  <si>
    <t>Willis</t>
  </si>
  <si>
    <t>Rat City - All Stars</t>
  </si>
  <si>
    <t>Betty Bruises</t>
  </si>
  <si>
    <t>Division 2 Playoff, Des Moines</t>
  </si>
  <si>
    <t>Iowa Events Center, Des Moines</t>
  </si>
  <si>
    <t>Des Moines Derby Dames</t>
  </si>
  <si>
    <t>The Shoveler (CHR)
Championship Bout</t>
  </si>
  <si>
    <t>The Shoveler (CHR)
100th Sactioned/Regulation Game</t>
  </si>
  <si>
    <t>The Shoveler (CHR)</t>
  </si>
  <si>
    <t>Fabulous Sin City Rollergirls - Fabulous Sin City All-Stars</t>
  </si>
  <si>
    <t>DC Rollergirls - Capital Punishers</t>
  </si>
  <si>
    <t>Gotham - All Stars</t>
  </si>
  <si>
    <t>Gotham - Wall-Street Traitors</t>
  </si>
  <si>
    <t>200th Bout</t>
  </si>
  <si>
    <t>Curtis E Lay</t>
  </si>
  <si>
    <t>Bellevue, WA</t>
  </si>
  <si>
    <t>NW Junior Championships</t>
  </si>
  <si>
    <t>Sk8Town, Port Orchard, WA</t>
  </si>
  <si>
    <t>Kitsap Derby Brats</t>
  </si>
  <si>
    <t>John Foul John (THR)</t>
  </si>
  <si>
    <t>John Foul John (CHR)</t>
  </si>
  <si>
    <t>Reservoir Dolls</t>
  </si>
  <si>
    <t xml:space="preserve">Kitsap Derby Brats </t>
  </si>
  <si>
    <t>Spudtown Knockdown IV</t>
  </si>
  <si>
    <t>Championship Bout
Biggie Talls (HR)</t>
  </si>
  <si>
    <t>Wasatch Roller Derby - Bonneville Bone Crushers</t>
  </si>
  <si>
    <t>Happy Valley Derby Darlins - Molly Morbids</t>
  </si>
  <si>
    <t>Santa Cruz Derby Groms</t>
  </si>
  <si>
    <t>Hunter S. Tossem (THR)</t>
  </si>
  <si>
    <t>BiPola LoLa (HR)
(Juniours tournament)</t>
  </si>
  <si>
    <t>Portland Rosebuds</t>
  </si>
  <si>
    <t>Sephra SO (HR)
(Juniours tournament)</t>
  </si>
  <si>
    <t>Seattle Derby Brats - Galaxy Girls</t>
  </si>
  <si>
    <t>Seattle Derby Brats - Galaxy Girls B</t>
  </si>
  <si>
    <t>I-5 Roller Girls B</t>
  </si>
  <si>
    <t>Sac City Rollers - Capitol Punishers</t>
  </si>
  <si>
    <t>London Rollergirls - London Brawling</t>
  </si>
  <si>
    <t>Minoru Arena, Vancouver, BC</t>
  </si>
  <si>
    <t>Terminal City Rollergirls</t>
  </si>
  <si>
    <t>VRDL - All Stars</t>
  </si>
  <si>
    <t>150th Full Length Game</t>
  </si>
  <si>
    <t>Winter Wonderslam</t>
  </si>
  <si>
    <t xml:space="preserve">Seattle Derby Brats </t>
  </si>
  <si>
    <t>(Seattle Derby Brats Intraleague)</t>
  </si>
  <si>
    <t>Divison II Championship Bout</t>
  </si>
  <si>
    <t xml:space="preserve">Seattle Derby Brats vs Eugene Jr Gems Reservoir Dolls </t>
  </si>
  <si>
    <t>Johnny Demonic (CHR)</t>
  </si>
  <si>
    <t>2nd Annual Father’s Day Bouts</t>
  </si>
  <si>
    <t xml:space="preserve">Divison II championship bout </t>
  </si>
  <si>
    <t>FoCo Girls Gone Derby - MicroBruisers</t>
  </si>
  <si>
    <t>Pueblo Derby Devil Dollz - Jailhouse Jawbreakers</t>
  </si>
  <si>
    <t>El Toupe (THNSO)</t>
  </si>
  <si>
    <t>3rd Place Game</t>
  </si>
  <si>
    <t xml:space="preserve">Divison I championship bout </t>
  </si>
  <si>
    <t>Rosebuds (Rose City Brats)</t>
  </si>
  <si>
    <t>Pacific Roller Derby - Hulagans</t>
  </si>
  <si>
    <t>Central Coast Roller Derby - The Sk805</t>
  </si>
  <si>
    <t>Wench Warden</t>
  </si>
  <si>
    <t>50th Sanctioned Bout</t>
  </si>
  <si>
    <t>Sioux City Roller Dames - All-Stars</t>
  </si>
  <si>
    <t>Slaughterhouse Derby Girls - Prime Cuts</t>
  </si>
  <si>
    <t>Mike Prower (CHR)</t>
  </si>
  <si>
    <t>Jet City - Bombers</t>
  </si>
  <si>
    <t>Rodeo City - The Posse</t>
  </si>
  <si>
    <t>Jet City - Carnevil</t>
  </si>
  <si>
    <t>Tenacious D Cup</t>
  </si>
  <si>
    <t>Portland, OR</t>
  </si>
  <si>
    <t>Rose City - Breakneck Betties</t>
  </si>
  <si>
    <t>Rat City - Mashup (Grave Danger &amp; Friends)</t>
  </si>
  <si>
    <t>Kill Nye</t>
  </si>
  <si>
    <t>Tallahassee Roller Girls - Capital Punishment</t>
  </si>
  <si>
    <t>Cleveland (THNSO)</t>
  </si>
  <si>
    <t>Panti Christ (CHR)
Championship Bout
IPR (Rear)</t>
  </si>
  <si>
    <t>Panti Christ (CHR)
IPR (Rear)</t>
  </si>
  <si>
    <t>Memphis Roller Derby - Hustlin' Rollers</t>
  </si>
  <si>
    <t>Dallas Derby Devils - Battalion of Doom</t>
  </si>
  <si>
    <t>Oklahoma City Victory Dolls - Battle Squad</t>
  </si>
  <si>
    <t>Port Scandalous - Brawlstars</t>
  </si>
  <si>
    <t>Bellingham, WA</t>
  </si>
  <si>
    <t>Bellingham Roller Betties</t>
  </si>
  <si>
    <t>Bellingham Roller Betties - Tough Love</t>
  </si>
  <si>
    <t>Bellingham Roller Betties - Cog Blockers</t>
  </si>
  <si>
    <t>Reign N Virgin</t>
  </si>
  <si>
    <t>Bellingham Roller Betties - FLASH</t>
  </si>
  <si>
    <t>Tumwater - MIA Derby Girls</t>
  </si>
  <si>
    <t>Ark Valley High Rollers - All-Stars</t>
  </si>
  <si>
    <t>Lava City - Smokin' Ashes</t>
  </si>
  <si>
    <t>Santa Cruz Derby Girls - Boardwalk Bombshells</t>
  </si>
  <si>
    <t>Reed d Rulz</t>
  </si>
  <si>
    <t>Terminal City Rollergirls - Bad Reputations</t>
  </si>
  <si>
    <t>Centralia, WA</t>
  </si>
  <si>
    <t>Rainy City Rollers</t>
  </si>
  <si>
    <t>Rainy City Rollers - Death Drops</t>
  </si>
  <si>
    <t>Oly Rollers - Bella Donnas</t>
  </si>
  <si>
    <t>Randy Pennington</t>
  </si>
  <si>
    <t>Rainy City Rollers - Umbrella Corporation</t>
  </si>
  <si>
    <t>Rainy City's first Sanctioned Bout</t>
  </si>
  <si>
    <t>Terminal City Rollergirls - Faster Pussycats</t>
  </si>
  <si>
    <t>50th Sanctioned/Regulation Bout</t>
  </si>
  <si>
    <t>Taco Kickers</t>
  </si>
  <si>
    <t>100th Full Length Bout</t>
  </si>
  <si>
    <t>Knocktoberfest</t>
  </si>
  <si>
    <t>(Rainy City Intraleague)</t>
  </si>
  <si>
    <t>Dell From Hell (THR)</t>
  </si>
  <si>
    <t>Seymoure Carnage (CHR)
(Short Bout)</t>
  </si>
  <si>
    <t>2013 Western Regional Playoff</t>
  </si>
  <si>
    <t>Craneway Pavillion,
Richmond, CA</t>
  </si>
  <si>
    <t>Bay Area Derby Girls</t>
  </si>
  <si>
    <t>Championship bout
Sir Osis (CHR)</t>
  </si>
  <si>
    <t>Angel City Derby Girls - Hollywood Scarlets</t>
  </si>
  <si>
    <t>2013 North Central Regional Playoff</t>
  </si>
  <si>
    <t>Niagara Falls, NY</t>
  </si>
  <si>
    <t>Queen City Roller Girls</t>
  </si>
  <si>
    <t>Tripp N Dale (CHR)</t>
  </si>
  <si>
    <t>Mad Rollin’ Dolls - The Dairyland Dolls</t>
  </si>
  <si>
    <t>Ohio Roller Girls - Ohio Roller Girls</t>
  </si>
  <si>
    <t>Windy City Rollers - All-Stars</t>
  </si>
  <si>
    <t>Spudtown Knockdown</t>
  </si>
  <si>
    <t>Championship bout
Al Capwn3d (CHR)</t>
  </si>
  <si>
    <t>Seymoure Carnage (CHR)</t>
  </si>
  <si>
    <t>Happy Valley Derby Darlins - Molly Morbids</t>
  </si>
  <si>
    <t>Magic City - ????</t>
  </si>
  <si>
    <t>Seymoure Carnage (CHR)
(Short Bout)
100th Bout</t>
  </si>
  <si>
    <t>Olympia, WA</t>
  </si>
  <si>
    <t>Oly Rollers</t>
  </si>
  <si>
    <t>Rat City - All-Stars</t>
  </si>
  <si>
    <t>Jet City Rollergirls - B-52s</t>
  </si>
  <si>
    <t>Puget Sound Oucasts - ????</t>
  </si>
  <si>
    <t>Seattle Blitzkrieg Bruisers</t>
  </si>
  <si>
    <t>Victoria, BC, Canada</t>
  </si>
  <si>
    <t>The Eves of Destruction</t>
  </si>
  <si>
    <t>(The Eves of Destruction) The Margarita Villains</t>
  </si>
  <si>
    <t>(Terminal City) The Bad Reputations</t>
  </si>
  <si>
    <t>Battlekat</t>
  </si>
  <si>
    <t>(Salt Spring Roller Derby) The Committed</t>
  </si>
  <si>
    <t>(Nanaimo Roller Derby) Harbour City Rollers</t>
  </si>
  <si>
    <t>Bipola Lola</t>
  </si>
  <si>
    <t>Naptown Roller Girls - Tornado Sirens</t>
  </si>
  <si>
    <t>Northwest Derby Company</t>
  </si>
  <si>
    <t>(Dockyard Derby Dames) Trampires</t>
  </si>
  <si>
    <t>Dizzy Duz Her</t>
  </si>
  <si>
    <t>Vancouver, BC, Canada</t>
  </si>
  <si>
    <t>Terminal City Rollergirls - All-Stars</t>
  </si>
  <si>
    <t>Res Judiquada</t>
  </si>
  <si>
    <t>(Terminal City Intraleague) Faster Pussycats</t>
  </si>
  <si>
    <t>(Terminal City Intraleague) Riot Girls</t>
  </si>
  <si>
    <t>Wheezie Rider</t>
  </si>
  <si>
    <t>Tampa Roller Derby - Tampa Tantrums</t>
  </si>
  <si>
    <t>(Rat City Intraleague) DLF</t>
  </si>
  <si>
    <t>(Rat City Intraleague) SW</t>
  </si>
  <si>
    <t>Grudge Match</t>
  </si>
  <si>
    <t>Everett Community College, Everett, WA</t>
  </si>
  <si>
    <t>Sockit Wenches (Rat City)</t>
  </si>
  <si>
    <t>John Foul John</t>
  </si>
  <si>
    <t>(Bellingham Roller Betties Intraleague) Red</t>
  </si>
  <si>
    <t>(Bellingham Roller Betties Intraleague) Black</t>
  </si>
  <si>
    <t>(Rat City Intraleague) TR</t>
  </si>
  <si>
    <t>Curtis E. Lay</t>
  </si>
  <si>
    <t>(Rat City Intraleague) GD</t>
  </si>
  <si>
    <t>Oly Rollers - Dropkick Donnas (B team)</t>
  </si>
  <si>
    <t>Port Scandalous - Brawl Stars</t>
  </si>
  <si>
    <t>Clover Cup</t>
  </si>
  <si>
    <t>Green Country Roller Girls - All Starz</t>
  </si>
  <si>
    <t>Oklahoma Victory Dolls - All Star Squad</t>
  </si>
  <si>
    <t>Spider Pirate (THR)</t>
  </si>
  <si>
    <t>Ref In Peace (CHR)</t>
  </si>
  <si>
    <t>Danger Muffin (HR)</t>
  </si>
  <si>
    <t>Curtis E. Lay (HR)</t>
  </si>
  <si>
    <t>(Rat City Intraleague)</t>
  </si>
  <si>
    <t>The Big O 2012</t>
  </si>
  <si>
    <t>Springfield, OR</t>
  </si>
  <si>
    <t>Pikes Peak Derby Dames - All-Stars</t>
  </si>
  <si>
    <t>Phil McCrevasse (HR)</t>
  </si>
  <si>
    <t>Emerald City Roller Girls - Andromedolls</t>
  </si>
  <si>
    <t>Miles Prower (HR)</t>
  </si>
  <si>
    <t>Eric RAWK (HR)</t>
  </si>
  <si>
    <t>Charmer (HR)</t>
  </si>
  <si>
    <t>Sharkasaurus</t>
  </si>
  <si>
    <t>Trouble Brewing</t>
  </si>
  <si>
    <t>Royal Melbourne Showgrounds, Melbourne, VIC, Australia</t>
  </si>
  <si>
    <t>Victorian Roller Derby League</t>
  </si>
  <si>
    <t>Victorian Roller Derby League - All-Stars</t>
  </si>
  <si>
    <t>Springers Leisure Center, Melbourne, VIC, Australia</t>
  </si>
  <si>
    <t xml:space="preserve">South Sea Roller Derby </t>
  </si>
  <si>
    <t>(South Sea Roller Derby Intraleague)</t>
  </si>
  <si>
    <t>K. Ossandmeihem</t>
  </si>
  <si>
    <t>Rat City All Stars</t>
  </si>
  <si>
    <t>Puget Sound Outcasts</t>
  </si>
  <si>
    <t>Co-ed</t>
  </si>
  <si>
    <t>Derby Daze, 2011</t>
  </si>
  <si>
    <t>Rat City - (Home Team)</t>
  </si>
  <si>
    <t>Championship bout</t>
  </si>
  <si>
    <t>Rain of Terror (Rat City B)</t>
  </si>
  <si>
    <t xml:space="preserve">Jet City B52s (Jet City B) </t>
  </si>
  <si>
    <t>Rat City - TR</t>
  </si>
  <si>
    <t>Rat City - GD</t>
  </si>
  <si>
    <t>Rat City - SW</t>
  </si>
  <si>
    <t>Rat City - DLF</t>
  </si>
  <si>
    <t>Jet City B52s (Jet City B)</t>
  </si>
  <si>
    <t>Official "No Minors" Beta test</t>
  </si>
  <si>
    <t>Wave of Mutilation (Dockyard Derby Dames)</t>
  </si>
  <si>
    <t>Rat City "No Minors" Beta test</t>
  </si>
  <si>
    <t>Rose City - (Home Team)</t>
  </si>
  <si>
    <t>Total Referee</t>
  </si>
  <si>
    <t>Bruising Altitude (Denver B)</t>
  </si>
  <si>
    <t>Sockit Wenches</t>
  </si>
  <si>
    <t>Femme Fianna (Dockyard)</t>
  </si>
  <si>
    <t>Rev Riot (THR)</t>
  </si>
  <si>
    <t>Total Number of Games from Other </t>
  </si>
  <si>
    <t>2 year total other games officiated</t>
  </si>
  <si>
    <t>Lifetime other games</t>
  </si>
  <si>
    <t>This summary sheet sheet and the history tab are intended for an official's personal tracking.  Alternate rulesets not under the WFTDA criteria for evaluation and tournment guidlines can be tracked in this area.  The Game designation headings may be altered by entering a new value into title cell on the "Other History" tab.</t>
  </si>
  <si>
    <t>WFTDA Officiating Clinics attended</t>
  </si>
  <si>
    <t>Total Rinxter game experience</t>
  </si>
  <si>
    <t>Level</t>
  </si>
  <si>
    <t>REF or NSO</t>
  </si>
  <si>
    <t>Beginner</t>
  </si>
  <si>
    <t>REF</t>
  </si>
  <si>
    <t>Seattle</t>
  </si>
  <si>
    <t>Total Number of Games Officiated</t>
  </si>
  <si>
    <t>Past 2 years</t>
  </si>
  <si>
    <t>Lifetime</t>
  </si>
  <si>
    <t>Advanced</t>
  </si>
  <si>
    <t>Referee</t>
  </si>
  <si>
    <t>NSO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</si>
</sst>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yyyy-MM-dd"/>
    <numFmt numFmtId="166" formatCode="M/d/yyyy"/>
  </numFmts>
  <fonts count="21">
    <font>
      <sz val="10.0"/>
      <color rgb="FF000000"/>
      <name val="Arial"/>
    </font>
    <font>
      <sz val="36.0"/>
      <color rgb="FF000000"/>
      <name val="Viper nora"/>
    </font>
    <font>
      <b/>
      <sz val="24.0"/>
      <color rgb="FF000000"/>
    </font>
    <font/>
    <font>
      <sz val="10.0"/>
      <color rgb="FF000000"/>
    </font>
    <font>
      <b/>
      <sz val="10.0"/>
      <color rgb="FF000000"/>
    </font>
    <font>
      <b/>
      <sz val="8.0"/>
      <color rgb="FF000000"/>
    </font>
    <font>
      <sz val="32.0"/>
      <color rgb="FF000000"/>
      <name val="Viper nora"/>
    </font>
    <font>
      <b/>
      <sz val="12.0"/>
      <color rgb="FF000000"/>
    </font>
    <font>
      <sz val="36.0"/>
      <color rgb="FF000000"/>
    </font>
    <font>
      <b/>
      <sz val="11.0"/>
      <color rgb="FF000000"/>
    </font>
    <font>
      <b/>
      <u/>
      <sz val="12.0"/>
      <color rgb="FF3F3F3F"/>
      <name val="Cambria"/>
    </font>
    <font>
      <sz val="6.0"/>
      <color rgb="FF000000"/>
    </font>
    <font>
      <i/>
      <sz val="10.0"/>
      <color rgb="FF000000"/>
    </font>
    <font>
      <b/>
      <sz val="7.0"/>
      <color rgb="FF000000"/>
    </font>
    <font>
      <b/>
      <sz val="8.0"/>
      <color rgb="FFFFFFFF"/>
    </font>
    <font>
      <sz val="8.0"/>
      <color rgb="FF000000"/>
    </font>
    <font>
      <sz val="11.0"/>
      <color rgb="FF000000"/>
    </font>
    <font>
      <b/>
      <sz val="9.0"/>
      <color rgb="FF000000"/>
    </font>
    <font>
      <sz val="12.0"/>
      <color rgb="FF000000"/>
    </font>
    <font>
      <b/>
      <sz val="6.0"/>
      <color rgb="FF000000"/>
    </font>
  </fonts>
  <fills count="10">
    <fill>
      <patternFill patternType="none"/>
    </fill>
    <fill>
      <patternFill patternType="lightGray"/>
    </fill>
    <fill>
      <patternFill patternType="solid">
        <fgColor rgb="FFF3F3F3"/>
        <bgColor rgb="FFF3F3F3"/>
      </patternFill>
    </fill>
    <fill>
      <patternFill patternType="solid">
        <fgColor rgb="FFF9EBEE"/>
        <bgColor rgb="FFF9EBEE"/>
      </patternFill>
    </fill>
    <fill>
      <patternFill patternType="solid">
        <fgColor rgb="FFDCE8F3"/>
        <bgColor rgb="FFDCE8F3"/>
      </patternFill>
    </fill>
    <fill>
      <patternFill patternType="solid">
        <fgColor rgb="FFFFFFFF"/>
        <bgColor rgb="FFFFFFFF"/>
      </patternFill>
    </fill>
    <fill>
      <patternFill patternType="solid">
        <fgColor rgb="FFEFEFEF"/>
        <bgColor rgb="FFEFEFEF"/>
      </patternFill>
    </fill>
    <fill>
      <patternFill patternType="solid">
        <fgColor rgb="FFBFBFBF"/>
        <bgColor rgb="FFBFBFBF"/>
      </patternFill>
    </fill>
    <fill>
      <patternFill patternType="solid">
        <fgColor rgb="FFFF99CC"/>
        <bgColor rgb="FFFF99CC"/>
      </patternFill>
    </fill>
    <fill>
      <patternFill patternType="solid">
        <fgColor rgb="FF000000"/>
        <bgColor rgb="FF000000"/>
      </patternFill>
    </fill>
  </fills>
  <borders count="17">
    <border>
      <left/>
      <right/>
      <top/>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bottom style="thin">
        <color rgb="FFFFFFFF"/>
      </bottom>
    </border>
    <border>
      <left style="thin">
        <color rgb="FF000000"/>
      </left>
      <right/>
      <top/>
      <bottom style="thin">
        <color rgb="FF000000"/>
      </bottom>
    </border>
    <border>
      <left style="thin">
        <color rgb="FF000000"/>
      </left>
      <right/>
      <top/>
      <bottom/>
    </border>
    <border>
      <left/>
      <right style="thin">
        <color rgb="FF000000"/>
      </right>
      <top/>
      <bottom/>
    </border>
    <border>
      <left/>
      <right style="thin">
        <color rgb="FF000000"/>
      </right>
      <top style="thin">
        <color rgb="FF000000"/>
      </top>
      <bottom/>
    </border>
    <border>
      <left/>
      <right style="thin">
        <color rgb="FF000000"/>
      </right>
      <top/>
      <bottom style="thin">
        <color rgb="FF000000"/>
      </bottom>
    </border>
  </borders>
  <cellStyleXfs count="1">
    <xf borderId="0" fillId="0" fontId="0" numFmtId="0" applyAlignment="1" applyFont="1"/>
  </cellStyleXfs>
  <cellXfs count="219">
    <xf borderId="0" fillId="0" fontId="0" numFmtId="0" xfId="0" applyAlignment="1" applyFont="1">
      <alignment wrapText="1"/>
    </xf>
    <xf borderId="1" fillId="0" fontId="1" numFmtId="0" xfId="0" applyAlignment="1" applyBorder="1" applyFont="1">
      <alignment horizontal="right" wrapText="1"/>
    </xf>
    <xf borderId="2" fillId="2" fontId="2" numFmtId="164" xfId="0" applyAlignment="1" applyBorder="1" applyFill="1" applyFont="1" applyNumberFormat="1">
      <alignment vertical="center" wrapText="1"/>
    </xf>
    <xf borderId="2" fillId="3" fontId="2" numFmtId="164" xfId="0" applyAlignment="1" applyBorder="1" applyFill="1" applyFont="1" applyNumberFormat="1">
      <alignment horizontal="center" wrapText="1"/>
    </xf>
    <xf borderId="3" fillId="0" fontId="3" numFmtId="0" xfId="0" applyAlignment="1" applyBorder="1" applyFont="1">
      <alignment wrapText="1"/>
    </xf>
    <xf borderId="2" fillId="4" fontId="2" numFmtId="164" xfId="0" applyAlignment="1" applyBorder="1" applyFill="1" applyFont="1" applyNumberFormat="1">
      <alignment horizontal="center" wrapText="1"/>
    </xf>
    <xf borderId="3" fillId="0" fontId="4" numFmtId="0" xfId="0" applyAlignment="1" applyBorder="1" applyFont="1">
      <alignment wrapText="1"/>
    </xf>
    <xf borderId="3" fillId="5" fontId="4" numFmtId="0" xfId="0" applyAlignment="1" applyBorder="1" applyFill="1" applyFont="1">
      <alignment wrapText="1"/>
    </xf>
    <xf borderId="4" fillId="5" fontId="4" numFmtId="0" xfId="0" applyAlignment="1" applyBorder="1" applyFont="1">
      <alignment wrapText="1"/>
    </xf>
    <xf borderId="5" fillId="0" fontId="4" numFmtId="0" xfId="0" applyAlignment="1" applyBorder="1" applyFont="1">
      <alignment wrapText="1"/>
    </xf>
    <xf borderId="5" fillId="0" fontId="4" numFmtId="0" xfId="0" applyAlignment="1" applyBorder="1" applyFont="1">
      <alignment horizontal="center" wrapText="1"/>
    </xf>
    <xf borderId="2" fillId="4" fontId="5" numFmtId="0" xfId="0" applyAlignment="1" applyBorder="1" applyFont="1">
      <alignment vertical="center" wrapText="1"/>
    </xf>
    <xf borderId="2" fillId="4" fontId="6" numFmtId="0" xfId="0" applyAlignment="1" applyBorder="1" applyFont="1">
      <alignment horizontal="center" wrapText="1"/>
    </xf>
    <xf borderId="1" fillId="2" fontId="7" numFmtId="0" xfId="0" applyAlignment="1" applyBorder="1" applyFont="1">
      <alignment horizontal="center" vertical="center" wrapText="1"/>
    </xf>
    <xf borderId="1" fillId="3" fontId="7" numFmtId="0" xfId="0" applyAlignment="1" applyBorder="1" applyFont="1">
      <alignment horizontal="center" vertical="center" wrapText="1"/>
    </xf>
    <xf borderId="1" fillId="4" fontId="7" numFmtId="0" xfId="0" applyAlignment="1" applyBorder="1" applyFont="1">
      <alignment horizontal="center" vertical="center" wrapText="1"/>
    </xf>
    <xf borderId="3" fillId="2" fontId="7" numFmtId="0" xfId="0" applyAlignment="1" applyBorder="1" applyFont="1">
      <alignment horizontal="center" vertical="center" wrapText="1"/>
    </xf>
    <xf borderId="3" fillId="3" fontId="7" numFmtId="0" xfId="0" applyAlignment="1" applyBorder="1" applyFont="1">
      <alignment horizontal="center" wrapText="1"/>
    </xf>
    <xf borderId="3" fillId="4" fontId="7" numFmtId="0" xfId="0" applyAlignment="1" applyBorder="1" applyFont="1">
      <alignment horizontal="center" wrapText="1"/>
    </xf>
    <xf borderId="2" fillId="6" fontId="8" numFmtId="164" xfId="0" applyAlignment="1" applyBorder="1" applyFill="1" applyFont="1" applyNumberFormat="1">
      <alignment wrapText="1"/>
    </xf>
    <xf borderId="6" fillId="2" fontId="2" numFmtId="164" xfId="0" applyAlignment="1" applyBorder="1" applyFont="1" applyNumberFormat="1">
      <alignment wrapText="1"/>
    </xf>
    <xf borderId="1" fillId="6" fontId="8" numFmtId="0" xfId="0" applyAlignment="1" applyBorder="1" applyFont="1">
      <alignment horizontal="center" vertical="center" wrapText="1"/>
    </xf>
    <xf borderId="1" fillId="4" fontId="8" numFmtId="0" xfId="0" applyAlignment="1" applyBorder="1" applyFont="1">
      <alignment horizontal="center" wrapText="1"/>
    </xf>
    <xf borderId="1" fillId="2" fontId="8" numFmtId="0" xfId="0" applyAlignment="1" applyBorder="1" applyFont="1">
      <alignment horizontal="center" wrapText="1"/>
    </xf>
    <xf borderId="6" fillId="0" fontId="3" numFmtId="0" xfId="0" applyAlignment="1" applyBorder="1" applyFont="1">
      <alignment wrapText="1"/>
    </xf>
    <xf borderId="2" fillId="4" fontId="8" numFmtId="164" xfId="0" applyAlignment="1" applyBorder="1" applyFont="1" applyNumberFormat="1">
      <alignment horizontal="center" vertical="center" wrapText="1"/>
    </xf>
    <xf borderId="2" fillId="4" fontId="8" numFmtId="0" xfId="0" applyAlignment="1" applyBorder="1" applyFont="1">
      <alignment horizontal="center" vertical="center" wrapText="1"/>
    </xf>
    <xf borderId="3" fillId="0" fontId="9" numFmtId="0" xfId="0" applyAlignment="1" applyBorder="1" applyFont="1">
      <alignment horizontal="center" vertical="center" wrapText="1"/>
    </xf>
    <xf borderId="7" fillId="5" fontId="4" numFmtId="0" xfId="0" applyAlignment="1" applyBorder="1" applyFont="1">
      <alignment wrapText="1"/>
    </xf>
    <xf borderId="4" fillId="5" fontId="10" numFmtId="0" xfId="0" applyAlignment="1" applyBorder="1" applyFont="1">
      <alignment horizontal="center" wrapText="1"/>
    </xf>
    <xf borderId="4" fillId="0" fontId="3" numFmtId="0" xfId="0" applyAlignment="1" applyBorder="1" applyFont="1">
      <alignment wrapText="1"/>
    </xf>
    <xf borderId="0" fillId="5" fontId="8" numFmtId="0" xfId="0" applyAlignment="1" applyFont="1">
      <alignment horizontal="center" wrapText="1"/>
    </xf>
    <xf borderId="1" fillId="4" fontId="5" numFmtId="0" xfId="0" applyAlignment="1" applyBorder="1" applyFont="1">
      <alignment wrapText="1"/>
    </xf>
    <xf borderId="0" fillId="5" fontId="11" numFmtId="0" xfId="0" applyAlignment="1" applyFont="1">
      <alignment wrapText="1"/>
    </xf>
    <xf borderId="2" fillId="2" fontId="5" numFmtId="0" xfId="0" applyAlignment="1" applyBorder="1" applyFont="1">
      <alignment vertical="center" wrapText="1"/>
    </xf>
    <xf borderId="2" fillId="2" fontId="6" numFmtId="0" xfId="0" applyAlignment="1" applyBorder="1" applyFont="1">
      <alignment horizontal="center"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5" numFmtId="0" xfId="0" applyAlignment="1" applyFont="1">
      <alignment wrapText="1"/>
    </xf>
    <xf borderId="2" fillId="2" fontId="6" numFmtId="0" xfId="0" applyAlignment="1" applyBorder="1" applyFont="1">
      <alignment horizontal="center" vertical="center" wrapText="1"/>
    </xf>
    <xf borderId="0" fillId="5" fontId="4" numFmtId="0" xfId="0" applyAlignment="1" applyFont="1">
      <alignment horizontal="left" wrapText="1"/>
    </xf>
    <xf borderId="0" fillId="5" fontId="4" numFmtId="0" xfId="0" applyAlignment="1" applyFont="1">
      <alignment wrapText="1"/>
    </xf>
    <xf borderId="2" fillId="6" fontId="5" numFmtId="0" xfId="0" applyAlignment="1" applyBorder="1" applyFont="1">
      <alignment horizontal="center" vertical="center" wrapText="1"/>
    </xf>
    <xf borderId="0" fillId="5" fontId="5" numFmtId="0" xfId="0" applyAlignment="1" applyFont="1">
      <alignment horizontal="left" wrapText="1"/>
    </xf>
    <xf borderId="0" fillId="5" fontId="5" numFmtId="0" xfId="0" applyAlignment="1" applyFont="1">
      <alignment wrapText="1"/>
    </xf>
    <xf borderId="0" fillId="5" fontId="4" numFmtId="0" xfId="0" applyAlignment="1" applyFont="1">
      <alignment horizontal="left" wrapText="1"/>
    </xf>
    <xf borderId="1" fillId="6" fontId="5" numFmtId="0" xfId="0" applyAlignment="1" applyBorder="1" applyFont="1">
      <alignment horizontal="center" vertical="center" wrapText="1"/>
    </xf>
    <xf borderId="2" fillId="4" fontId="4" numFmtId="0" xfId="0" applyAlignment="1" applyBorder="1" applyFont="1">
      <alignment wrapText="1"/>
    </xf>
    <xf borderId="2" fillId="0" fontId="12" numFmtId="0" xfId="0" applyAlignment="1" applyBorder="1" applyFont="1">
      <alignment horizontal="center" vertical="center" wrapText="1"/>
    </xf>
    <xf borderId="2" fillId="5" fontId="4" numFmtId="0" xfId="0" applyAlignment="1" applyBorder="1" applyFont="1">
      <alignment horizontal="center" wrapText="1"/>
    </xf>
    <xf borderId="0" fillId="5" fontId="5" numFmtId="0" xfId="0" applyAlignment="1" applyFont="1">
      <alignment wrapText="1"/>
    </xf>
    <xf borderId="5" fillId="5" fontId="13" numFmtId="0" xfId="0" applyAlignment="1" applyBorder="1" applyFont="1">
      <alignment wrapText="1"/>
    </xf>
    <xf borderId="1" fillId="4" fontId="8" numFmtId="0" xfId="0" applyAlignment="1" applyBorder="1" applyFont="1">
      <alignment horizontal="center" vertical="center" wrapText="1"/>
    </xf>
    <xf borderId="5" fillId="0" fontId="3" numFmtId="0" xfId="0" applyAlignment="1" applyBorder="1" applyFont="1">
      <alignment wrapText="1"/>
    </xf>
    <xf borderId="2" fillId="5" fontId="4" numFmtId="0" xfId="0" applyAlignment="1" applyBorder="1" applyFont="1">
      <alignment wrapText="1"/>
    </xf>
    <xf borderId="2" fillId="0" fontId="8" numFmtId="0" xfId="0" applyAlignment="1" applyBorder="1" applyFont="1">
      <alignment horizontal="center" wrapText="1"/>
    </xf>
    <xf borderId="1" fillId="7" fontId="10" numFmtId="0" xfId="0" applyAlignment="1" applyBorder="1" applyFill="1" applyFont="1">
      <alignment horizontal="center" vertical="center" wrapText="1"/>
    </xf>
    <xf borderId="8" fillId="6" fontId="8" numFmtId="0" xfId="0" applyAlignment="1" applyBorder="1" applyFont="1">
      <alignment horizontal="center" wrapText="1"/>
    </xf>
    <xf borderId="8" fillId="4" fontId="8" numFmtId="0" xfId="0" applyAlignment="1" applyBorder="1" applyFont="1">
      <alignment horizontal="center" vertical="center" wrapText="1"/>
    </xf>
    <xf borderId="1" fillId="0" fontId="10" numFmtId="0" xfId="0" applyAlignment="1" applyBorder="1" applyFont="1">
      <alignment horizontal="center" vertical="center" wrapText="1"/>
    </xf>
    <xf borderId="1" fillId="5" fontId="4" numFmtId="0" xfId="0" applyAlignment="1" applyBorder="1" applyFont="1">
      <alignment wrapText="1"/>
    </xf>
    <xf borderId="8" fillId="6" fontId="14" numFmtId="0" xfId="0" applyAlignment="1" applyBorder="1" applyFont="1">
      <alignment horizontal="center" vertical="center" wrapText="1"/>
    </xf>
    <xf borderId="2" fillId="2" fontId="10" numFmtId="164" xfId="0" applyAlignment="1" applyBorder="1" applyFont="1" applyNumberFormat="1">
      <alignment horizontal="center" vertical="top" wrapText="1"/>
    </xf>
    <xf borderId="2" fillId="2" fontId="10" numFmtId="0" xfId="0" applyAlignment="1" applyBorder="1" applyFont="1">
      <alignment horizontal="center" vertical="top" wrapText="1"/>
    </xf>
    <xf borderId="9" fillId="4" fontId="8" numFmtId="0" xfId="0" applyAlignment="1" applyBorder="1" applyFont="1">
      <alignment horizontal="center" vertical="center" wrapText="1"/>
    </xf>
    <xf borderId="10" fillId="0" fontId="3" numFmtId="0" xfId="0" applyAlignment="1" applyBorder="1" applyFont="1">
      <alignment wrapText="1"/>
    </xf>
    <xf borderId="1" fillId="8" fontId="10" numFmtId="0" xfId="0" applyAlignment="1" applyBorder="1" applyFill="1" applyFont="1">
      <alignment horizontal="center" vertical="center" wrapText="1"/>
    </xf>
    <xf borderId="2" fillId="5" fontId="5" numFmtId="0" xfId="0" applyAlignment="1" applyBorder="1" applyFont="1">
      <alignment wrapText="1"/>
    </xf>
    <xf borderId="2" fillId="5" fontId="5" numFmtId="0" xfId="0" applyAlignment="1" applyBorder="1" applyFont="1">
      <alignment horizontal="center" wrapText="1"/>
    </xf>
    <xf borderId="2" fillId="0" fontId="5" numFmtId="0" xfId="0" applyAlignment="1" applyBorder="1" applyFont="1">
      <alignment wrapText="1"/>
    </xf>
    <xf borderId="0" fillId="0" fontId="7" numFmtId="0" xfId="0" applyAlignment="1" applyFont="1">
      <alignment horizontal="center" wrapText="1"/>
    </xf>
    <xf borderId="2" fillId="0" fontId="5" numFmtId="0" xfId="0" applyAlignment="1" applyBorder="1" applyFont="1">
      <alignment horizontal="center" wrapText="1"/>
    </xf>
    <xf borderId="2" fillId="0" fontId="10" numFmtId="0" xfId="0" applyAlignment="1" applyBorder="1" applyFont="1">
      <alignment horizontal="center" vertical="top" wrapText="1"/>
    </xf>
    <xf borderId="8" fillId="6" fontId="8" numFmtId="0" xfId="0" applyAlignment="1" applyBorder="1" applyFont="1">
      <alignment horizontal="center" vertical="center" wrapText="1"/>
    </xf>
    <xf borderId="2" fillId="0" fontId="4" numFmtId="165" xfId="0" applyAlignment="1" applyBorder="1" applyFont="1" applyNumberFormat="1">
      <alignment vertical="top" wrapText="1"/>
    </xf>
    <xf borderId="2" fillId="0" fontId="4" numFmtId="0" xfId="0" applyAlignment="1" applyBorder="1" applyFont="1">
      <alignment vertical="top" wrapText="1"/>
    </xf>
    <xf borderId="1" fillId="9" fontId="15" numFmtId="0" xfId="0" applyAlignment="1" applyBorder="1" applyFill="1" applyFont="1">
      <alignment horizontal="left" vertical="center" wrapText="1"/>
    </xf>
    <xf borderId="2" fillId="0" fontId="4" numFmtId="14" xfId="0" applyAlignment="1" applyBorder="1" applyFont="1" applyNumberFormat="1">
      <alignment vertical="top" wrapText="1"/>
    </xf>
    <xf borderId="4" fillId="0" fontId="4" numFmtId="0" xfId="0" applyAlignment="1" applyBorder="1" applyFont="1">
      <alignment wrapText="1"/>
    </xf>
    <xf borderId="2" fillId="0" fontId="3" numFmtId="0" xfId="0" applyAlignment="1" applyBorder="1" applyFont="1">
      <alignment vertical="top" wrapText="1"/>
    </xf>
    <xf borderId="2" fillId="0" fontId="3" numFmtId="0" xfId="0" applyAlignment="1" applyBorder="1" applyFont="1">
      <alignment vertical="top" wrapText="1"/>
    </xf>
    <xf borderId="2" fillId="4" fontId="10" numFmtId="164" xfId="0" applyAlignment="1" applyBorder="1" applyFont="1" applyNumberFormat="1">
      <alignment horizontal="center" vertical="center" wrapText="1"/>
    </xf>
    <xf borderId="2" fillId="4" fontId="10" numFmtId="0" xfId="0" applyAlignment="1" applyBorder="1" applyFont="1">
      <alignment horizontal="center" vertical="center" wrapText="1"/>
    </xf>
    <xf borderId="2" fillId="0" fontId="4" numFmtId="0" xfId="0" applyAlignment="1" applyBorder="1" applyFont="1">
      <alignment horizontal="center" vertical="top" wrapText="1"/>
    </xf>
    <xf borderId="2" fillId="0" fontId="4" numFmtId="0" xfId="0" applyAlignment="1" applyBorder="1" applyFont="1">
      <alignment vertical="top" wrapText="1"/>
    </xf>
    <xf borderId="0" fillId="0" fontId="16" numFmtId="0" xfId="0" applyAlignment="1" applyFont="1">
      <alignment horizontal="left"/>
    </xf>
    <xf borderId="2" fillId="0" fontId="4" numFmtId="0" xfId="0" applyAlignment="1" applyBorder="1" applyFont="1">
      <alignment horizontal="center" vertical="top" wrapText="1"/>
    </xf>
    <xf borderId="2" fillId="6" fontId="10" numFmtId="164" xfId="0" applyAlignment="1" applyBorder="1" applyFont="1" applyNumberFormat="1">
      <alignment horizontal="center" vertical="center" wrapText="1"/>
    </xf>
    <xf borderId="2" fillId="6" fontId="10" numFmtId="0" xfId="0" applyAlignment="1" applyBorder="1" applyFont="1">
      <alignment horizontal="center" vertical="center" wrapText="1"/>
    </xf>
    <xf borderId="2" fillId="2" fontId="10" numFmtId="0" xfId="0" applyAlignment="1" applyBorder="1" applyFont="1">
      <alignment horizontal="center" vertical="center" wrapText="1"/>
    </xf>
    <xf borderId="0" fillId="0" fontId="9" numFmtId="0" xfId="0" applyAlignment="1" applyFont="1">
      <alignment horizontal="left" vertical="center" wrapText="1"/>
    </xf>
    <xf borderId="11" fillId="0" fontId="3" numFmtId="0" xfId="0" applyAlignment="1" applyBorder="1" applyFont="1">
      <alignment wrapText="1"/>
    </xf>
    <xf borderId="0" fillId="0" fontId="4" numFmtId="0" xfId="0" applyAlignment="1" applyFont="1">
      <alignment horizontal="center" wrapText="1"/>
    </xf>
    <xf borderId="2" fillId="0" fontId="3" numFmtId="14" xfId="0" applyAlignment="1" applyBorder="1" applyFont="1" applyNumberFormat="1">
      <alignment wrapText="1"/>
    </xf>
    <xf borderId="2" fillId="0" fontId="3" numFmtId="0" xfId="0" applyAlignment="1" applyBorder="1" applyFont="1">
      <alignment wrapText="1"/>
    </xf>
    <xf borderId="2" fillId="0" fontId="3" numFmtId="0" xfId="0" applyAlignment="1" applyBorder="1" applyFont="1">
      <alignment horizontal="center" wrapText="1"/>
    </xf>
    <xf borderId="12" fillId="0" fontId="3" numFmtId="0" xfId="0" applyAlignment="1" applyBorder="1" applyFont="1">
      <alignment wrapText="1"/>
    </xf>
    <xf borderId="2" fillId="0" fontId="4" numFmtId="0" xfId="0" applyAlignment="1" applyBorder="1" applyFont="1">
      <alignment wrapText="1"/>
    </xf>
    <xf borderId="2" fillId="0" fontId="3" numFmtId="165" xfId="0" applyAlignment="1" applyBorder="1" applyFont="1" applyNumberFormat="1">
      <alignment wrapText="1"/>
    </xf>
    <xf borderId="2" fillId="5" fontId="4" numFmtId="0" xfId="0" applyAlignment="1" applyBorder="1" applyFont="1">
      <alignment horizontal="center" vertical="top" wrapText="1"/>
    </xf>
    <xf borderId="2" fillId="6" fontId="5" numFmtId="0" xfId="0" applyAlignment="1" applyBorder="1" applyFont="1">
      <alignment vertical="center" wrapText="1"/>
    </xf>
    <xf borderId="2" fillId="4" fontId="4" numFmtId="0" xfId="0" applyAlignment="1" applyBorder="1" applyFont="1">
      <alignment vertical="top" wrapText="1"/>
    </xf>
    <xf borderId="2" fillId="4" fontId="4" numFmtId="0" xfId="0" applyAlignment="1" applyBorder="1" applyFont="1">
      <alignment vertical="top" wrapText="1"/>
    </xf>
    <xf borderId="2" fillId="4" fontId="3" numFmtId="0" xfId="0" applyAlignment="1" applyBorder="1" applyFont="1">
      <alignment vertical="top" wrapText="1"/>
    </xf>
    <xf borderId="2" fillId="4" fontId="4" numFmtId="0" xfId="0" applyAlignment="1" applyBorder="1" applyFont="1">
      <alignment horizontal="center" vertical="top" wrapText="1"/>
    </xf>
    <xf borderId="1" fillId="0" fontId="3" numFmtId="0" xfId="0" applyAlignment="1" applyBorder="1" applyFont="1">
      <alignment wrapText="1"/>
    </xf>
    <xf borderId="2" fillId="0" fontId="4" numFmtId="0" xfId="0" applyAlignment="1" applyBorder="1" applyFont="1">
      <alignment horizontal="center" wrapText="1"/>
    </xf>
    <xf borderId="2" fillId="5" fontId="3" numFmtId="0" xfId="0" applyAlignment="1" applyBorder="1" applyFont="1">
      <alignment vertical="top" wrapText="1"/>
    </xf>
    <xf borderId="2" fillId="5" fontId="3" numFmtId="0" xfId="0" applyAlignment="1" applyBorder="1" applyFont="1">
      <alignment horizontal="center" vertical="top" wrapText="1"/>
    </xf>
    <xf borderId="2" fillId="5" fontId="3" numFmtId="0" xfId="0" applyAlignment="1" applyBorder="1" applyFont="1">
      <alignment horizontal="center" vertical="top" wrapText="1"/>
    </xf>
    <xf borderId="7" fillId="0" fontId="3" numFmtId="0" xfId="0" applyAlignment="1" applyBorder="1" applyFont="1">
      <alignment wrapText="1"/>
    </xf>
    <xf borderId="1" fillId="5" fontId="4" numFmtId="165" xfId="0" applyAlignment="1" applyBorder="1" applyFont="1" applyNumberFormat="1">
      <alignment vertical="center" wrapText="1"/>
    </xf>
    <xf borderId="13" fillId="5" fontId="4" numFmtId="0" xfId="0" applyAlignment="1" applyBorder="1" applyFont="1">
      <alignment wrapText="1"/>
    </xf>
    <xf borderId="0" fillId="0" fontId="4" numFmtId="0" xfId="0" applyAlignment="1" applyFont="1">
      <alignment horizontal="center" vertical="center" wrapText="1"/>
    </xf>
    <xf borderId="0" fillId="5" fontId="4" numFmtId="0" xfId="0" applyAlignment="1" applyFont="1">
      <alignment horizontal="center" vertical="center" wrapText="1"/>
    </xf>
    <xf borderId="2" fillId="0" fontId="3" numFmtId="0" xfId="0" applyAlignment="1" applyBorder="1" applyFont="1">
      <alignment horizontal="center" wrapText="1"/>
    </xf>
    <xf borderId="2" fillId="5" fontId="4" numFmtId="0" xfId="0" applyAlignment="1" applyBorder="1" applyFont="1">
      <alignment vertical="top" wrapText="1"/>
    </xf>
    <xf borderId="1" fillId="0" fontId="4" numFmtId="0" xfId="0" applyAlignment="1" applyBorder="1" applyFont="1">
      <alignment wrapText="1"/>
    </xf>
    <xf borderId="2" fillId="0" fontId="4" numFmtId="14" xfId="0" applyAlignment="1" applyBorder="1" applyFont="1" applyNumberFormat="1">
      <alignment wrapText="1"/>
    </xf>
    <xf borderId="1" fillId="5" fontId="3" numFmtId="0" xfId="0" applyAlignment="1" applyBorder="1" applyFont="1">
      <alignment wrapText="1"/>
    </xf>
    <xf borderId="7" fillId="0" fontId="3" numFmtId="0" xfId="0" applyAlignment="1" applyBorder="1" applyFont="1">
      <alignment wrapText="1"/>
    </xf>
    <xf borderId="13" fillId="0" fontId="4" numFmtId="0" xfId="0" applyAlignment="1" applyBorder="1" applyFont="1">
      <alignment wrapText="1"/>
    </xf>
    <xf borderId="0" fillId="5" fontId="5" numFmtId="0" xfId="0" applyAlignment="1" applyFont="1">
      <alignment horizontal="center" vertical="center" wrapText="1"/>
    </xf>
    <xf borderId="2" fillId="5" fontId="3" numFmtId="165" xfId="0" applyAlignment="1" applyBorder="1" applyFont="1" applyNumberFormat="1">
      <alignment vertical="top" wrapText="1"/>
    </xf>
    <xf borderId="2" fillId="5" fontId="3" numFmtId="0" xfId="0" applyAlignment="1" applyBorder="1" applyFont="1">
      <alignment vertical="top" wrapText="1"/>
    </xf>
    <xf borderId="2" fillId="0" fontId="4" numFmtId="0" xfId="0" applyAlignment="1" applyBorder="1" applyFont="1">
      <alignment horizontal="center" wrapText="1"/>
    </xf>
    <xf borderId="2" fillId="0" fontId="4" numFmtId="0" xfId="0" applyAlignment="1" applyBorder="1" applyFont="1">
      <alignment wrapText="1"/>
    </xf>
    <xf borderId="1" fillId="0" fontId="4" numFmtId="0" xfId="0" applyAlignment="1" applyBorder="1" applyFont="1">
      <alignment horizontal="left" vertical="center" wrapText="1"/>
    </xf>
    <xf borderId="2" fillId="5" fontId="3" numFmtId="14" xfId="0" applyAlignment="1" applyBorder="1" applyFont="1" applyNumberFormat="1">
      <alignment vertical="top" wrapText="1"/>
    </xf>
    <xf borderId="1" fillId="0" fontId="4" numFmtId="0" xfId="0" applyAlignment="1" applyBorder="1" applyFont="1">
      <alignment wrapText="1"/>
    </xf>
    <xf borderId="2" fillId="0" fontId="17" numFmtId="164" xfId="0" applyAlignment="1" applyBorder="1" applyFont="1" applyNumberFormat="1">
      <alignment wrapText="1"/>
    </xf>
    <xf borderId="2" fillId="0" fontId="17" numFmtId="0" xfId="0" applyAlignment="1" applyBorder="1" applyFont="1">
      <alignment wrapText="1"/>
    </xf>
    <xf borderId="1" fillId="0" fontId="3" numFmtId="0" xfId="0" applyAlignment="1" applyBorder="1" applyFont="1">
      <alignment horizontal="left" wrapText="1"/>
    </xf>
    <xf borderId="2" fillId="5" fontId="4" numFmtId="0" xfId="0" applyAlignment="1" applyBorder="1" applyFont="1">
      <alignment horizontal="center" wrapText="1"/>
    </xf>
    <xf borderId="2" fillId="0" fontId="3" numFmtId="0" xfId="0" applyAlignment="1" applyBorder="1" applyFont="1">
      <alignment horizontal="left" vertical="top" wrapText="1"/>
    </xf>
    <xf borderId="1" fillId="6" fontId="5" numFmtId="0" xfId="0" applyAlignment="1" applyBorder="1" applyFont="1">
      <alignment vertical="center" wrapText="1"/>
    </xf>
    <xf borderId="1" fillId="0" fontId="4" numFmtId="0" xfId="0" applyAlignment="1" applyBorder="1" applyFont="1">
      <alignment vertical="top" wrapText="1"/>
    </xf>
    <xf borderId="6" fillId="0" fontId="4" numFmtId="0" xfId="0" applyAlignment="1" applyBorder="1" applyFont="1">
      <alignment vertical="top" wrapText="1"/>
    </xf>
    <xf borderId="6" fillId="0" fontId="4" numFmtId="0" xfId="0" applyAlignment="1" applyBorder="1" applyFont="1">
      <alignment vertical="top" wrapText="1"/>
    </xf>
    <xf borderId="2" fillId="0" fontId="4" numFmtId="14" xfId="0" applyAlignment="1" applyBorder="1" applyFont="1" applyNumberFormat="1">
      <alignment horizontal="right" vertical="top" wrapText="1"/>
    </xf>
    <xf borderId="2" fillId="5" fontId="4" numFmtId="0" xfId="0" applyAlignment="1" applyBorder="1" applyFont="1">
      <alignment wrapText="1"/>
    </xf>
    <xf borderId="2" fillId="5" fontId="4" numFmtId="0" xfId="0" applyAlignment="1" applyBorder="1" applyFont="1">
      <alignment horizontal="center" wrapText="1"/>
    </xf>
    <xf borderId="1" fillId="5" fontId="3" numFmtId="0" xfId="0" applyAlignment="1" applyBorder="1" applyFont="1">
      <alignment horizontal="left" wrapText="1"/>
    </xf>
    <xf borderId="2" fillId="0" fontId="4" numFmtId="0" xfId="0" applyAlignment="1" applyBorder="1" applyFont="1">
      <alignment horizontal="left" vertical="top" wrapText="1"/>
    </xf>
    <xf borderId="2" fillId="3" fontId="5" numFmtId="0" xfId="0" applyAlignment="1" applyBorder="1" applyFont="1">
      <alignment vertical="center" wrapText="1"/>
    </xf>
    <xf borderId="2" fillId="0" fontId="3" numFmtId="0" xfId="0" applyAlignment="1" applyBorder="1" applyFont="1">
      <alignment wrapText="1"/>
    </xf>
    <xf borderId="6" fillId="0" fontId="3" numFmtId="0" xfId="0" applyAlignment="1" applyBorder="1" applyFont="1">
      <alignment wrapText="1"/>
    </xf>
    <xf borderId="1" fillId="5" fontId="4" numFmtId="0" xfId="0" applyAlignment="1" applyBorder="1" applyFont="1">
      <alignment wrapText="1"/>
    </xf>
    <xf borderId="1" fillId="0" fontId="3" numFmtId="0" xfId="0" applyAlignment="1" applyBorder="1" applyFont="1">
      <alignment horizontal="left" wrapText="1"/>
    </xf>
    <xf borderId="2" fillId="0" fontId="13" numFmtId="0" xfId="0" applyAlignment="1" applyBorder="1" applyFont="1">
      <alignment horizontal="center" vertical="top" wrapText="1"/>
    </xf>
    <xf borderId="1" fillId="0" fontId="4" numFmtId="0" xfId="0" applyAlignment="1" applyBorder="1" applyFont="1">
      <alignment vertical="top" wrapText="1"/>
    </xf>
    <xf borderId="8" fillId="6" fontId="5" numFmtId="0" xfId="0" applyAlignment="1" applyBorder="1" applyFont="1">
      <alignment vertical="center" wrapText="1"/>
    </xf>
    <xf borderId="8" fillId="6" fontId="6" numFmtId="0" xfId="0" applyAlignment="1" applyBorder="1" applyFont="1">
      <alignment horizontal="center" wrapText="1"/>
    </xf>
    <xf borderId="2" fillId="5" fontId="4" numFmtId="166" xfId="0" applyAlignment="1" applyBorder="1" applyFont="1" applyNumberFormat="1">
      <alignment horizontal="right" wrapText="1"/>
    </xf>
    <xf borderId="1" fillId="6" fontId="8" numFmtId="0" xfId="0" applyAlignment="1" applyBorder="1" applyFont="1">
      <alignment horizontal="center" wrapText="1"/>
    </xf>
    <xf borderId="2" fillId="0" fontId="4" numFmtId="14" xfId="0" applyAlignment="1" applyBorder="1" applyFont="1" applyNumberFormat="1">
      <alignment horizontal="right" wrapText="1"/>
    </xf>
    <xf borderId="8" fillId="3" fontId="5" numFmtId="0" xfId="0" applyAlignment="1" applyBorder="1" applyFont="1">
      <alignment vertical="center" wrapText="1"/>
    </xf>
    <xf borderId="8" fillId="3" fontId="6" numFmtId="0" xfId="0" applyAlignment="1" applyBorder="1" applyFont="1">
      <alignment horizontal="center" wrapText="1"/>
    </xf>
    <xf borderId="1" fillId="3" fontId="8" numFmtId="0" xfId="0" applyAlignment="1" applyBorder="1" applyFont="1">
      <alignment horizontal="center" wrapText="1"/>
    </xf>
    <xf borderId="2" fillId="0" fontId="4" numFmtId="0" xfId="0" applyAlignment="1" applyBorder="1" applyFont="1">
      <alignment horizontal="left" vertical="top" wrapText="1"/>
    </xf>
    <xf borderId="2" fillId="6" fontId="18" numFmtId="0" xfId="0" applyAlignment="1" applyBorder="1" applyFont="1">
      <alignment horizontal="center" wrapText="1"/>
    </xf>
    <xf borderId="2" fillId="6" fontId="10" numFmtId="0" xfId="0" applyAlignment="1" applyBorder="1" applyFont="1">
      <alignment horizontal="center" wrapText="1"/>
    </xf>
    <xf borderId="1" fillId="4" fontId="4" numFmtId="0" xfId="0" applyAlignment="1" applyBorder="1" applyFont="1">
      <alignment horizontal="right" wrapText="1"/>
    </xf>
    <xf borderId="2" fillId="5" fontId="4" numFmtId="14" xfId="0" applyAlignment="1" applyBorder="1" applyFont="1" applyNumberFormat="1">
      <alignment vertical="top" wrapText="1"/>
    </xf>
    <xf borderId="2" fillId="3" fontId="18" numFmtId="0" xfId="0" applyAlignment="1" applyBorder="1" applyFont="1">
      <alignment horizontal="center" wrapText="1"/>
    </xf>
    <xf borderId="2" fillId="3" fontId="10" numFmtId="0" xfId="0" applyAlignment="1" applyBorder="1" applyFont="1">
      <alignment horizontal="center" wrapText="1"/>
    </xf>
    <xf borderId="2" fillId="0" fontId="17" numFmtId="0" xfId="0" applyAlignment="1" applyBorder="1" applyFont="1">
      <alignment horizontal="center" wrapText="1"/>
    </xf>
    <xf borderId="2" fillId="6" fontId="5" numFmtId="0" xfId="0" applyAlignment="1" applyBorder="1" applyFont="1">
      <alignment wrapText="1"/>
    </xf>
    <xf borderId="2" fillId="5" fontId="4" numFmtId="0" xfId="0" applyAlignment="1" applyBorder="1" applyFont="1">
      <alignment horizontal="left" vertical="top" wrapText="1"/>
    </xf>
    <xf borderId="2" fillId="5" fontId="4" numFmtId="0" xfId="0" applyAlignment="1" applyBorder="1" applyFont="1">
      <alignment horizontal="center" vertical="top" wrapText="1"/>
    </xf>
    <xf borderId="2" fillId="5" fontId="4" numFmtId="0" xfId="0" applyAlignment="1" applyBorder="1" applyFont="1">
      <alignment vertical="top" wrapText="1"/>
    </xf>
    <xf borderId="2" fillId="0" fontId="3" numFmtId="14" xfId="0" applyAlignment="1" applyBorder="1" applyFont="1" applyNumberFormat="1">
      <alignment vertical="top" wrapText="1"/>
    </xf>
    <xf borderId="1" fillId="4" fontId="5" numFmtId="0" xfId="0" applyAlignment="1" applyBorder="1" applyFont="1">
      <alignment vertical="center" wrapText="1"/>
    </xf>
    <xf borderId="2" fillId="0" fontId="13" numFmtId="0" xfId="0" applyAlignment="1" applyBorder="1" applyFont="1">
      <alignment vertical="top" wrapText="1"/>
    </xf>
    <xf borderId="2" fillId="3" fontId="4" numFmtId="0" xfId="0" applyAlignment="1" applyBorder="1" applyFont="1">
      <alignment wrapText="1"/>
    </xf>
    <xf borderId="2" fillId="0" fontId="3" numFmtId="0" xfId="0" applyAlignment="1" applyBorder="1" applyFont="1">
      <alignment horizontal="left" vertical="top" wrapText="1"/>
    </xf>
    <xf borderId="2" fillId="5" fontId="4" numFmtId="165" xfId="0" applyAlignment="1" applyBorder="1" applyFont="1" applyNumberFormat="1">
      <alignment vertical="top" wrapText="1"/>
    </xf>
    <xf borderId="2" fillId="0" fontId="3" numFmtId="165" xfId="0" applyAlignment="1" applyBorder="1" applyFont="1" applyNumberFormat="1">
      <alignment vertical="top" wrapText="1"/>
    </xf>
    <xf borderId="2" fillId="0" fontId="3" numFmtId="0" xfId="0" applyAlignment="1" applyBorder="1" applyFont="1">
      <alignment horizontal="center" vertical="top" wrapText="1"/>
    </xf>
    <xf borderId="2" fillId="0" fontId="3" numFmtId="0" xfId="0" applyAlignment="1" applyBorder="1" applyFont="1">
      <alignment horizontal="center" vertical="top" wrapText="1"/>
    </xf>
    <xf borderId="2" fillId="5" fontId="5" numFmtId="0" xfId="0" applyAlignment="1" applyBorder="1" applyFont="1">
      <alignment wrapText="1"/>
    </xf>
    <xf borderId="2" fillId="4" fontId="5" numFmtId="0" xfId="0" applyAlignment="1" applyBorder="1" applyFont="1">
      <alignment wrapText="1"/>
    </xf>
    <xf borderId="1" fillId="6" fontId="5" numFmtId="0" xfId="0" applyAlignment="1" applyBorder="1" applyFont="1">
      <alignment horizontal="right" wrapText="1"/>
    </xf>
    <xf borderId="2" fillId="0" fontId="10" numFmtId="0" xfId="0" applyAlignment="1" applyBorder="1" applyFont="1">
      <alignment horizontal="center" vertical="center" wrapText="1"/>
    </xf>
    <xf borderId="8" fillId="0" fontId="3" numFmtId="165" xfId="0" applyAlignment="1" applyBorder="1" applyFont="1" applyNumberFormat="1">
      <alignment vertical="top" wrapText="1"/>
    </xf>
    <xf borderId="10" fillId="0" fontId="3" numFmtId="165" xfId="0" applyAlignment="1" applyBorder="1" applyFont="1" applyNumberFormat="1">
      <alignment vertical="top" wrapText="1"/>
    </xf>
    <xf borderId="3" fillId="0" fontId="12" numFmtId="0" xfId="0" applyAlignment="1" applyBorder="1" applyFont="1">
      <alignment wrapText="1"/>
    </xf>
    <xf borderId="14" fillId="5" fontId="4" numFmtId="0" xfId="0" applyAlignment="1" applyBorder="1" applyFont="1">
      <alignment wrapText="1"/>
    </xf>
    <xf borderId="1" fillId="4" fontId="5" numFmtId="0" xfId="0" applyAlignment="1" applyBorder="1" applyFont="1">
      <alignment horizontal="right" wrapText="1"/>
    </xf>
    <xf borderId="2" fillId="5" fontId="12" numFmtId="0" xfId="0" applyAlignment="1" applyBorder="1" applyFont="1">
      <alignment horizontal="center" wrapText="1"/>
    </xf>
    <xf borderId="6" fillId="0" fontId="4" numFmtId="0" xfId="0" applyAlignment="1" applyBorder="1" applyFont="1">
      <alignment wrapText="1"/>
    </xf>
    <xf borderId="2" fillId="5" fontId="12" numFmtId="0" xfId="0" applyAlignment="1" applyBorder="1" applyFont="1">
      <alignment horizontal="center" vertical="center" wrapText="1"/>
    </xf>
    <xf borderId="9" fillId="4" fontId="8" numFmtId="0" xfId="0" applyAlignment="1" applyBorder="1" applyFont="1">
      <alignment vertical="center" wrapText="1"/>
    </xf>
    <xf borderId="15" fillId="0" fontId="3" numFmtId="0" xfId="0" applyAlignment="1" applyBorder="1" applyFont="1">
      <alignment wrapText="1"/>
    </xf>
    <xf borderId="9" fillId="4" fontId="5" numFmtId="0" xfId="0" applyAlignment="1" applyBorder="1" applyFont="1">
      <alignment horizontal="center" wrapText="1"/>
    </xf>
    <xf borderId="2" fillId="0" fontId="12" numFmtId="0" xfId="0" applyAlignment="1" applyBorder="1" applyFont="1">
      <alignment horizontal="center" wrapText="1"/>
    </xf>
    <xf borderId="2" fillId="3" fontId="5" numFmtId="0" xfId="0" applyAlignment="1" applyBorder="1" applyFont="1">
      <alignment wrapText="1"/>
    </xf>
    <xf borderId="13" fillId="0" fontId="3" numFmtId="0" xfId="0" applyAlignment="1" applyBorder="1" applyFont="1">
      <alignment wrapText="1"/>
    </xf>
    <xf borderId="14" fillId="0" fontId="3" numFmtId="0" xfId="0" applyAlignment="1" applyBorder="1" applyFont="1">
      <alignment wrapText="1"/>
    </xf>
    <xf borderId="16" fillId="0" fontId="3" numFmtId="0" xfId="0" applyAlignment="1" applyBorder="1" applyFont="1">
      <alignment wrapText="1"/>
    </xf>
    <xf borderId="1" fillId="5" fontId="4" numFmtId="0" xfId="0" applyAlignment="1" applyBorder="1" applyFont="1">
      <alignment horizontal="center" wrapText="1"/>
    </xf>
    <xf borderId="1" fillId="0" fontId="4" numFmtId="0" xfId="0" applyAlignment="1" applyBorder="1" applyFont="1">
      <alignment horizontal="center" wrapText="1"/>
    </xf>
    <xf borderId="4" fillId="5" fontId="5" numFmtId="0" xfId="0" applyAlignment="1" applyBorder="1" applyFont="1">
      <alignment wrapText="1"/>
    </xf>
    <xf borderId="4" fillId="5" fontId="12" numFmtId="0" xfId="0" applyAlignment="1" applyBorder="1" applyFont="1">
      <alignment horizontal="center" wrapText="1"/>
    </xf>
    <xf borderId="4" fillId="5" fontId="4" numFmtId="0" xfId="0" applyAlignment="1" applyBorder="1" applyFont="1">
      <alignment horizontal="center" wrapText="1"/>
    </xf>
    <xf borderId="0" fillId="4" fontId="19" numFmtId="0" xfId="0" applyAlignment="1" applyFont="1">
      <alignment vertical="top" wrapText="1"/>
    </xf>
    <xf borderId="1" fillId="3" fontId="4" numFmtId="0" xfId="0" applyAlignment="1" applyBorder="1" applyFont="1">
      <alignment horizontal="right" wrapText="1"/>
    </xf>
    <xf borderId="1" fillId="3" fontId="5" numFmtId="0" xfId="0" applyAlignment="1" applyBorder="1" applyFont="1">
      <alignment wrapText="1"/>
    </xf>
    <xf borderId="1" fillId="3" fontId="5" numFmtId="0" xfId="0" applyAlignment="1" applyBorder="1" applyFont="1">
      <alignment horizontal="right" wrapText="1"/>
    </xf>
    <xf borderId="1" fillId="5" fontId="5" numFmtId="0" xfId="0" applyAlignment="1" applyBorder="1" applyFont="1">
      <alignment horizontal="center" wrapText="1"/>
    </xf>
    <xf borderId="2" fillId="6" fontId="20" numFmtId="0" xfId="0" applyAlignment="1" applyBorder="1" applyFont="1">
      <alignment horizontal="center" wrapText="1"/>
    </xf>
    <xf borderId="1" fillId="6" fontId="5" numFmtId="0" xfId="0" applyAlignment="1" applyBorder="1" applyFont="1">
      <alignment horizontal="center" wrapText="1"/>
    </xf>
    <xf borderId="2" fillId="6" fontId="5" numFmtId="0" xfId="0" applyAlignment="1" applyBorder="1" applyFont="1">
      <alignment horizontal="center" wrapText="1"/>
    </xf>
    <xf borderId="3" fillId="0" fontId="4" numFmtId="0" xfId="0" applyAlignment="1" applyBorder="1" applyFont="1">
      <alignment horizontal="center" wrapText="1"/>
    </xf>
    <xf borderId="9" fillId="6" fontId="8" numFmtId="0" xfId="0" applyAlignment="1" applyBorder="1" applyFont="1">
      <alignment vertical="center" wrapText="1"/>
    </xf>
    <xf borderId="1" fillId="3" fontId="5" numFmtId="0" xfId="0" applyAlignment="1" applyBorder="1" applyFont="1">
      <alignment horizontal="center" wrapText="1"/>
    </xf>
    <xf borderId="2" fillId="3" fontId="5" numFmtId="0" xfId="0" applyAlignment="1" applyBorder="1" applyFont="1">
      <alignment horizontal="center" wrapText="1"/>
    </xf>
    <xf borderId="2" fillId="0" fontId="4" numFmtId="0" xfId="0" applyAlignment="1" applyBorder="1" applyFont="1">
      <alignment horizont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2" Type="http://schemas.openxmlformats.org/officeDocument/2006/relationships/worksheet" Target="worksheets/sheet9.xml"/><Relationship Id="rId2" Type="http://schemas.openxmlformats.org/officeDocument/2006/relationships/sharedStrings" Target="sharedStrings.xml"/><Relationship Id="rId1" Type="http://schemas.openxmlformats.org/officeDocument/2006/relationships/styles" Target="styles.xml"/><Relationship Id="rId10" Type="http://schemas.openxmlformats.org/officeDocument/2006/relationships/worksheet" Target="worksheets/sheet2.xml"/><Relationship Id="rId4" Type="http://schemas.openxmlformats.org/officeDocument/2006/relationships/worksheet" Target="worksheets/sheet3.xml"/><Relationship Id="rId11" Type="http://schemas.openxmlformats.org/officeDocument/2006/relationships/worksheet" Target="worksheets/sheet7.xml"/><Relationship Id="rId3" Type="http://schemas.openxmlformats.org/officeDocument/2006/relationships/worksheet" Target="worksheets/sheet1.xml"/><Relationship Id="rId9" Type="http://schemas.openxmlformats.org/officeDocument/2006/relationships/worksheet" Target="worksheets/sheet6.xml"/><Relationship Id="rId6" Type="http://schemas.openxmlformats.org/officeDocument/2006/relationships/worksheet" Target="worksheets/sheet4.xml"/><Relationship Id="rId5" Type="http://schemas.openxmlformats.org/officeDocument/2006/relationships/worksheet" Target="worksheets/sheet8.xml"/><Relationship Id="rId8" Type="http://schemas.openxmlformats.org/officeDocument/2006/relationships/worksheet" Target="worksheets/sheet5.xml"/><Relationship Id="rId7" Type="http://schemas.openxmlformats.org/officeDocument/2006/relationships/worksheet" Target="worksheets/sheet10.xml"/></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7277100</xdr:colOff>
      <xdr:row>0</xdr:row>
      <xdr:rowOff>685800</xdr:rowOff>
    </xdr:from>
    <xdr:to>
      <xdr:col>12</xdr:col>
      <xdr:colOff>371475</xdr:colOff>
      <xdr:row>8</xdr:row>
      <xdr:rowOff>57150</xdr:rowOff>
    </xdr:to>
    <xdr:pic>
      <xdr:nvPicPr>
        <xdr:cNvPr id="0" name="image00.png"/>
        <xdr:cNvPicPr preferRelativeResize="0"/>
      </xdr:nvPicPr>
      <xdr:blipFill>
        <a:blip cstate="print" r:embed="rId1"/>
        <a:stretch>
          <a:fillRect/>
        </a:stretch>
      </xdr:blipFill>
      <xdr:spPr>
        <a:xfrm>
          <a:ext cx="1466850" cy="1343025"/>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worksheetdrawing10.xml"/><Relationship Id="rId1" Type="http://schemas.openxmlformats.org/officeDocument/2006/relationships/comments" Target="../comments8.xml"/><Relationship Id="rId3"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worksheetdrawing3.xml"/><Relationship Id="rId1" Type="http://schemas.openxmlformats.org/officeDocument/2006/relationships/comments" Target="../comments1.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drawing" Target="../drawings/worksheetdrawing4.xml"/><Relationship Id="rId1" Type="http://schemas.openxmlformats.org/officeDocument/2006/relationships/comments" Target="../comments2.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worksheetdrawing5.xml"/><Relationship Id="rId1" Type="http://schemas.openxmlformats.org/officeDocument/2006/relationships/comments" Target="../comments3.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drawing" Target="../drawings/worksheetdrawing6.xml"/><Relationship Id="rId1" Type="http://schemas.openxmlformats.org/officeDocument/2006/relationships/comments" Target="../comments4.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drawing" Target="../drawings/worksheetdrawing7.xml"/><Relationship Id="rId1" Type="http://schemas.openxmlformats.org/officeDocument/2006/relationships/comments" Target="../comments5.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drawing" Target="../drawings/worksheetdrawing8.xml"/><Relationship Id="rId1" Type="http://schemas.openxmlformats.org/officeDocument/2006/relationships/comments" Target="../comments6.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drawing" Target="../drawings/worksheetdrawing9.xml"/><Relationship Id="rId1" Type="http://schemas.openxmlformats.org/officeDocument/2006/relationships/comments" Target="../comments7.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26.43"/>
    <col customWidth="1" min="2" max="2" width="12.14"/>
    <col customWidth="1" min="3" max="3" width="29.0"/>
    <col customWidth="1" min="4" max="4" width="14.14"/>
    <col customWidth="1" min="5" max="5" width="26.71"/>
    <col customWidth="1" min="6" max="6" width="12.43"/>
    <col customWidth="1" min="7" max="7" width="26.86"/>
    <col customWidth="1" min="8" max="8" width="12.43"/>
  </cols>
  <sheetData>
    <row r="1" ht="52.5" customHeight="1">
      <c r="A1" s="1" t="s">
        <v>0</v>
      </c>
      <c r="B1" s="4"/>
      <c r="C1" s="4"/>
      <c r="D1" s="4"/>
      <c r="E1" s="4"/>
      <c r="F1" s="4"/>
      <c r="G1" s="27" t="str">
        <f>image("http://wftda.com/wftda-logo.png", 4, 65, 65)</f>
        <v/>
      </c>
      <c r="H1" s="4"/>
    </row>
    <row r="2" ht="16.5" customHeight="1">
      <c r="A2" s="29" t="s">
        <v>8</v>
      </c>
      <c r="B2" s="30"/>
      <c r="C2" s="30"/>
      <c r="D2" s="30"/>
      <c r="E2" s="30"/>
      <c r="F2" s="30"/>
      <c r="G2" s="30"/>
      <c r="H2" s="30"/>
    </row>
    <row r="3" ht="16.5" customHeight="1">
      <c r="A3" s="31"/>
      <c r="B3" s="31"/>
      <c r="C3" s="31"/>
      <c r="D3" s="31"/>
      <c r="E3" s="31"/>
      <c r="F3" s="31"/>
      <c r="G3" s="31"/>
      <c r="H3" s="31"/>
    </row>
    <row r="4" ht="15.75" customHeight="1">
      <c r="A4" s="33" t="s">
        <v>10</v>
      </c>
    </row>
    <row r="5">
      <c r="A5" s="36" t="s">
        <v>11</v>
      </c>
    </row>
    <row r="6">
      <c r="A6" s="37"/>
      <c r="B6" s="38" t="s">
        <v>12</v>
      </c>
      <c r="H6" s="37"/>
    </row>
    <row r="7">
      <c r="A7" s="37"/>
      <c r="B7" s="39"/>
      <c r="C7" s="39"/>
      <c r="D7" s="39"/>
      <c r="E7" s="39"/>
      <c r="F7" s="39"/>
      <c r="G7" s="39"/>
      <c r="H7" s="37"/>
    </row>
    <row r="8" ht="15.75" customHeight="1">
      <c r="A8" s="33" t="s">
        <v>13</v>
      </c>
    </row>
    <row r="9">
      <c r="A9" s="41" t="s">
        <v>14</v>
      </c>
    </row>
    <row r="10">
      <c r="A10" s="41" t="s">
        <v>15</v>
      </c>
    </row>
    <row r="11">
      <c r="A11" s="41" t="s">
        <v>16</v>
      </c>
    </row>
    <row r="12">
      <c r="A12" s="42"/>
      <c r="B12" s="42"/>
      <c r="C12" s="42"/>
      <c r="D12" s="42"/>
      <c r="E12" s="42"/>
      <c r="F12" s="42"/>
      <c r="G12" s="42"/>
      <c r="H12" s="42"/>
    </row>
    <row r="13" ht="15.75" customHeight="1">
      <c r="A13" s="33" t="s">
        <v>17</v>
      </c>
    </row>
    <row r="14">
      <c r="A14" s="41" t="s">
        <v>18</v>
      </c>
    </row>
    <row r="15">
      <c r="A15" s="42"/>
      <c r="B15" s="42"/>
      <c r="C15" s="42"/>
      <c r="D15" s="42"/>
      <c r="E15" s="42"/>
      <c r="F15" s="42"/>
      <c r="G15" s="42"/>
      <c r="H15" s="42"/>
    </row>
    <row r="16">
      <c r="A16" s="33" t="s">
        <v>19</v>
      </c>
    </row>
    <row r="17">
      <c r="A17" s="41" t="s">
        <v>20</v>
      </c>
    </row>
    <row r="18">
      <c r="A18" s="44" t="s">
        <v>22</v>
      </c>
      <c r="B18" s="45"/>
      <c r="C18" s="45"/>
      <c r="D18" s="46"/>
      <c r="E18" s="46"/>
      <c r="F18" s="46"/>
      <c r="G18" s="46"/>
      <c r="H18" s="46"/>
    </row>
    <row r="19">
      <c r="A19" s="41" t="s">
        <v>24</v>
      </c>
    </row>
    <row r="20">
      <c r="A20" s="44" t="s">
        <v>25</v>
      </c>
      <c r="B20" s="46"/>
      <c r="C20" s="46"/>
      <c r="D20" s="46"/>
      <c r="E20" s="46"/>
      <c r="F20" s="46"/>
      <c r="G20" s="46"/>
      <c r="H20" s="46"/>
    </row>
    <row r="21">
      <c r="A21" s="41" t="s">
        <v>26</v>
      </c>
    </row>
    <row r="22">
      <c r="A22" s="44" t="s">
        <v>29</v>
      </c>
      <c r="B22" s="46"/>
      <c r="C22" s="46"/>
      <c r="D22" s="46"/>
      <c r="E22" s="46"/>
      <c r="F22" s="46"/>
      <c r="G22" s="46"/>
      <c r="H22" s="46"/>
    </row>
    <row r="23">
      <c r="A23" s="41" t="s">
        <v>30</v>
      </c>
    </row>
    <row r="24">
      <c r="A24" s="41" t="s">
        <v>32</v>
      </c>
    </row>
    <row r="25">
      <c r="A25" s="42"/>
      <c r="B25" s="42"/>
      <c r="C25" s="42"/>
      <c r="D25" s="42"/>
      <c r="E25" s="42"/>
      <c r="F25" s="42"/>
      <c r="G25" s="42"/>
      <c r="H25" s="42"/>
    </row>
    <row r="26" ht="15.75" customHeight="1">
      <c r="A26" s="33" t="s">
        <v>33</v>
      </c>
    </row>
    <row r="27">
      <c r="A27" s="44" t="s">
        <v>34</v>
      </c>
    </row>
    <row r="28">
      <c r="A28" s="41" t="s">
        <v>35</v>
      </c>
    </row>
    <row r="29">
      <c r="A29" s="41" t="s">
        <v>36</v>
      </c>
    </row>
    <row r="30">
      <c r="A30" s="41" t="s">
        <v>37</v>
      </c>
    </row>
    <row r="31">
      <c r="A31" s="41" t="s">
        <v>38</v>
      </c>
    </row>
    <row r="32">
      <c r="A32" s="41" t="s">
        <v>39</v>
      </c>
    </row>
    <row r="33">
      <c r="A33" s="46"/>
      <c r="B33" s="46"/>
      <c r="C33" s="46"/>
      <c r="D33" s="46"/>
      <c r="E33" s="46"/>
      <c r="F33" s="46"/>
      <c r="G33" s="46"/>
      <c r="H33" s="46"/>
    </row>
    <row r="34">
      <c r="A34" s="44" t="s">
        <v>40</v>
      </c>
    </row>
    <row r="35">
      <c r="A35" s="42"/>
      <c r="B35" s="51" t="s">
        <v>41</v>
      </c>
      <c r="H35" s="42"/>
    </row>
    <row r="36">
      <c r="A36" s="42"/>
      <c r="B36" s="45"/>
      <c r="C36" s="45"/>
      <c r="D36" s="45"/>
      <c r="E36" s="45"/>
      <c r="F36" s="45"/>
      <c r="G36" s="45"/>
      <c r="H36" s="42"/>
    </row>
    <row r="37">
      <c r="A37" s="42"/>
      <c r="B37" s="45"/>
      <c r="C37" s="45"/>
      <c r="D37" s="45"/>
      <c r="E37" s="45"/>
      <c r="F37" s="45"/>
      <c r="G37" s="45"/>
      <c r="H37" s="42"/>
    </row>
    <row r="38">
      <c r="A38" s="52" t="s">
        <v>43</v>
      </c>
      <c r="B38" s="54"/>
      <c r="C38" s="54"/>
      <c r="D38" s="54"/>
      <c r="E38" s="54"/>
      <c r="F38" s="54"/>
      <c r="G38" s="54"/>
      <c r="H38" s="54"/>
    </row>
    <row r="39" ht="15.0" customHeight="1">
      <c r="A39" s="57" t="s">
        <v>46</v>
      </c>
      <c r="B39" s="24"/>
      <c r="C39" s="60" t="s">
        <v>49</v>
      </c>
      <c r="D39" s="24"/>
      <c r="E39" s="67" t="s">
        <v>51</v>
      </c>
      <c r="F39" s="4"/>
      <c r="G39" s="4"/>
      <c r="H39" s="24"/>
    </row>
    <row r="40">
      <c r="A40" s="68" t="s">
        <v>48</v>
      </c>
      <c r="B40" s="69" t="s">
        <v>65</v>
      </c>
      <c r="C40" s="68" t="s">
        <v>66</v>
      </c>
      <c r="D40" s="69" t="s">
        <v>67</v>
      </c>
      <c r="E40" s="70" t="s">
        <v>28</v>
      </c>
      <c r="F40" s="72" t="s">
        <v>31</v>
      </c>
      <c r="G40" s="70" t="s">
        <v>69</v>
      </c>
      <c r="H40" s="72" t="s">
        <v>70</v>
      </c>
    </row>
    <row r="41">
      <c r="A41" s="68" t="s">
        <v>71</v>
      </c>
      <c r="B41" s="69" t="s">
        <v>72</v>
      </c>
      <c r="C41" s="68" t="s">
        <v>73</v>
      </c>
      <c r="D41" s="69" t="s">
        <v>74</v>
      </c>
      <c r="E41" s="70" t="s">
        <v>75</v>
      </c>
      <c r="F41" s="72" t="s">
        <v>76</v>
      </c>
      <c r="G41" s="70" t="s">
        <v>77</v>
      </c>
      <c r="H41" s="72" t="s">
        <v>78</v>
      </c>
    </row>
    <row r="42">
      <c r="A42" s="68" t="s">
        <v>79</v>
      </c>
      <c r="B42" s="69" t="s">
        <v>80</v>
      </c>
      <c r="C42" s="68" t="s">
        <v>81</v>
      </c>
      <c r="D42" s="69" t="s">
        <v>82</v>
      </c>
      <c r="E42" s="70" t="s">
        <v>83</v>
      </c>
      <c r="F42" s="72" t="s">
        <v>84</v>
      </c>
      <c r="G42" s="70" t="s">
        <v>85</v>
      </c>
      <c r="H42" s="72" t="s">
        <v>86</v>
      </c>
    </row>
    <row r="43">
      <c r="A43" s="68" t="s">
        <v>87</v>
      </c>
      <c r="B43" s="69" t="s">
        <v>88</v>
      </c>
      <c r="C43" s="70" t="s">
        <v>89</v>
      </c>
      <c r="D43" s="72" t="s">
        <v>90</v>
      </c>
      <c r="E43" s="70" t="s">
        <v>91</v>
      </c>
      <c r="F43" s="72" t="s">
        <v>92</v>
      </c>
      <c r="G43" s="70" t="s">
        <v>93</v>
      </c>
      <c r="H43" s="72" t="s">
        <v>94</v>
      </c>
    </row>
    <row r="44">
      <c r="A44" s="68" t="s">
        <v>95</v>
      </c>
      <c r="B44" s="69" t="s">
        <v>96</v>
      </c>
      <c r="C44" s="70" t="s">
        <v>97</v>
      </c>
      <c r="D44" s="72" t="s">
        <v>98</v>
      </c>
      <c r="E44" s="70" t="s">
        <v>53</v>
      </c>
      <c r="F44" s="72" t="s">
        <v>54</v>
      </c>
      <c r="G44" s="70" t="s">
        <v>99</v>
      </c>
      <c r="H44" s="72" t="s">
        <v>100</v>
      </c>
    </row>
    <row r="45">
      <c r="A45" s="77" t="s">
        <v>101</v>
      </c>
      <c r="B45" s="4"/>
      <c r="C45" s="4"/>
      <c r="D45" s="24"/>
      <c r="E45" s="70" t="s">
        <v>104</v>
      </c>
      <c r="F45" s="72" t="s">
        <v>105</v>
      </c>
      <c r="G45" s="70" t="s">
        <v>106</v>
      </c>
      <c r="H45" s="72" t="s">
        <v>96</v>
      </c>
    </row>
    <row r="46">
      <c r="A46" s="79"/>
      <c r="B46" s="79"/>
      <c r="C46" s="79"/>
      <c r="D46" s="79"/>
      <c r="E46" s="79"/>
      <c r="F46" s="79"/>
      <c r="G46" s="79"/>
      <c r="H46" s="79"/>
    </row>
    <row r="47">
      <c r="A47" s="37"/>
      <c r="B47" s="37"/>
      <c r="C47" s="37"/>
      <c r="D47" s="37"/>
      <c r="E47" s="37"/>
      <c r="F47" s="37"/>
      <c r="G47" s="37"/>
      <c r="H47" s="37"/>
    </row>
    <row r="48">
      <c r="A48" s="37"/>
      <c r="B48" s="37"/>
      <c r="C48" s="37"/>
      <c r="D48" s="37"/>
      <c r="E48" s="37"/>
      <c r="F48" s="37"/>
      <c r="G48" s="37"/>
      <c r="H48" s="37"/>
    </row>
    <row r="49">
      <c r="A49" s="86" t="s">
        <v>108</v>
      </c>
      <c r="C49" s="37"/>
      <c r="D49" s="37"/>
      <c r="E49" s="37"/>
      <c r="F49" s="37"/>
      <c r="G49" s="37"/>
      <c r="H49" s="37"/>
    </row>
  </sheetData>
  <mergeCells count="33">
    <mergeCell ref="A1:F1"/>
    <mergeCell ref="G1:H1"/>
    <mergeCell ref="A2:H2"/>
    <mergeCell ref="A4:H4"/>
    <mergeCell ref="A5:H5"/>
    <mergeCell ref="B6:G6"/>
    <mergeCell ref="A8:H8"/>
    <mergeCell ref="A30:H30"/>
    <mergeCell ref="A31:H31"/>
    <mergeCell ref="A32:H32"/>
    <mergeCell ref="A34:H34"/>
    <mergeCell ref="A39:B39"/>
    <mergeCell ref="C39:D39"/>
    <mergeCell ref="E39:H39"/>
    <mergeCell ref="A45:D45"/>
    <mergeCell ref="A49:B49"/>
    <mergeCell ref="A38:H38"/>
    <mergeCell ref="A29:H29"/>
    <mergeCell ref="B35:G35"/>
    <mergeCell ref="A19:H19"/>
    <mergeCell ref="A21:H21"/>
    <mergeCell ref="A23:H23"/>
    <mergeCell ref="A24:H24"/>
    <mergeCell ref="A26:H26"/>
    <mergeCell ref="A27:H27"/>
    <mergeCell ref="A28:H28"/>
    <mergeCell ref="A9:H9"/>
    <mergeCell ref="A10:H10"/>
    <mergeCell ref="A11:H11"/>
    <mergeCell ref="A13:H13"/>
    <mergeCell ref="A14:H14"/>
    <mergeCell ref="A16:H16"/>
    <mergeCell ref="A17:H1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13.14"/>
    <col customWidth="1" min="2" max="2" width="24.29"/>
    <col customWidth="1" min="3" max="3" width="26.86"/>
    <col customWidth="1" min="4" max="4" width="30.0"/>
    <col customWidth="1" min="5" max="5" width="31.71"/>
    <col customWidth="1" min="6" max="6" width="27.57"/>
    <col customWidth="1" min="7" max="7" width="9.43"/>
    <col customWidth="1" min="8" max="10" width="8.0"/>
    <col customWidth="1" min="11" max="11" width="8.14"/>
    <col customWidth="1" min="12" max="12" width="30.43"/>
    <col customWidth="1" min="13" max="13" width="25.57"/>
    <col customWidth="1" min="14" max="14" width="30.71"/>
  </cols>
  <sheetData>
    <row r="1" ht="45.0" customHeight="1">
      <c r="A1" s="3"/>
      <c r="B1" s="14" t="str">
        <f>image("http://wftda.com/wftda-logo.png", 4, 50, 50)</f>
        <v/>
      </c>
      <c r="C1" s="17" t="s">
        <v>5</v>
      </c>
      <c r="D1" s="4"/>
      <c r="E1" s="4"/>
      <c r="F1" s="4"/>
      <c r="G1" s="4"/>
      <c r="H1" s="4"/>
      <c r="I1" s="4"/>
      <c r="J1" s="4"/>
      <c r="K1" s="4"/>
      <c r="L1" s="4"/>
      <c r="M1" s="4"/>
      <c r="N1" s="4"/>
    </row>
    <row r="2" ht="15.75" customHeight="1">
      <c r="A2" s="19"/>
      <c r="B2" s="21" t="s">
        <v>7</v>
      </c>
      <c r="C2" s="24"/>
      <c r="D2" s="21" t="s">
        <v>42</v>
      </c>
      <c r="E2" s="4"/>
      <c r="F2" s="24"/>
      <c r="G2" s="21" t="s">
        <v>44</v>
      </c>
      <c r="H2" s="4"/>
      <c r="I2" s="4"/>
      <c r="J2" s="24"/>
      <c r="K2" s="62" t="s">
        <v>47</v>
      </c>
      <c r="L2" s="74" t="s">
        <v>45</v>
      </c>
      <c r="M2" s="74" t="s">
        <v>50</v>
      </c>
      <c r="N2" s="74" t="s">
        <v>52</v>
      </c>
    </row>
    <row r="3" ht="27.75" customHeight="1">
      <c r="A3" s="88" t="s">
        <v>27</v>
      </c>
      <c r="B3" s="89" t="s">
        <v>56</v>
      </c>
      <c r="C3" s="89" t="s">
        <v>57</v>
      </c>
      <c r="D3" s="90" t="s">
        <v>58</v>
      </c>
      <c r="E3" s="90" t="s">
        <v>59</v>
      </c>
      <c r="F3" s="90" t="s">
        <v>60</v>
      </c>
      <c r="G3" s="89" t="s">
        <v>61</v>
      </c>
      <c r="H3" s="89" t="s">
        <v>62</v>
      </c>
      <c r="I3" s="89" t="s">
        <v>63</v>
      </c>
      <c r="J3" s="89" t="s">
        <v>64</v>
      </c>
      <c r="K3" s="66"/>
      <c r="L3" s="92"/>
      <c r="M3" s="92"/>
      <c r="N3" s="92"/>
    </row>
    <row r="4">
      <c r="A4" s="99">
        <v>41398.0</v>
      </c>
      <c r="B4" s="76" t="s">
        <v>143</v>
      </c>
      <c r="C4" s="80" t="s">
        <v>144</v>
      </c>
      <c r="D4" s="80" t="s">
        <v>145</v>
      </c>
      <c r="E4" s="108" t="s">
        <v>147</v>
      </c>
      <c r="F4" s="108" t="s">
        <v>147</v>
      </c>
      <c r="G4" s="87" t="s">
        <v>129</v>
      </c>
      <c r="H4" s="109" t="s">
        <v>62</v>
      </c>
      <c r="I4" s="109" t="s">
        <v>94</v>
      </c>
      <c r="J4" s="96"/>
      <c r="K4" s="110"/>
      <c r="L4" s="111"/>
      <c r="M4" s="111"/>
      <c r="N4" s="111"/>
    </row>
    <row r="5">
      <c r="A5" s="99">
        <v>41398.0</v>
      </c>
      <c r="B5" s="76" t="s">
        <v>143</v>
      </c>
      <c r="C5" s="80" t="s">
        <v>144</v>
      </c>
      <c r="D5" s="80" t="s">
        <v>145</v>
      </c>
      <c r="E5" s="108" t="s">
        <v>147</v>
      </c>
      <c r="F5" s="108" t="s">
        <v>147</v>
      </c>
      <c r="G5" s="87" t="s">
        <v>129</v>
      </c>
      <c r="H5" s="109" t="s">
        <v>62</v>
      </c>
      <c r="I5" s="116" t="s">
        <v>54</v>
      </c>
      <c r="J5" s="96"/>
      <c r="K5" s="110"/>
      <c r="L5" s="111"/>
      <c r="M5" s="121" t="s">
        <v>200</v>
      </c>
      <c r="N5" s="111"/>
    </row>
    <row r="6">
      <c r="A6" s="99">
        <v>41397.0</v>
      </c>
      <c r="B6" s="76" t="s">
        <v>143</v>
      </c>
      <c r="C6" s="80" t="s">
        <v>144</v>
      </c>
      <c r="D6" s="80" t="s">
        <v>145</v>
      </c>
      <c r="E6" s="108" t="s">
        <v>147</v>
      </c>
      <c r="F6" s="108" t="s">
        <v>147</v>
      </c>
      <c r="G6" s="87" t="s">
        <v>129</v>
      </c>
      <c r="H6" s="109" t="s">
        <v>62</v>
      </c>
      <c r="I6" s="109" t="s">
        <v>94</v>
      </c>
      <c r="J6" s="96"/>
      <c r="K6" s="110"/>
      <c r="L6" s="66"/>
      <c r="M6" s="66"/>
      <c r="N6" s="66"/>
    </row>
    <row r="7">
      <c r="A7" s="124">
        <v>41147.0</v>
      </c>
      <c r="B7" s="125"/>
      <c r="C7" s="80" t="s">
        <v>232</v>
      </c>
      <c r="D7" s="108" t="s">
        <v>114</v>
      </c>
      <c r="E7" s="108" t="s">
        <v>114</v>
      </c>
      <c r="F7" s="108" t="s">
        <v>233</v>
      </c>
      <c r="G7" s="87" t="s">
        <v>129</v>
      </c>
      <c r="H7" s="109" t="s">
        <v>62</v>
      </c>
      <c r="I7" s="109" t="s">
        <v>105</v>
      </c>
      <c r="J7" s="110"/>
      <c r="K7" s="110"/>
      <c r="L7" s="125"/>
      <c r="M7" s="108" t="s">
        <v>234</v>
      </c>
      <c r="N7" s="125"/>
    </row>
    <row r="8" ht="14.25" customHeight="1">
      <c r="A8" s="124">
        <v>40971.0</v>
      </c>
      <c r="B8" s="80" t="s">
        <v>235</v>
      </c>
      <c r="C8" s="80" t="s">
        <v>169</v>
      </c>
      <c r="D8" s="80" t="s">
        <v>236</v>
      </c>
      <c r="E8" s="108" t="s">
        <v>147</v>
      </c>
      <c r="F8" s="108" t="s">
        <v>147</v>
      </c>
      <c r="G8" s="87" t="s">
        <v>129</v>
      </c>
      <c r="H8" s="109" t="s">
        <v>62</v>
      </c>
      <c r="I8" s="109" t="s">
        <v>100</v>
      </c>
      <c r="J8" s="110"/>
      <c r="K8" s="110"/>
      <c r="L8" s="108" t="s">
        <v>238</v>
      </c>
      <c r="M8" s="125"/>
      <c r="N8" s="125"/>
    </row>
    <row r="9" ht="14.25" customHeight="1">
      <c r="A9" s="124">
        <v>40818.0</v>
      </c>
      <c r="B9" s="108" t="s">
        <v>240</v>
      </c>
      <c r="C9" s="108" t="s">
        <v>243</v>
      </c>
      <c r="D9" s="108" t="s">
        <v>163</v>
      </c>
      <c r="E9" s="108" t="s">
        <v>245</v>
      </c>
      <c r="F9" s="108" t="s">
        <v>246</v>
      </c>
      <c r="G9" s="87" t="s">
        <v>129</v>
      </c>
      <c r="H9" s="87" t="s">
        <v>146</v>
      </c>
      <c r="I9" s="109" t="s">
        <v>94</v>
      </c>
      <c r="J9" s="110"/>
      <c r="K9" s="110"/>
      <c r="L9" s="125"/>
      <c r="M9" s="108" t="s">
        <v>248</v>
      </c>
      <c r="N9" s="125"/>
    </row>
    <row r="10" ht="14.25" customHeight="1">
      <c r="A10" s="124">
        <v>40818.0</v>
      </c>
      <c r="B10" s="108" t="s">
        <v>240</v>
      </c>
      <c r="C10" s="108" t="s">
        <v>243</v>
      </c>
      <c r="D10" s="108" t="s">
        <v>163</v>
      </c>
      <c r="E10" s="108" t="s">
        <v>163</v>
      </c>
      <c r="F10" s="108" t="s">
        <v>253</v>
      </c>
      <c r="G10" s="87" t="s">
        <v>129</v>
      </c>
      <c r="H10" s="87" t="s">
        <v>146</v>
      </c>
      <c r="I10" s="109" t="s">
        <v>94</v>
      </c>
      <c r="J10" s="110"/>
      <c r="K10" s="110"/>
      <c r="L10" s="125"/>
      <c r="M10" s="108" t="s">
        <v>248</v>
      </c>
      <c r="N10" s="108" t="s">
        <v>255</v>
      </c>
    </row>
    <row r="11" ht="14.25" customHeight="1">
      <c r="A11" s="124">
        <v>40817.0</v>
      </c>
      <c r="B11" s="108" t="s">
        <v>240</v>
      </c>
      <c r="C11" s="108" t="s">
        <v>243</v>
      </c>
      <c r="D11" s="108" t="s">
        <v>163</v>
      </c>
      <c r="E11" s="108" t="s">
        <v>258</v>
      </c>
      <c r="F11" s="108" t="s">
        <v>260</v>
      </c>
      <c r="G11" s="87" t="s">
        <v>129</v>
      </c>
      <c r="H11" s="87" t="s">
        <v>146</v>
      </c>
      <c r="I11" s="109" t="s">
        <v>94</v>
      </c>
      <c r="J11" s="110"/>
      <c r="K11" s="110"/>
      <c r="L11" s="125"/>
      <c r="M11" s="108" t="s">
        <v>248</v>
      </c>
      <c r="N11" s="125"/>
    </row>
    <row r="12" ht="14.25" customHeight="1">
      <c r="A12" s="124">
        <v>40817.0</v>
      </c>
      <c r="B12" s="108" t="s">
        <v>240</v>
      </c>
      <c r="C12" s="108" t="s">
        <v>243</v>
      </c>
      <c r="D12" s="108" t="s">
        <v>163</v>
      </c>
      <c r="E12" s="108" t="s">
        <v>253</v>
      </c>
      <c r="F12" s="108" t="s">
        <v>266</v>
      </c>
      <c r="G12" s="87" t="s">
        <v>129</v>
      </c>
      <c r="H12" s="87" t="s">
        <v>146</v>
      </c>
      <c r="I12" s="109" t="s">
        <v>94</v>
      </c>
      <c r="J12" s="110"/>
      <c r="K12" s="110"/>
      <c r="L12" s="125"/>
      <c r="M12" s="108" t="s">
        <v>248</v>
      </c>
      <c r="N12" s="125"/>
    </row>
    <row r="13" ht="14.25" customHeight="1">
      <c r="A13" s="124">
        <v>40816.0</v>
      </c>
      <c r="B13" s="108" t="s">
        <v>240</v>
      </c>
      <c r="C13" s="108" t="s">
        <v>243</v>
      </c>
      <c r="D13" s="108" t="s">
        <v>163</v>
      </c>
      <c r="E13" s="108" t="s">
        <v>258</v>
      </c>
      <c r="F13" s="108" t="s">
        <v>260</v>
      </c>
      <c r="G13" s="87" t="s">
        <v>129</v>
      </c>
      <c r="H13" s="87" t="s">
        <v>146</v>
      </c>
      <c r="I13" s="109" t="s">
        <v>94</v>
      </c>
      <c r="J13" s="110"/>
      <c r="K13" s="110"/>
      <c r="L13" s="125"/>
      <c r="M13" s="108" t="s">
        <v>248</v>
      </c>
      <c r="N13" s="125"/>
    </row>
    <row r="14" ht="14.25" customHeight="1">
      <c r="A14" s="124">
        <v>40816.0</v>
      </c>
      <c r="B14" s="108" t="s">
        <v>240</v>
      </c>
      <c r="C14" s="108" t="s">
        <v>243</v>
      </c>
      <c r="D14" s="108" t="s">
        <v>163</v>
      </c>
      <c r="E14" s="108" t="s">
        <v>253</v>
      </c>
      <c r="F14" s="108" t="s">
        <v>246</v>
      </c>
      <c r="G14" s="87" t="s">
        <v>129</v>
      </c>
      <c r="H14" s="87" t="s">
        <v>146</v>
      </c>
      <c r="I14" s="109" t="s">
        <v>94</v>
      </c>
      <c r="J14" s="110"/>
      <c r="K14" s="110"/>
      <c r="L14" s="125"/>
      <c r="M14" s="108" t="s">
        <v>248</v>
      </c>
      <c r="N14" s="125"/>
    </row>
    <row r="15" ht="14.25" customHeight="1">
      <c r="A15" s="124">
        <v>40608.0</v>
      </c>
      <c r="B15" s="80" t="s">
        <v>276</v>
      </c>
      <c r="C15" s="80" t="s">
        <v>169</v>
      </c>
      <c r="D15" s="80" t="s">
        <v>236</v>
      </c>
      <c r="E15" s="108" t="s">
        <v>279</v>
      </c>
      <c r="F15" s="108" t="s">
        <v>280</v>
      </c>
      <c r="G15" s="87" t="s">
        <v>129</v>
      </c>
      <c r="H15" s="109" t="s">
        <v>62</v>
      </c>
      <c r="I15" s="109" t="s">
        <v>94</v>
      </c>
      <c r="J15" s="110"/>
      <c r="K15" s="110"/>
      <c r="L15" s="108" t="s">
        <v>282</v>
      </c>
      <c r="M15" s="108" t="s">
        <v>283</v>
      </c>
      <c r="N15" s="125"/>
    </row>
    <row r="16" ht="14.25" customHeight="1">
      <c r="A16" s="131"/>
      <c r="B16" s="55"/>
      <c r="C16" s="132"/>
      <c r="D16" s="132"/>
      <c r="E16" s="132"/>
      <c r="F16" s="132"/>
      <c r="G16" s="134"/>
      <c r="H16" s="134"/>
      <c r="I16" s="134"/>
      <c r="J16" s="134"/>
      <c r="K16" s="134"/>
      <c r="L16" s="55"/>
      <c r="M16" s="55"/>
      <c r="N16" s="55"/>
    </row>
    <row r="17" ht="14.25" customHeight="1">
      <c r="A17" s="131"/>
      <c r="B17" s="55"/>
      <c r="C17" s="132"/>
      <c r="D17" s="132"/>
      <c r="E17" s="132"/>
      <c r="F17" s="132"/>
      <c r="G17" s="134"/>
      <c r="H17" s="134"/>
      <c r="I17" s="134"/>
      <c r="J17" s="134"/>
      <c r="K17" s="134"/>
      <c r="L17" s="55"/>
      <c r="M17" s="55"/>
      <c r="N17" s="55"/>
    </row>
    <row r="18" ht="14.25" customHeight="1">
      <c r="A18" s="131"/>
      <c r="B18" s="55"/>
      <c r="C18" s="132"/>
      <c r="D18" s="132"/>
      <c r="E18" s="132"/>
      <c r="F18" s="132"/>
      <c r="G18" s="134"/>
      <c r="H18" s="134"/>
      <c r="I18" s="134"/>
      <c r="J18" s="134"/>
      <c r="K18" s="134"/>
      <c r="L18" s="55"/>
      <c r="M18" s="55"/>
      <c r="N18" s="55"/>
    </row>
    <row r="19" ht="14.25" customHeight="1">
      <c r="A19" s="131"/>
      <c r="B19" s="55"/>
      <c r="C19" s="132"/>
      <c r="D19" s="132"/>
      <c r="E19" s="132"/>
      <c r="F19" s="132"/>
      <c r="G19" s="134"/>
      <c r="H19" s="134"/>
      <c r="I19" s="134"/>
      <c r="J19" s="134"/>
      <c r="K19" s="134"/>
      <c r="L19" s="55"/>
      <c r="M19" s="55"/>
      <c r="N19" s="55"/>
    </row>
    <row r="20" ht="14.25" customHeight="1">
      <c r="A20" s="131"/>
      <c r="B20" s="55"/>
      <c r="C20" s="132"/>
      <c r="D20" s="132"/>
      <c r="E20" s="132"/>
      <c r="F20" s="132"/>
      <c r="G20" s="134"/>
      <c r="H20" s="134"/>
      <c r="I20" s="134"/>
      <c r="J20" s="134"/>
      <c r="K20" s="134"/>
      <c r="L20" s="55"/>
      <c r="M20" s="55"/>
      <c r="N20" s="55"/>
    </row>
    <row r="21" ht="14.25" customHeight="1">
      <c r="A21" s="131"/>
      <c r="B21" s="55"/>
      <c r="C21" s="132"/>
      <c r="D21" s="132"/>
      <c r="E21" s="132"/>
      <c r="F21" s="132"/>
      <c r="G21" s="134"/>
      <c r="H21" s="134"/>
      <c r="I21" s="134"/>
      <c r="J21" s="134"/>
      <c r="K21" s="134"/>
      <c r="L21" s="55"/>
      <c r="M21" s="55"/>
      <c r="N21" s="55"/>
    </row>
    <row r="22" ht="14.25" customHeight="1">
      <c r="A22" s="131"/>
      <c r="B22" s="55"/>
      <c r="C22" s="132"/>
      <c r="D22" s="132"/>
      <c r="E22" s="132"/>
      <c r="F22" s="132"/>
      <c r="G22" s="134"/>
      <c r="H22" s="134"/>
      <c r="I22" s="134"/>
      <c r="J22" s="134"/>
      <c r="K22" s="134"/>
      <c r="L22" s="55"/>
      <c r="M22" s="55"/>
      <c r="N22" s="55"/>
    </row>
    <row r="23" ht="14.25" customHeight="1">
      <c r="A23" s="131"/>
      <c r="B23" s="55"/>
      <c r="C23" s="132"/>
      <c r="D23" s="132"/>
      <c r="E23" s="132"/>
      <c r="F23" s="132"/>
      <c r="G23" s="134"/>
      <c r="H23" s="134"/>
      <c r="I23" s="134"/>
      <c r="J23" s="134"/>
      <c r="K23" s="134"/>
      <c r="L23" s="55"/>
      <c r="M23" s="55"/>
      <c r="N23" s="55"/>
    </row>
    <row r="24" ht="14.25" customHeight="1">
      <c r="A24" s="131"/>
      <c r="B24" s="55"/>
      <c r="C24" s="132"/>
      <c r="D24" s="132"/>
      <c r="E24" s="132"/>
      <c r="F24" s="132"/>
      <c r="G24" s="134"/>
      <c r="H24" s="134"/>
      <c r="I24" s="134"/>
      <c r="J24" s="134"/>
      <c r="K24" s="134"/>
      <c r="L24" s="55"/>
      <c r="M24" s="55"/>
      <c r="N24" s="55"/>
    </row>
    <row r="25" ht="14.25" customHeight="1">
      <c r="A25" s="131"/>
      <c r="B25" s="55"/>
      <c r="C25" s="132"/>
      <c r="D25" s="132"/>
      <c r="E25" s="132"/>
      <c r="F25" s="132"/>
      <c r="G25" s="134"/>
      <c r="H25" s="134"/>
      <c r="I25" s="134"/>
      <c r="J25" s="134"/>
      <c r="K25" s="134"/>
      <c r="L25" s="55"/>
      <c r="M25" s="55"/>
      <c r="N25" s="55"/>
    </row>
    <row r="26" ht="14.25" customHeight="1">
      <c r="A26" s="131"/>
      <c r="B26" s="55"/>
      <c r="C26" s="132"/>
      <c r="D26" s="132"/>
      <c r="E26" s="132"/>
      <c r="F26" s="132"/>
      <c r="G26" s="134"/>
      <c r="H26" s="134"/>
      <c r="I26" s="134"/>
      <c r="J26" s="134"/>
      <c r="K26" s="134"/>
      <c r="L26" s="55"/>
      <c r="M26" s="55"/>
      <c r="N26" s="55"/>
    </row>
    <row r="27" ht="14.25" customHeight="1">
      <c r="A27" s="131"/>
      <c r="B27" s="55"/>
      <c r="C27" s="132"/>
      <c r="D27" s="132"/>
      <c r="E27" s="132"/>
      <c r="F27" s="132"/>
      <c r="G27" s="134"/>
      <c r="H27" s="134"/>
      <c r="I27" s="134"/>
      <c r="J27" s="134"/>
      <c r="K27" s="134"/>
      <c r="L27" s="55"/>
      <c r="M27" s="55"/>
      <c r="N27" s="55"/>
    </row>
  </sheetData>
  <mergeCells count="8">
    <mergeCell ref="C1:N1"/>
    <mergeCell ref="B2:C2"/>
    <mergeCell ref="D2:F2"/>
    <mergeCell ref="G2:J2"/>
    <mergeCell ref="K2:K3"/>
    <mergeCell ref="L2:L3"/>
    <mergeCell ref="M2:M3"/>
    <mergeCell ref="N2:N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25.43"/>
    <col customWidth="1" min="2" max="2" width="5.71"/>
    <col customWidth="1" min="3" max="6" width="9.0"/>
    <col customWidth="1" min="7" max="7" width="1.86"/>
    <col customWidth="1" min="8" max="8" width="21.14"/>
    <col customWidth="1" min="9" max="9" width="5.29"/>
    <col customWidth="1" min="10" max="13" width="8.86"/>
  </cols>
  <sheetData>
    <row r="1">
      <c r="A1" s="6"/>
      <c r="B1" s="6"/>
      <c r="C1" s="6"/>
      <c r="D1" s="6"/>
      <c r="E1" s="6"/>
      <c r="F1" s="7"/>
      <c r="G1" s="8"/>
      <c r="H1" s="6"/>
      <c r="I1" s="6"/>
      <c r="J1" s="6"/>
      <c r="K1" s="9"/>
      <c r="L1" s="10"/>
      <c r="M1" s="10"/>
    </row>
    <row r="2" ht="15.0" customHeight="1">
      <c r="A2" s="11" t="s">
        <v>1</v>
      </c>
      <c r="B2" s="12" t="s">
        <v>2</v>
      </c>
      <c r="C2" s="22" t="s">
        <v>3</v>
      </c>
      <c r="D2" s="4"/>
      <c r="E2" s="4"/>
      <c r="F2" s="24"/>
      <c r="G2" s="28"/>
      <c r="H2" s="32" t="s">
        <v>9</v>
      </c>
      <c r="I2" s="4"/>
      <c r="J2" s="4"/>
      <c r="K2" s="4"/>
      <c r="L2" s="4"/>
      <c r="M2" s="24"/>
    </row>
    <row r="3" ht="15.0" customHeight="1">
      <c r="A3" s="34"/>
      <c r="B3" s="35"/>
      <c r="C3" s="40" t="str">
        <f>'Other History'!G3</f>
        <v>Playoff</v>
      </c>
      <c r="D3" s="40" t="str">
        <f>'Other History'!H3</f>
        <v>Sanc</v>
      </c>
      <c r="E3" s="40" t="str">
        <f>'Other History'!I3</f>
        <v>Reg</v>
      </c>
      <c r="F3" s="40" t="str">
        <f>'Other History'!J3</f>
        <v>Other</v>
      </c>
      <c r="G3" s="28"/>
      <c r="H3" s="43" t="s">
        <v>21</v>
      </c>
      <c r="I3" s="47" t="s">
        <v>23</v>
      </c>
      <c r="J3" s="4"/>
      <c r="K3" s="4"/>
      <c r="L3" s="24"/>
      <c r="M3" s="43" t="s">
        <v>27</v>
      </c>
    </row>
    <row r="4" ht="15.0" customHeight="1">
      <c r="A4" s="48" t="s">
        <v>28</v>
      </c>
      <c r="B4" s="49" t="s">
        <v>31</v>
      </c>
      <c r="C4" s="50" t="str">
        <f>COUNTIF('Other History'!G:G,+$B4)</f>
        <v>0</v>
      </c>
      <c r="D4" s="50" t="str">
        <f>COUNTIF('Other History'!H:H,+$B4)</f>
        <v>0</v>
      </c>
      <c r="E4" s="50" t="str">
        <f>COUNTIF('Other History'!I:I,+$B4)</f>
        <v>0</v>
      </c>
      <c r="F4" s="50" t="str">
        <f>COUNTIF('Other History'!J:J,+$B4)</f>
        <v>0</v>
      </c>
      <c r="G4" s="28"/>
      <c r="H4" s="55"/>
      <c r="I4" s="61"/>
      <c r="J4" s="4"/>
      <c r="K4" s="4"/>
      <c r="L4" s="24"/>
      <c r="M4" s="55"/>
    </row>
    <row r="5" ht="15.0" customHeight="1">
      <c r="A5" s="48" t="s">
        <v>53</v>
      </c>
      <c r="B5" s="49" t="s">
        <v>54</v>
      </c>
      <c r="C5" s="50" t="str">
        <f>COUNTIF('Other History'!G:G,+$B5)</f>
        <v>0</v>
      </c>
      <c r="D5" s="50" t="str">
        <f>COUNTIF('Other History'!H:H,+$B5)</f>
        <v>0</v>
      </c>
      <c r="E5" s="50" t="str">
        <f>COUNTIF('Other History'!I:I,+$B5)</f>
        <v>0</v>
      </c>
      <c r="F5" s="50" t="str">
        <f>COUNTIF('Other History'!J:J,+$B5)</f>
        <v>0</v>
      </c>
      <c r="G5" s="28"/>
      <c r="H5" s="55"/>
      <c r="I5" s="61"/>
      <c r="J5" s="4"/>
      <c r="K5" s="4"/>
      <c r="L5" s="24"/>
      <c r="M5" s="55"/>
    </row>
    <row r="6" ht="15.0" customHeight="1">
      <c r="A6" s="48" t="s">
        <v>75</v>
      </c>
      <c r="B6" s="49" t="s">
        <v>76</v>
      </c>
      <c r="C6" s="50" t="str">
        <f>COUNTIF('Other History'!G:G,+$B6)</f>
        <v>0</v>
      </c>
      <c r="D6" s="50" t="str">
        <f>COUNTIF('Other History'!H:H,+$B6)</f>
        <v>0</v>
      </c>
      <c r="E6" s="50" t="str">
        <f>COUNTIF('Other History'!I:I,+$B6)</f>
        <v>0</v>
      </c>
      <c r="F6" s="50" t="str">
        <f>COUNTIF('Other History'!J:J,+$B6)</f>
        <v>0</v>
      </c>
      <c r="G6" s="28"/>
      <c r="H6" s="55"/>
      <c r="I6" s="61"/>
      <c r="J6" s="4"/>
      <c r="K6" s="4"/>
      <c r="L6" s="24"/>
      <c r="M6" s="55"/>
    </row>
    <row r="7" ht="15.0" customHeight="1">
      <c r="A7" s="48" t="s">
        <v>91</v>
      </c>
      <c r="B7" s="49" t="s">
        <v>92</v>
      </c>
      <c r="C7" s="50" t="str">
        <f>COUNTIF('Other History'!G:G,+$B7)</f>
        <v>0</v>
      </c>
      <c r="D7" s="50" t="str">
        <f>COUNTIF('Other History'!H:H,+$B7)</f>
        <v>0</v>
      </c>
      <c r="E7" s="50" t="str">
        <f>COUNTIF('Other History'!I:I,+$B7)</f>
        <v>0</v>
      </c>
      <c r="F7" s="50" t="str">
        <f>COUNTIF('Other History'!J:J,+$B7)</f>
        <v>0</v>
      </c>
      <c r="G7" s="28"/>
      <c r="H7" s="55"/>
      <c r="I7" s="61"/>
      <c r="J7" s="4"/>
      <c r="K7" s="4"/>
      <c r="L7" s="24"/>
      <c r="M7" s="55"/>
    </row>
    <row r="8" ht="15.0" customHeight="1">
      <c r="A8" s="48" t="s">
        <v>104</v>
      </c>
      <c r="B8" s="49" t="s">
        <v>105</v>
      </c>
      <c r="C8" s="50" t="str">
        <f>COUNTIF('Other History'!G:G,+$B8)</f>
        <v>0</v>
      </c>
      <c r="D8" s="50" t="str">
        <f>COUNTIF('Other History'!H:H,+$B8)</f>
        <v>0</v>
      </c>
      <c r="E8" s="50" t="str">
        <f>COUNTIF('Other History'!I:I,+$B8)</f>
        <v>0</v>
      </c>
      <c r="F8" s="50" t="str">
        <f>COUNTIF('Other History'!J:J,+$B8)</f>
        <v>0</v>
      </c>
      <c r="G8" s="28"/>
      <c r="H8" s="55"/>
      <c r="I8" s="61"/>
      <c r="J8" s="4"/>
      <c r="K8" s="4"/>
      <c r="L8" s="24"/>
      <c r="M8" s="55"/>
    </row>
    <row r="9">
      <c r="A9" s="48" t="s">
        <v>83</v>
      </c>
      <c r="B9" s="49" t="s">
        <v>84</v>
      </c>
      <c r="C9" s="50" t="str">
        <f>COUNTIF('Other History'!G:G,+$B9)</f>
        <v>0</v>
      </c>
      <c r="D9" s="50" t="str">
        <f>COUNTIF('Other History'!H:H,+$B9)</f>
        <v>0</v>
      </c>
      <c r="E9" s="50" t="str">
        <f>COUNTIF('Other History'!I:I,+$B9)</f>
        <v>0</v>
      </c>
      <c r="F9" s="50" t="str">
        <f>COUNTIF('Other History'!J:J,+$B9)</f>
        <v>0</v>
      </c>
      <c r="G9" s="28"/>
      <c r="H9" s="55"/>
      <c r="I9" s="61"/>
      <c r="J9" s="4"/>
      <c r="K9" s="4"/>
      <c r="L9" s="24"/>
      <c r="M9" s="55"/>
    </row>
    <row r="10">
      <c r="A10" s="48" t="s">
        <v>99</v>
      </c>
      <c r="B10" s="49" t="s">
        <v>100</v>
      </c>
      <c r="C10" s="50" t="str">
        <f>COUNTIF('Other History'!G:G,+$B10)</f>
        <v>0</v>
      </c>
      <c r="D10" s="50" t="str">
        <f>COUNTIF('Other History'!H:H,+$B10)</f>
        <v>0</v>
      </c>
      <c r="E10" s="50" t="str">
        <f>COUNTIF('Other History'!I:I,+$B10)</f>
        <v>0</v>
      </c>
      <c r="F10" s="50" t="str">
        <f>COUNTIF('Other History'!J:J,+$B10)</f>
        <v>0</v>
      </c>
      <c r="G10" s="28"/>
      <c r="H10" s="55"/>
      <c r="I10" s="61"/>
      <c r="J10" s="4"/>
      <c r="K10" s="4"/>
      <c r="L10" s="24"/>
      <c r="M10" s="55"/>
    </row>
    <row r="11">
      <c r="A11" s="48" t="s">
        <v>69</v>
      </c>
      <c r="B11" s="49" t="s">
        <v>70</v>
      </c>
      <c r="C11" s="50" t="str">
        <f>COUNTIF('Other History'!G:G,+$B11)</f>
        <v>0</v>
      </c>
      <c r="D11" s="50" t="str">
        <f>COUNTIF('Other History'!H:H,+$B11)</f>
        <v>1</v>
      </c>
      <c r="E11" s="50" t="str">
        <f>COUNTIF('Other History'!I:I,+$B11)</f>
        <v>0</v>
      </c>
      <c r="F11" s="50" t="str">
        <f>COUNTIF('Other History'!J:J,+$B11)</f>
        <v>1</v>
      </c>
      <c r="G11" s="28"/>
      <c r="H11" s="55"/>
      <c r="I11" s="61"/>
      <c r="J11" s="4"/>
      <c r="K11" s="4"/>
      <c r="L11" s="24"/>
      <c r="M11" s="55"/>
    </row>
    <row r="12">
      <c r="A12" s="48" t="s">
        <v>77</v>
      </c>
      <c r="B12" s="49" t="s">
        <v>78</v>
      </c>
      <c r="C12" s="50" t="str">
        <f>COUNTIF('Other History'!G:G,+$B12)</f>
        <v>0</v>
      </c>
      <c r="D12" s="50" t="str">
        <f>COUNTIF('Other History'!H:H,+$B12)</f>
        <v>0</v>
      </c>
      <c r="E12" s="50" t="str">
        <f>COUNTIF('Other History'!I:I,+$B12)</f>
        <v>0</v>
      </c>
      <c r="F12" s="50" t="str">
        <f>COUNTIF('Other History'!J:J,+$B12)</f>
        <v>0</v>
      </c>
      <c r="G12" s="28"/>
      <c r="H12" s="55"/>
      <c r="I12" s="61"/>
      <c r="J12" s="4"/>
      <c r="K12" s="4"/>
      <c r="L12" s="24"/>
      <c r="M12" s="55"/>
    </row>
    <row r="13">
      <c r="A13" s="48" t="s">
        <v>93</v>
      </c>
      <c r="B13" s="49" t="s">
        <v>94</v>
      </c>
      <c r="C13" s="50" t="str">
        <f>COUNTIF('Other History'!G:G,+$B13)</f>
        <v>0</v>
      </c>
      <c r="D13" s="50" t="str">
        <f>COUNTIF('Other History'!H:H,+$B13)</f>
        <v>0</v>
      </c>
      <c r="E13" s="50" t="str">
        <f>COUNTIF('Other History'!I:I,+$B13)</f>
        <v>0</v>
      </c>
      <c r="F13" s="50" t="str">
        <f>COUNTIF('Other History'!J:J,+$B13)</f>
        <v>0</v>
      </c>
      <c r="G13" s="113"/>
      <c r="H13" s="7"/>
      <c r="I13" s="7"/>
      <c r="J13" s="4"/>
      <c r="K13" s="4"/>
      <c r="L13" s="4"/>
      <c r="M13" s="7"/>
    </row>
    <row r="14">
      <c r="A14" s="48" t="s">
        <v>85</v>
      </c>
      <c r="B14" s="49" t="s">
        <v>86</v>
      </c>
      <c r="C14" s="50" t="str">
        <f>COUNTIF('Other History'!G:G,+$B14)</f>
        <v>0</v>
      </c>
      <c r="D14" s="50" t="str">
        <f>COUNTIF('Other History'!H:H,+$B14)</f>
        <v>0</v>
      </c>
      <c r="E14" s="50" t="str">
        <f>COUNTIF('Other History'!I:I,+$B14)</f>
        <v>0</v>
      </c>
      <c r="F14" s="50" t="str">
        <f>COUNTIF('Other History'!J:J,+$B14)</f>
        <v>0</v>
      </c>
      <c r="G14" s="28"/>
      <c r="H14" s="32" t="s">
        <v>443</v>
      </c>
      <c r="I14" s="4"/>
      <c r="J14" s="4"/>
      <c r="K14" s="4"/>
      <c r="L14" s="4"/>
      <c r="M14" s="24"/>
    </row>
    <row r="15" ht="14.25" customHeight="1">
      <c r="A15" s="163" t="s">
        <v>454</v>
      </c>
      <c r="B15" s="24"/>
      <c r="C15" s="167" t="str">
        <f t="shared" ref="C15:F15" si="1">SUM(C4:C14)</f>
        <v>0</v>
      </c>
      <c r="D15" s="167" t="str">
        <f t="shared" si="1"/>
        <v>1</v>
      </c>
      <c r="E15" s="167" t="str">
        <f t="shared" si="1"/>
        <v>0</v>
      </c>
      <c r="F15" s="167" t="str">
        <f t="shared" si="1"/>
        <v>1</v>
      </c>
      <c r="G15" s="28"/>
      <c r="H15" s="55"/>
      <c r="I15" s="61"/>
      <c r="J15" s="4"/>
      <c r="K15" s="4"/>
      <c r="L15" s="24"/>
      <c r="M15" s="55"/>
    </row>
    <row r="16" ht="15.0" customHeight="1">
      <c r="A16" s="173"/>
      <c r="B16" s="4"/>
      <c r="C16" s="4"/>
      <c r="D16" s="4"/>
      <c r="E16" s="4"/>
      <c r="F16" s="24"/>
      <c r="G16" s="28"/>
      <c r="H16" s="181"/>
      <c r="I16" s="61"/>
      <c r="J16" s="4"/>
      <c r="K16" s="4"/>
      <c r="L16" s="24"/>
      <c r="M16" s="55"/>
    </row>
    <row r="17">
      <c r="A17" s="182" t="s">
        <v>48</v>
      </c>
      <c r="B17" s="49" t="s">
        <v>65</v>
      </c>
      <c r="C17" s="50" t="str">
        <f>COUNTIF('Other History'!G:G,+$B17)</f>
        <v>0</v>
      </c>
      <c r="D17" s="50" t="str">
        <f>COUNTIF('Other History'!H:H,+$B17)</f>
        <v>0</v>
      </c>
      <c r="E17" s="50" t="str">
        <f>COUNTIF('Other History'!I:I,+$B17)</f>
        <v>2</v>
      </c>
      <c r="F17" s="50" t="str">
        <f>COUNTIF('Other History'!J:J,+$B17)</f>
        <v>14</v>
      </c>
      <c r="G17" s="28"/>
      <c r="H17" s="55"/>
      <c r="I17" s="61"/>
      <c r="J17" s="4"/>
      <c r="K17" s="4"/>
      <c r="L17" s="24"/>
      <c r="M17" s="55"/>
    </row>
    <row r="18">
      <c r="A18" s="182" t="s">
        <v>79</v>
      </c>
      <c r="B18" s="49" t="s">
        <v>80</v>
      </c>
      <c r="C18" s="50" t="str">
        <f>COUNTIF('Other History'!G:G,+$B18)</f>
        <v>0</v>
      </c>
      <c r="D18" s="50" t="str">
        <f>COUNTIF('Other History'!H:H,+$B18)</f>
        <v>0</v>
      </c>
      <c r="E18" s="50" t="str">
        <f>COUNTIF('Other History'!I:I,+$B18)</f>
        <v>1</v>
      </c>
      <c r="F18" s="50" t="str">
        <f>COUNTIF('Other History'!J:J,+$B18)</f>
        <v>5</v>
      </c>
      <c r="G18" s="28"/>
      <c r="H18" s="55"/>
      <c r="I18" s="61"/>
      <c r="J18" s="4"/>
      <c r="K18" s="4"/>
      <c r="L18" s="24"/>
      <c r="M18" s="55"/>
    </row>
    <row r="19">
      <c r="A19" s="182" t="s">
        <v>71</v>
      </c>
      <c r="B19" s="49" t="s">
        <v>72</v>
      </c>
      <c r="C19" s="50" t="str">
        <f>COUNTIF('Other History'!G:G,+$B19)</f>
        <v>0</v>
      </c>
      <c r="D19" s="50" t="str">
        <f>COUNTIF('Other History'!H:H,+$B19)</f>
        <v>6</v>
      </c>
      <c r="E19" s="50" t="str">
        <f>COUNTIF('Other History'!I:I,+$B19)</f>
        <v>0</v>
      </c>
      <c r="F19" s="50" t="str">
        <f>COUNTIF('Other History'!J:J,+$B19)</f>
        <v>21</v>
      </c>
      <c r="G19" s="28"/>
      <c r="H19" s="55"/>
      <c r="I19" s="61"/>
      <c r="J19" s="4"/>
      <c r="K19" s="4"/>
      <c r="L19" s="24"/>
      <c r="M19" s="55"/>
    </row>
    <row r="20">
      <c r="A20" s="182" t="s">
        <v>87</v>
      </c>
      <c r="B20" s="49" t="s">
        <v>88</v>
      </c>
      <c r="C20" s="50" t="str">
        <f>COUNTIF('Other History'!G:G,+$B20)</f>
        <v>0</v>
      </c>
      <c r="D20" s="50" t="str">
        <f>COUNTIF('Other History'!H:H,+$B20)</f>
        <v>5</v>
      </c>
      <c r="E20" s="50" t="str">
        <f>COUNTIF('Other History'!I:I,+$B20)</f>
        <v>0</v>
      </c>
      <c r="F20" s="50" t="str">
        <f>COUNTIF('Other History'!J:J,+$B20)</f>
        <v>1</v>
      </c>
      <c r="G20" s="28"/>
      <c r="H20" s="55"/>
      <c r="I20" s="61"/>
      <c r="J20" s="4"/>
      <c r="K20" s="4"/>
      <c r="L20" s="24"/>
      <c r="M20" s="55"/>
    </row>
    <row r="21">
      <c r="A21" s="182" t="s">
        <v>95</v>
      </c>
      <c r="B21" s="49" t="s">
        <v>96</v>
      </c>
      <c r="C21" s="50" t="str">
        <f>COUNTIF('Other History'!G:G,+$B21)</f>
        <v>0</v>
      </c>
      <c r="D21" s="50" t="str">
        <f>COUNTIF('Other History'!H:H,+$B21)</f>
        <v>0</v>
      </c>
      <c r="E21" s="50" t="str">
        <f>COUNTIF('Other History'!I:I,+$B21)</f>
        <v>1</v>
      </c>
      <c r="F21" s="50" t="str">
        <f>COUNTIF('Other History'!J:J,+$B21)</f>
        <v>1</v>
      </c>
      <c r="G21" s="28"/>
      <c r="H21" s="55"/>
      <c r="I21" s="61"/>
      <c r="J21" s="4"/>
      <c r="K21" s="4"/>
      <c r="L21" s="24"/>
      <c r="M21" s="55"/>
    </row>
    <row r="22" ht="15.0" customHeight="1">
      <c r="A22" s="189" t="s">
        <v>666</v>
      </c>
      <c r="B22" s="24"/>
      <c r="C22" s="184" t="str">
        <f t="shared" ref="C22:F22" si="2">SUM(C17:C21)</f>
        <v>0</v>
      </c>
      <c r="D22" s="184" t="str">
        <f t="shared" si="2"/>
        <v>11</v>
      </c>
      <c r="E22" s="184" t="str">
        <f t="shared" si="2"/>
        <v>4</v>
      </c>
      <c r="F22" s="184" t="str">
        <f t="shared" si="2"/>
        <v>42</v>
      </c>
      <c r="G22" s="28"/>
      <c r="H22" s="55"/>
      <c r="I22" s="61"/>
      <c r="J22" s="4"/>
      <c r="K22" s="4"/>
      <c r="L22" s="24"/>
      <c r="M22" s="55"/>
    </row>
    <row r="23">
      <c r="A23" s="6"/>
      <c r="B23" s="187"/>
      <c r="C23" s="6"/>
      <c r="D23" s="6"/>
      <c r="E23" s="6"/>
      <c r="F23" s="6"/>
      <c r="G23" s="188"/>
      <c r="H23" s="55"/>
      <c r="I23" s="61"/>
      <c r="J23" s="4"/>
      <c r="K23" s="4"/>
      <c r="L23" s="24"/>
      <c r="M23" s="55"/>
    </row>
    <row r="24" ht="25.5" customHeight="1">
      <c r="A24" s="182" t="s">
        <v>66</v>
      </c>
      <c r="B24" s="190" t="s">
        <v>67</v>
      </c>
      <c r="C24" s="50" t="str">
        <f>COUNTIF('Other History'!G:G,+$B24)</f>
        <v>0</v>
      </c>
      <c r="D24" s="50" t="str">
        <f>COUNTIF('Other History'!H:H,+$B24)</f>
        <v>0</v>
      </c>
      <c r="E24" s="50" t="str">
        <f>COUNTIF('Other History'!I:I,+$B24)</f>
        <v>0</v>
      </c>
      <c r="F24" s="50" t="str">
        <f>COUNTIF('Other History'!J:J,+$B24)</f>
        <v>1</v>
      </c>
      <c r="G24" s="28"/>
      <c r="H24" s="55"/>
      <c r="I24" s="61"/>
      <c r="J24" s="4"/>
      <c r="K24" s="4"/>
      <c r="L24" s="24"/>
      <c r="M24" s="55"/>
    </row>
    <row r="25">
      <c r="A25" s="182" t="s">
        <v>73</v>
      </c>
      <c r="B25" s="190" t="s">
        <v>74</v>
      </c>
      <c r="C25" s="50" t="str">
        <f>COUNTIF('Other History'!G:G,+$B25)</f>
        <v>0</v>
      </c>
      <c r="D25" s="50" t="str">
        <f>COUNTIF('Other History'!H:H,+$B25)</f>
        <v>0</v>
      </c>
      <c r="E25" s="50" t="str">
        <f>COUNTIF('Other History'!I:I,+$B25)</f>
        <v>0</v>
      </c>
      <c r="F25" s="50" t="str">
        <f>COUNTIF('Other History'!J:J,+$B25)</f>
        <v>3</v>
      </c>
      <c r="G25" s="28"/>
      <c r="H25" s="118"/>
      <c r="I25" s="6"/>
      <c r="J25" s="6"/>
      <c r="K25" s="6"/>
      <c r="L25" s="6"/>
      <c r="M25" s="191"/>
    </row>
    <row r="26">
      <c r="A26" s="68" t="s">
        <v>81</v>
      </c>
      <c r="B26" s="190" t="s">
        <v>82</v>
      </c>
      <c r="C26" s="50" t="str">
        <f>COUNTIF('Other History'!G:G,+$B26)</f>
        <v>0</v>
      </c>
      <c r="D26" s="50" t="str">
        <f>COUNTIF('Other History'!H:H,+$B26)</f>
        <v>0</v>
      </c>
      <c r="E26" s="50" t="str">
        <f>COUNTIF('Other History'!I:I,+$B26)</f>
        <v>0</v>
      </c>
      <c r="F26" s="50" t="str">
        <f>COUNTIF('Other History'!J:J,+$B26)</f>
        <v>0</v>
      </c>
      <c r="G26" s="28"/>
      <c r="H26" s="193" t="s">
        <v>671</v>
      </c>
      <c r="I26" s="194"/>
      <c r="J26" s="195" t="s">
        <v>672</v>
      </c>
      <c r="K26" s="194"/>
      <c r="L26" s="195" t="s">
        <v>673</v>
      </c>
      <c r="M26" s="194"/>
    </row>
    <row r="27">
      <c r="A27" s="182" t="s">
        <v>89</v>
      </c>
      <c r="B27" s="196" t="s">
        <v>90</v>
      </c>
      <c r="C27" s="50" t="str">
        <f>COUNTIF('Other History'!G:G,+$B27)</f>
        <v>0</v>
      </c>
      <c r="D27" s="50" t="str">
        <f>COUNTIF('Other History'!H:H,+$B27)</f>
        <v>0</v>
      </c>
      <c r="E27" s="50" t="str">
        <f>COUNTIF('Other History'!I:I,+$B27)</f>
        <v>0</v>
      </c>
      <c r="F27" s="50" t="str">
        <f>COUNTIF('Other History'!J:J,+$B27)</f>
        <v>0</v>
      </c>
      <c r="G27" s="28"/>
      <c r="H27" s="198"/>
      <c r="I27" s="199"/>
      <c r="J27" s="97"/>
      <c r="K27" s="200"/>
      <c r="L27" s="97"/>
      <c r="M27" s="200"/>
    </row>
    <row r="28" ht="17.25" customHeight="1">
      <c r="A28" s="182" t="s">
        <v>97</v>
      </c>
      <c r="B28" s="196" t="s">
        <v>98</v>
      </c>
      <c r="C28" s="50" t="str">
        <f>COUNTIF('Other History'!G:G,+$B28)</f>
        <v>0</v>
      </c>
      <c r="D28" s="50" t="str">
        <f>COUNTIF('Other History'!H:H,+$B28)</f>
        <v>0</v>
      </c>
      <c r="E28" s="50" t="str">
        <f>COUNTIF('Other History'!I:I,+$B28)</f>
        <v>0</v>
      </c>
      <c r="F28" s="50" t="str">
        <f>COUNTIF('Other History'!J:J,+$B28)</f>
        <v>0</v>
      </c>
      <c r="G28" s="28"/>
      <c r="H28" s="97"/>
      <c r="I28" s="200"/>
      <c r="J28" s="201" t="str">
        <f>COUNTIF('Other History'!A:A,("&gt;"&amp;(TODAY()-730)))</f>
        <v>33</v>
      </c>
      <c r="K28" s="24"/>
      <c r="L28" s="202" t="str">
        <f>COUNT('Other History'!A:A)</f>
        <v>64</v>
      </c>
      <c r="M28" s="24"/>
    </row>
    <row r="29">
      <c r="A29" s="203"/>
      <c r="B29" s="204"/>
      <c r="C29" s="205"/>
      <c r="D29" s="205"/>
      <c r="E29" s="205"/>
      <c r="F29" s="205"/>
      <c r="G29" s="42"/>
      <c r="H29" s="8"/>
      <c r="I29" s="8"/>
      <c r="J29" s="205"/>
      <c r="K29" s="205"/>
      <c r="L29" s="205"/>
      <c r="M29" s="205"/>
    </row>
    <row r="30">
      <c r="A30" s="206" t="s">
        <v>674</v>
      </c>
    </row>
  </sheetData>
  <mergeCells count="33">
    <mergeCell ref="I18:L18"/>
    <mergeCell ref="I21:L21"/>
    <mergeCell ref="I19:L19"/>
    <mergeCell ref="I20:L20"/>
    <mergeCell ref="I23:L23"/>
    <mergeCell ref="I24:L24"/>
    <mergeCell ref="I8:L8"/>
    <mergeCell ref="I9:L9"/>
    <mergeCell ref="I10:L10"/>
    <mergeCell ref="I11:L11"/>
    <mergeCell ref="I12:L12"/>
    <mergeCell ref="I13:L13"/>
    <mergeCell ref="C2:F2"/>
    <mergeCell ref="H2:M2"/>
    <mergeCell ref="I3:L3"/>
    <mergeCell ref="I4:L4"/>
    <mergeCell ref="I5:L5"/>
    <mergeCell ref="I6:L6"/>
    <mergeCell ref="I7:L7"/>
    <mergeCell ref="L28:M28"/>
    <mergeCell ref="L26:M27"/>
    <mergeCell ref="J28:K28"/>
    <mergeCell ref="J26:K27"/>
    <mergeCell ref="H26:I28"/>
    <mergeCell ref="A30:M36"/>
    <mergeCell ref="H14:M14"/>
    <mergeCell ref="I15:L15"/>
    <mergeCell ref="A15:B15"/>
    <mergeCell ref="A16:F16"/>
    <mergeCell ref="I16:L16"/>
    <mergeCell ref="I17:L17"/>
    <mergeCell ref="A22:B22"/>
    <mergeCell ref="I22:L2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25.43"/>
    <col customWidth="1" min="2" max="2" width="7.0"/>
    <col customWidth="1" min="3" max="6" width="9.0"/>
    <col customWidth="1" min="7" max="7" width="1.86"/>
    <col customWidth="1" min="8" max="8" width="22.0"/>
    <col customWidth="1" min="9" max="9" width="6.71"/>
    <col customWidth="1" min="10" max="13" width="8.86"/>
  </cols>
  <sheetData>
    <row r="1" ht="44.25" customHeight="1">
      <c r="A1" s="71" t="s">
        <v>68</v>
      </c>
      <c r="L1" s="91" t="str">
        <f>image("http://wftda.com/wftda-logo.png", 4, 50, 50)</f>
        <v/>
      </c>
    </row>
    <row r="2" ht="12.0" customHeight="1">
      <c r="A2" s="9"/>
      <c r="B2" s="9"/>
      <c r="C2" s="9"/>
      <c r="D2" s="9"/>
      <c r="E2" s="9"/>
      <c r="F2" s="9"/>
      <c r="G2" s="9"/>
      <c r="H2" s="9"/>
      <c r="I2" s="9"/>
      <c r="J2" s="9"/>
      <c r="K2" s="37"/>
      <c r="L2" s="37"/>
      <c r="M2" s="93"/>
    </row>
    <row r="3" ht="16.5" customHeight="1">
      <c r="A3" s="101" t="s">
        <v>140</v>
      </c>
      <c r="B3" s="106" t="s">
        <v>161</v>
      </c>
      <c r="C3" s="4"/>
      <c r="D3" s="4"/>
      <c r="E3" s="4"/>
      <c r="F3" s="4"/>
      <c r="G3" s="24"/>
      <c r="H3" s="101" t="s">
        <v>177</v>
      </c>
      <c r="I3" s="112" t="str">
        <f>TODAY()</f>
        <v>2015-05-25</v>
      </c>
      <c r="J3" s="24"/>
      <c r="K3" s="113"/>
      <c r="L3" s="114"/>
      <c r="M3" s="115"/>
    </row>
    <row r="4" ht="16.5" customHeight="1">
      <c r="A4" s="101" t="s">
        <v>196</v>
      </c>
      <c r="B4" s="106" t="s">
        <v>117</v>
      </c>
      <c r="C4" s="4"/>
      <c r="D4" s="4"/>
      <c r="E4" s="4"/>
      <c r="F4" s="4"/>
      <c r="G4" s="24"/>
      <c r="H4" s="101" t="s">
        <v>197</v>
      </c>
      <c r="I4" s="120" t="s">
        <v>198</v>
      </c>
      <c r="J4" s="24"/>
      <c r="K4" s="122"/>
      <c r="L4" s="123"/>
      <c r="M4" s="123"/>
    </row>
    <row r="5" ht="16.5" customHeight="1">
      <c r="A5" s="101" t="s">
        <v>229</v>
      </c>
      <c r="B5" s="128" t="s">
        <v>114</v>
      </c>
      <c r="C5" s="4"/>
      <c r="D5" s="4"/>
      <c r="E5" s="4"/>
      <c r="F5" s="4"/>
      <c r="G5" s="4"/>
      <c r="H5" s="4"/>
      <c r="I5" s="4"/>
      <c r="J5" s="24"/>
      <c r="K5" s="122"/>
      <c r="L5" s="45"/>
      <c r="M5" s="45"/>
    </row>
    <row r="6" ht="16.5" customHeight="1">
      <c r="A6" s="101" t="s">
        <v>268</v>
      </c>
      <c r="B6" s="133">
        <v>82670.0</v>
      </c>
      <c r="C6" s="4"/>
      <c r="D6" s="24"/>
      <c r="E6" s="136" t="s">
        <v>302</v>
      </c>
      <c r="F6" s="24"/>
      <c r="G6" s="133" t="s">
        <v>129</v>
      </c>
      <c r="H6" s="4"/>
      <c r="I6" s="4"/>
      <c r="J6" s="24"/>
      <c r="K6" s="122"/>
      <c r="L6" s="114"/>
      <c r="M6" s="123"/>
    </row>
    <row r="7" ht="16.5" customHeight="1">
      <c r="A7" s="101" t="s">
        <v>329</v>
      </c>
      <c r="B7" s="128">
        <v>3.0</v>
      </c>
      <c r="C7" s="24"/>
      <c r="D7" s="136" t="s">
        <v>340</v>
      </c>
      <c r="E7" s="24"/>
      <c r="F7" s="143" t="s">
        <v>345</v>
      </c>
      <c r="G7" s="4"/>
      <c r="H7" s="4"/>
      <c r="I7" s="4"/>
      <c r="J7" s="24"/>
      <c r="K7" s="122"/>
      <c r="L7" s="114"/>
      <c r="M7" s="115"/>
    </row>
    <row r="8" ht="16.5" customHeight="1">
      <c r="A8" s="145" t="s">
        <v>351</v>
      </c>
      <c r="B8" s="143" t="s">
        <v>357</v>
      </c>
      <c r="C8" s="24"/>
      <c r="D8" s="149"/>
      <c r="E8" s="24"/>
      <c r="F8" s="143" t="s">
        <v>357</v>
      </c>
      <c r="G8" s="4"/>
      <c r="H8" s="4"/>
      <c r="I8" s="4"/>
      <c r="J8" s="24"/>
      <c r="K8" s="122"/>
      <c r="L8" s="93"/>
      <c r="M8" s="93"/>
    </row>
    <row r="9" ht="9.75" customHeight="1">
      <c r="A9" s="6"/>
      <c r="B9" s="6"/>
      <c r="C9" s="6"/>
      <c r="D9" s="6"/>
      <c r="E9" s="6"/>
      <c r="F9" s="7"/>
      <c r="G9" s="8"/>
      <c r="H9" s="6"/>
      <c r="I9" s="6"/>
      <c r="J9" s="6"/>
      <c r="K9" s="9"/>
      <c r="L9" s="10"/>
      <c r="M9" s="10"/>
    </row>
    <row r="10" ht="18.0" customHeight="1">
      <c r="A10" s="152" t="s">
        <v>385</v>
      </c>
      <c r="B10" s="153" t="s">
        <v>2</v>
      </c>
      <c r="C10" s="155" t="s">
        <v>3</v>
      </c>
      <c r="D10" s="4"/>
      <c r="E10" s="4"/>
      <c r="F10" s="24"/>
      <c r="G10" s="28"/>
      <c r="H10" s="157" t="s">
        <v>1</v>
      </c>
      <c r="I10" s="158" t="s">
        <v>2</v>
      </c>
      <c r="J10" s="159" t="s">
        <v>3</v>
      </c>
      <c r="K10" s="4"/>
      <c r="L10" s="4"/>
      <c r="M10" s="24"/>
    </row>
    <row r="11" ht="28.5" customHeight="1">
      <c r="A11" s="66"/>
      <c r="B11" s="66"/>
      <c r="C11" s="161" t="s">
        <v>61</v>
      </c>
      <c r="D11" s="162" t="s">
        <v>62</v>
      </c>
      <c r="E11" s="162" t="s">
        <v>63</v>
      </c>
      <c r="F11" s="162" t="s">
        <v>64</v>
      </c>
      <c r="G11" s="28"/>
      <c r="H11" s="66"/>
      <c r="I11" s="66"/>
      <c r="J11" s="165" t="s">
        <v>61</v>
      </c>
      <c r="K11" s="166" t="s">
        <v>62</v>
      </c>
      <c r="L11" s="166" t="s">
        <v>63</v>
      </c>
      <c r="M11" s="166" t="s">
        <v>64</v>
      </c>
    </row>
    <row r="12" ht="15.0" customHeight="1">
      <c r="A12" s="168" t="s">
        <v>48</v>
      </c>
      <c r="B12" s="49" t="s">
        <v>65</v>
      </c>
      <c r="C12" s="50" t="str">
        <f>COUNTIF('WFTDA Referee'!G:G,+$B12)</f>
        <v>0</v>
      </c>
      <c r="D12" s="50" t="str">
        <f>COUNTIF('WFTDA Referee'!H:H,+$B12)</f>
        <v>10</v>
      </c>
      <c r="E12" s="50" t="str">
        <f>COUNTIF('WFTDA Referee'!I:I,+$B12)</f>
        <v>13</v>
      </c>
      <c r="F12" s="50" t="str">
        <f>COUNTIF('WFTDA Referee'!J:J,+$B12)</f>
        <v>24</v>
      </c>
      <c r="G12" s="28"/>
      <c r="H12" s="175" t="s">
        <v>28</v>
      </c>
      <c r="I12" s="49" t="s">
        <v>31</v>
      </c>
      <c r="J12" s="50" t="str">
        <f>COUNTIF('WFTDA NSO'!G:G,+$I12)</f>
        <v>0</v>
      </c>
      <c r="K12" s="50" t="str">
        <f>COUNTIF('WFTDA NSO'!H:H,+$I12)</f>
        <v>0</v>
      </c>
      <c r="L12" s="50" t="str">
        <f>COUNTIF('WFTDA NSO'!I:I,+$I12)</f>
        <v>0</v>
      </c>
      <c r="M12" s="50" t="str">
        <f>COUNTIF('WFTDA NSO'!J:J,+$I12)</f>
        <v>0</v>
      </c>
    </row>
    <row r="13" ht="15.0" customHeight="1">
      <c r="A13" s="168" t="s">
        <v>79</v>
      </c>
      <c r="B13" s="49" t="s">
        <v>80</v>
      </c>
      <c r="C13" s="50" t="str">
        <f>COUNTIF('WFTDA Referee'!G:G,+$B13)</f>
        <v>0</v>
      </c>
      <c r="D13" s="50" t="str">
        <f>COUNTIF('WFTDA Referee'!H:H,+$B13)</f>
        <v>10</v>
      </c>
      <c r="E13" s="50" t="str">
        <f>COUNTIF('WFTDA Referee'!I:I,+$B13)</f>
        <v>7</v>
      </c>
      <c r="F13" s="50" t="str">
        <f>COUNTIF('WFTDA Referee'!J:J,+$B13)</f>
        <v>16</v>
      </c>
      <c r="G13" s="28"/>
      <c r="H13" s="175" t="s">
        <v>53</v>
      </c>
      <c r="I13" s="49" t="s">
        <v>54</v>
      </c>
      <c r="J13" s="50" t="str">
        <f>COUNTIF('WFTDA NSO'!G:G,+$I13)</f>
        <v>0</v>
      </c>
      <c r="K13" s="50" t="str">
        <f>COUNTIF('WFTDA NSO'!H:H,+$I13)</f>
        <v>1</v>
      </c>
      <c r="L13" s="50" t="str">
        <f>COUNTIF('WFTDA NSO'!I:I,+$I13)</f>
        <v>0</v>
      </c>
      <c r="M13" s="50" t="str">
        <f>COUNTIF('WFTDA NSO'!J:J,+$I13)</f>
        <v>0</v>
      </c>
    </row>
    <row r="14" ht="15.0" customHeight="1">
      <c r="A14" s="168" t="s">
        <v>71</v>
      </c>
      <c r="B14" s="49" t="s">
        <v>72</v>
      </c>
      <c r="C14" s="50" t="str">
        <f>COUNTIF('WFTDA Referee'!G:G,+$B14)</f>
        <v>11</v>
      </c>
      <c r="D14" s="50" t="str">
        <f>COUNTIF('WFTDA Referee'!H:H,+$B14)</f>
        <v>32</v>
      </c>
      <c r="E14" s="50" t="str">
        <f>COUNTIF('WFTDA Referee'!I:I,+$B14)</f>
        <v>9</v>
      </c>
      <c r="F14" s="50" t="str">
        <f>COUNTIF('WFTDA Referee'!J:J,+$B14)</f>
        <v>26</v>
      </c>
      <c r="G14" s="28"/>
      <c r="H14" s="175" t="s">
        <v>75</v>
      </c>
      <c r="I14" s="49" t="s">
        <v>76</v>
      </c>
      <c r="J14" s="50" t="str">
        <f>COUNTIF('WFTDA NSO'!G:G,+$I14)</f>
        <v>0</v>
      </c>
      <c r="K14" s="50" t="str">
        <f>COUNTIF('WFTDA NSO'!H:H,+$I14)</f>
        <v>0</v>
      </c>
      <c r="L14" s="50" t="str">
        <f>COUNTIF('WFTDA NSO'!I:I,+$I14)</f>
        <v>0</v>
      </c>
      <c r="M14" s="50" t="str">
        <f>COUNTIF('WFTDA NSO'!J:J,+$I14)</f>
        <v>0</v>
      </c>
    </row>
    <row r="15" ht="15.0" customHeight="1">
      <c r="A15" s="168" t="s">
        <v>87</v>
      </c>
      <c r="B15" s="49" t="s">
        <v>88</v>
      </c>
      <c r="C15" s="50" t="str">
        <f>COUNTIF('WFTDA Referee'!G:G,+$B15)</f>
        <v>21</v>
      </c>
      <c r="D15" s="50" t="str">
        <f>COUNTIF('WFTDA Referee'!H:H,+$B15)</f>
        <v>20</v>
      </c>
      <c r="E15" s="50" t="str">
        <f>COUNTIF('WFTDA Referee'!I:I,+$B15)</f>
        <v>9</v>
      </c>
      <c r="F15" s="50" t="str">
        <f>COUNTIF('WFTDA Referee'!J:J,+$B15)</f>
        <v>20</v>
      </c>
      <c r="G15" s="28"/>
      <c r="H15" s="175" t="s">
        <v>91</v>
      </c>
      <c r="I15" s="49" t="s">
        <v>92</v>
      </c>
      <c r="J15" s="50" t="str">
        <f>COUNTIF('WFTDA NSO'!G:G,+$I15)</f>
        <v>0</v>
      </c>
      <c r="K15" s="50" t="str">
        <f>COUNTIF('WFTDA NSO'!H:H,+$I15)</f>
        <v>0</v>
      </c>
      <c r="L15" s="50" t="str">
        <f>COUNTIF('WFTDA NSO'!I:I,+$I15)</f>
        <v>0</v>
      </c>
      <c r="M15" s="50" t="str">
        <f>COUNTIF('WFTDA NSO'!J:J,+$I15)</f>
        <v>0</v>
      </c>
    </row>
    <row r="16" ht="15.0" customHeight="1">
      <c r="A16" s="168" t="s">
        <v>95</v>
      </c>
      <c r="B16" s="49" t="s">
        <v>96</v>
      </c>
      <c r="C16" s="50" t="str">
        <f>COUNTIF('WFTDA Referee'!G:G,+$B16)</f>
        <v>0</v>
      </c>
      <c r="D16" s="50" t="str">
        <f>COUNTIF('WFTDA Referee'!H:H,+$B16)</f>
        <v>1</v>
      </c>
      <c r="E16" s="50" t="str">
        <f>COUNTIF('WFTDA Referee'!I:I,+$B16)</f>
        <v>1</v>
      </c>
      <c r="F16" s="50" t="str">
        <f>COUNTIF('WFTDA Referee'!J:J,+$B16)</f>
        <v>1</v>
      </c>
      <c r="G16" s="28"/>
      <c r="H16" s="175" t="s">
        <v>104</v>
      </c>
      <c r="I16" s="49" t="s">
        <v>105</v>
      </c>
      <c r="J16" s="50" t="str">
        <f>COUNTIF('WFTDA NSO'!G:G,+$I16)</f>
        <v>0</v>
      </c>
      <c r="K16" s="50" t="str">
        <f>COUNTIF('WFTDA NSO'!H:H,+$I16)</f>
        <v>1</v>
      </c>
      <c r="L16" s="50" t="str">
        <f>COUNTIF('WFTDA NSO'!I:I,+$I16)</f>
        <v>0</v>
      </c>
      <c r="M16" s="50" t="str">
        <f>COUNTIF('WFTDA NSO'!J:J,+$I16)</f>
        <v>0</v>
      </c>
    </row>
    <row r="17" ht="15.0" customHeight="1">
      <c r="A17" s="183" t="s">
        <v>666</v>
      </c>
      <c r="B17" s="24"/>
      <c r="C17" s="184" t="str">
        <f t="shared" ref="C17:F17" si="1">SUM(C12:C16)</f>
        <v>32</v>
      </c>
      <c r="D17" s="184" t="str">
        <f t="shared" si="1"/>
        <v>73</v>
      </c>
      <c r="E17" s="184" t="str">
        <f t="shared" si="1"/>
        <v>39</v>
      </c>
      <c r="F17" s="184" t="str">
        <f t="shared" si="1"/>
        <v>87</v>
      </c>
      <c r="G17" s="28"/>
      <c r="H17" s="175" t="s">
        <v>83</v>
      </c>
      <c r="I17" s="49" t="s">
        <v>84</v>
      </c>
      <c r="J17" s="50" t="str">
        <f>COUNTIF('WFTDA NSO'!G:G,+$I17)</f>
        <v>0</v>
      </c>
      <c r="K17" s="50" t="str">
        <f>COUNTIF('WFTDA NSO'!H:H,+$I17)</f>
        <v>0</v>
      </c>
      <c r="L17" s="50" t="str">
        <f>COUNTIF('WFTDA NSO'!I:I,+$I17)</f>
        <v>0</v>
      </c>
      <c r="M17" s="50" t="str">
        <f>COUNTIF('WFTDA NSO'!J:J,+$I17)</f>
        <v>0</v>
      </c>
    </row>
    <row r="18" ht="15.0" customHeight="1">
      <c r="A18" s="6"/>
      <c r="B18" s="187"/>
      <c r="C18" s="6"/>
      <c r="D18" s="6"/>
      <c r="E18" s="6"/>
      <c r="F18" s="6"/>
      <c r="G18" s="188"/>
      <c r="H18" s="175" t="s">
        <v>99</v>
      </c>
      <c r="I18" s="49" t="s">
        <v>100</v>
      </c>
      <c r="J18" s="50" t="str">
        <f>COUNTIF('WFTDA NSO'!G:G,+$I18)</f>
        <v>0</v>
      </c>
      <c r="K18" s="50" t="str">
        <f>COUNTIF('WFTDA NSO'!H:H,+$I18)</f>
        <v>1</v>
      </c>
      <c r="L18" s="50" t="str">
        <f>COUNTIF('WFTDA NSO'!I:I,+$I18)</f>
        <v>0</v>
      </c>
      <c r="M18" s="50" t="str">
        <f>COUNTIF('WFTDA NSO'!J:J,+$I18)</f>
        <v>0</v>
      </c>
    </row>
    <row r="19" ht="15.0" customHeight="1">
      <c r="A19" s="168" t="s">
        <v>66</v>
      </c>
      <c r="B19" s="49" t="s">
        <v>67</v>
      </c>
      <c r="C19" s="50" t="str">
        <f>COUNTIF('WFTDA Referee'!G:G,+$B19)</f>
        <v>0</v>
      </c>
      <c r="D19" s="50" t="str">
        <f>COUNTIF('WFTDA Referee'!H:H,+$B19)</f>
        <v>1</v>
      </c>
      <c r="E19" s="50" t="str">
        <f>COUNTIF('WFTDA Referee'!I:I,+$B19)</f>
        <v>0</v>
      </c>
      <c r="F19" s="50" t="str">
        <f>COUNTIF('WFTDA Referee'!J:J,+$B19)</f>
        <v>0</v>
      </c>
      <c r="G19" s="28"/>
      <c r="H19" s="175" t="s">
        <v>69</v>
      </c>
      <c r="I19" s="49" t="s">
        <v>70</v>
      </c>
      <c r="J19" s="50" t="str">
        <f>COUNTIF('WFTDA NSO'!G:G,+$I19)</f>
        <v>0</v>
      </c>
      <c r="K19" s="50" t="str">
        <f>COUNTIF('WFTDA NSO'!H:H,+$I19)</f>
        <v>0</v>
      </c>
      <c r="L19" s="50" t="str">
        <f>COUNTIF('WFTDA NSO'!I:I,+$I19)</f>
        <v>0</v>
      </c>
      <c r="M19" s="50" t="str">
        <f>COUNTIF('WFTDA NSO'!J:J,+$I19)</f>
        <v>0</v>
      </c>
    </row>
    <row r="20" ht="15.0" customHeight="1">
      <c r="A20" s="168" t="s">
        <v>73</v>
      </c>
      <c r="B20" s="49" t="s">
        <v>74</v>
      </c>
      <c r="C20" s="50" t="str">
        <f>COUNTIF('WFTDA Referee'!G:G,+$B20)</f>
        <v>6</v>
      </c>
      <c r="D20" s="50" t="str">
        <f>COUNTIF('WFTDA Referee'!H:H,+$B20)</f>
        <v>16</v>
      </c>
      <c r="E20" s="50" t="str">
        <f>COUNTIF('WFTDA Referee'!I:I,+$B20)</f>
        <v>5</v>
      </c>
      <c r="F20" s="50" t="str">
        <f>COUNTIF('WFTDA Referee'!J:J,+$B20)</f>
        <v>4</v>
      </c>
      <c r="G20" s="28"/>
      <c r="H20" s="175" t="s">
        <v>77</v>
      </c>
      <c r="I20" s="49" t="s">
        <v>78</v>
      </c>
      <c r="J20" s="50" t="str">
        <f>COUNTIF('WFTDA NSO'!G:G,+$I20)</f>
        <v>0</v>
      </c>
      <c r="K20" s="50" t="str">
        <f>COUNTIF('WFTDA NSO'!H:H,+$I20)</f>
        <v>0</v>
      </c>
      <c r="L20" s="50" t="str">
        <f>COUNTIF('WFTDA NSO'!I:I,+$I20)</f>
        <v>0</v>
      </c>
      <c r="M20" s="50" t="str">
        <f>COUNTIF('WFTDA NSO'!J:J,+$I20)</f>
        <v>0</v>
      </c>
    </row>
    <row r="21" ht="15.0" customHeight="1">
      <c r="A21" s="68" t="s">
        <v>81</v>
      </c>
      <c r="B21" s="192" t="s">
        <v>82</v>
      </c>
      <c r="C21" s="50" t="str">
        <f>COUNTIF('WFTDA Referee'!G:G,+$B21)</f>
        <v>0</v>
      </c>
      <c r="D21" s="50" t="str">
        <f>COUNTIF('WFTDA Referee'!H:H,+$B21)</f>
        <v>2</v>
      </c>
      <c r="E21" s="50" t="str">
        <f>COUNTIF('WFTDA Referee'!I:I,+$B21)</f>
        <v>1</v>
      </c>
      <c r="F21" s="50" t="str">
        <f>COUNTIF('WFTDA Referee'!J:J,+$B21)</f>
        <v>8</v>
      </c>
      <c r="G21" s="28"/>
      <c r="H21" s="175" t="s">
        <v>93</v>
      </c>
      <c r="I21" s="49" t="s">
        <v>94</v>
      </c>
      <c r="J21" s="50" t="str">
        <f>COUNTIF('WFTDA NSO'!G:G,+$I21)</f>
        <v>6</v>
      </c>
      <c r="K21" s="50" t="str">
        <f>COUNTIF('WFTDA NSO'!H:H,+$I21)</f>
        <v>3</v>
      </c>
      <c r="L21" s="50" t="str">
        <f>COUNTIF('WFTDA NSO'!I:I,+$I21)</f>
        <v>0</v>
      </c>
      <c r="M21" s="50" t="str">
        <f>COUNTIF('WFTDA NSO'!J:J,+$I21)</f>
        <v>0</v>
      </c>
    </row>
    <row r="22" ht="15.0" customHeight="1">
      <c r="A22" s="197" t="s">
        <v>89</v>
      </c>
      <c r="B22" s="49" t="s">
        <v>90</v>
      </c>
      <c r="C22" s="50" t="str">
        <f>COUNTIF('WFTDA NSO'!G:G,+$B22)</f>
        <v>0</v>
      </c>
      <c r="D22" s="50" t="str">
        <f>COUNTIF('WFTDA NSO'!H:H,+$B22)</f>
        <v>0</v>
      </c>
      <c r="E22" s="50" t="str">
        <f>COUNTIF('WFTDA NSO'!I:I,+$B22)</f>
        <v>0</v>
      </c>
      <c r="F22" s="50" t="str">
        <f>COUNTIF('WFTDA NSO'!J:J,+$B22)</f>
        <v>0</v>
      </c>
      <c r="G22" s="28"/>
      <c r="H22" s="175" t="s">
        <v>85</v>
      </c>
      <c r="I22" s="49" t="s">
        <v>86</v>
      </c>
      <c r="J22" s="50" t="str">
        <f>COUNTIF('WFTDA NSO'!G:G,+$I22)</f>
        <v>0</v>
      </c>
      <c r="K22" s="50" t="str">
        <f>COUNTIF('WFTDA NSO'!H:H,+$I22)</f>
        <v>0</v>
      </c>
      <c r="L22" s="50" t="str">
        <f>COUNTIF('WFTDA NSO'!I:I,+$I22)</f>
        <v>0</v>
      </c>
      <c r="M22" s="50" t="str">
        <f>COUNTIF('WFTDA NSO'!J:J,+$I22)</f>
        <v>0</v>
      </c>
    </row>
    <row r="23" ht="15.0" customHeight="1">
      <c r="A23" s="197" t="s">
        <v>97</v>
      </c>
      <c r="B23" s="49" t="s">
        <v>98</v>
      </c>
      <c r="C23" s="50" t="str">
        <f>COUNTIF('WFTDA NSO'!G:G,+$B23)</f>
        <v>0</v>
      </c>
      <c r="D23" s="50" t="str">
        <f>COUNTIF('WFTDA NSO'!H:H,+$B23)</f>
        <v>0</v>
      </c>
      <c r="E23" s="50" t="str">
        <f>COUNTIF('WFTDA NSO'!I:I,+$B23)</f>
        <v>0</v>
      </c>
      <c r="F23" s="50" t="str">
        <f>COUNTIF('WFTDA NSO'!J:J,+$B23)</f>
        <v>0</v>
      </c>
      <c r="G23" s="28"/>
      <c r="H23" s="175" t="s">
        <v>106</v>
      </c>
      <c r="I23" s="49" t="s">
        <v>96</v>
      </c>
      <c r="J23" s="50" t="str">
        <f>COUNTIF('WFTDA NSO'!G:G,+$I23)</f>
        <v>0</v>
      </c>
      <c r="K23" s="50" t="str">
        <f>COUNTIF('WFTDA NSO'!H:H,+$I23)</f>
        <v>0</v>
      </c>
      <c r="L23" s="50" t="str">
        <f>COUNTIF('WFTDA NSO'!I:I,+$I23)</f>
        <v>0</v>
      </c>
      <c r="M23" s="50" t="str">
        <f>COUNTIF('WFTDA NSO'!J:J,+$I23)</f>
        <v>0</v>
      </c>
    </row>
    <row r="24" ht="15.0" customHeight="1">
      <c r="A24" s="118"/>
      <c r="B24" s="6"/>
      <c r="C24" s="6"/>
      <c r="D24" s="6"/>
      <c r="E24" s="6"/>
      <c r="F24" s="191"/>
      <c r="G24" s="28"/>
      <c r="H24" s="207" t="s">
        <v>454</v>
      </c>
      <c r="I24" s="24"/>
      <c r="J24" s="167" t="str">
        <f t="shared" ref="J24:M24" si="2">SUM(J12:J23)</f>
        <v>6</v>
      </c>
      <c r="K24" s="167" t="str">
        <f t="shared" si="2"/>
        <v>6</v>
      </c>
      <c r="L24" s="167" t="str">
        <f t="shared" si="2"/>
        <v>0</v>
      </c>
      <c r="M24" s="167" t="str">
        <f t="shared" si="2"/>
        <v>0</v>
      </c>
    </row>
    <row r="25" ht="15.75" customHeight="1">
      <c r="A25" s="208" t="s">
        <v>675</v>
      </c>
      <c r="B25" s="4"/>
      <c r="C25" s="4"/>
      <c r="D25" s="4"/>
      <c r="E25" s="4"/>
      <c r="F25" s="24"/>
      <c r="G25" s="28"/>
      <c r="H25" s="209" t="s">
        <v>676</v>
      </c>
      <c r="I25" s="4"/>
      <c r="J25" s="4"/>
      <c r="K25" s="24"/>
      <c r="L25" s="210" t="str">
        <f>COUNTIF('WFTDA NSO'!K:K,"y*")</f>
        <v>0</v>
      </c>
      <c r="M25" s="24"/>
    </row>
    <row r="26" ht="1.5" customHeight="1">
      <c r="A26" s="168" t="s">
        <v>677</v>
      </c>
      <c r="B26" s="211" t="s">
        <v>678</v>
      </c>
      <c r="C26" s="212" t="s">
        <v>57</v>
      </c>
      <c r="D26" s="4"/>
      <c r="E26" s="24"/>
      <c r="F26" s="213" t="s">
        <v>27</v>
      </c>
      <c r="G26" s="113"/>
      <c r="H26" s="6"/>
      <c r="I26" s="6"/>
      <c r="J26" s="6"/>
      <c r="K26" s="6"/>
      <c r="L26" s="214"/>
      <c r="M26" s="6"/>
    </row>
    <row r="27">
      <c r="A27" s="146" t="s">
        <v>679</v>
      </c>
      <c r="B27" s="146" t="s">
        <v>680</v>
      </c>
      <c r="C27" s="106" t="s">
        <v>681</v>
      </c>
      <c r="D27" s="4"/>
      <c r="E27" s="24"/>
      <c r="F27" s="94">
        <v>40748.0</v>
      </c>
      <c r="G27" s="28"/>
      <c r="H27" s="215" t="s">
        <v>682</v>
      </c>
      <c r="I27" s="194"/>
      <c r="J27" s="216" t="s">
        <v>683</v>
      </c>
      <c r="K27" s="24"/>
      <c r="L27" s="216" t="s">
        <v>684</v>
      </c>
      <c r="M27" s="24"/>
    </row>
    <row r="28" ht="25.5" customHeight="1">
      <c r="A28" s="146" t="s">
        <v>685</v>
      </c>
      <c r="B28" s="146" t="s">
        <v>680</v>
      </c>
      <c r="C28" s="106" t="s">
        <v>681</v>
      </c>
      <c r="D28" s="4"/>
      <c r="E28" s="24"/>
      <c r="F28" s="94">
        <v>40761.0</v>
      </c>
      <c r="G28" s="28"/>
      <c r="H28" s="198"/>
      <c r="I28" s="199"/>
      <c r="J28" s="217" t="s">
        <v>686</v>
      </c>
      <c r="K28" s="217" t="s">
        <v>687</v>
      </c>
      <c r="L28" s="217" t="s">
        <v>686</v>
      </c>
      <c r="M28" s="217" t="s">
        <v>687</v>
      </c>
    </row>
    <row r="29">
      <c r="A29" s="98"/>
      <c r="B29" s="98"/>
      <c r="C29" s="118"/>
      <c r="D29" s="4"/>
      <c r="E29" s="24"/>
      <c r="F29" s="98"/>
      <c r="G29" s="28"/>
      <c r="H29" s="97"/>
      <c r="I29" s="200"/>
      <c r="J29" s="50" t="str">
        <f>COUNTIF('WFTDA Referee'!A:A,("&gt;"&amp;(TODAY()-730)))</f>
        <v>126</v>
      </c>
      <c r="K29" s="50" t="str">
        <f>COUNTIF('WFTDA NSO'!A:A,("&gt;"&amp;(TODAY()-730)))</f>
        <v>0</v>
      </c>
      <c r="L29" s="218" t="str">
        <f>COUNT('WFTDA Referee'!A:A)</f>
        <v>274</v>
      </c>
      <c r="M29" s="218" t="str">
        <f>COUNT('WFTDA NSO'!A:A)</f>
        <v>12</v>
      </c>
    </row>
    <row r="30">
      <c r="A30" s="79"/>
      <c r="B30" s="79"/>
      <c r="C30" s="79"/>
      <c r="D30" s="79"/>
      <c r="E30" s="79"/>
      <c r="F30" s="79"/>
      <c r="G30" s="37"/>
      <c r="H30" s="79"/>
      <c r="I30" s="79"/>
      <c r="J30" s="79"/>
      <c r="K30" s="79"/>
      <c r="L30" s="79"/>
      <c r="M30" s="79"/>
    </row>
  </sheetData>
  <mergeCells count="34">
    <mergeCell ref="H25:K25"/>
    <mergeCell ref="L25:M25"/>
    <mergeCell ref="C28:E28"/>
    <mergeCell ref="C29:E29"/>
    <mergeCell ref="A25:F25"/>
    <mergeCell ref="C26:E26"/>
    <mergeCell ref="C27:E27"/>
    <mergeCell ref="F7:J7"/>
    <mergeCell ref="F8:J8"/>
    <mergeCell ref="E6:F6"/>
    <mergeCell ref="G6:J6"/>
    <mergeCell ref="B7:C7"/>
    <mergeCell ref="D7:E7"/>
    <mergeCell ref="A1:K1"/>
    <mergeCell ref="L1:M1"/>
    <mergeCell ref="B5:J5"/>
    <mergeCell ref="I10:I11"/>
    <mergeCell ref="H10:H11"/>
    <mergeCell ref="I3:J3"/>
    <mergeCell ref="I4:J4"/>
    <mergeCell ref="J10:M10"/>
    <mergeCell ref="J27:K27"/>
    <mergeCell ref="L27:M27"/>
    <mergeCell ref="H24:I24"/>
    <mergeCell ref="H27:I29"/>
    <mergeCell ref="B10:B11"/>
    <mergeCell ref="A17:B17"/>
    <mergeCell ref="B6:D6"/>
    <mergeCell ref="B3:G3"/>
    <mergeCell ref="B4:G4"/>
    <mergeCell ref="C10:F10"/>
    <mergeCell ref="D8:E8"/>
    <mergeCell ref="B8:C8"/>
    <mergeCell ref="A10:A1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12.71"/>
    <col customWidth="1" min="2" max="2" width="22.14"/>
    <col customWidth="1" min="3" max="3" width="27.0"/>
    <col customWidth="1" min="4" max="4" width="21.14"/>
    <col customWidth="1" min="5" max="5" width="30.0"/>
    <col customWidth="1" min="6" max="6" width="31.71"/>
    <col customWidth="1" min="7" max="7" width="10.57"/>
    <col customWidth="1" min="8" max="10" width="8.0"/>
    <col customWidth="1" min="11" max="11" width="4.71"/>
    <col customWidth="1" min="12" max="12" width="30.43"/>
    <col customWidth="1" min="13" max="13" width="25.57"/>
    <col customWidth="1" min="14" max="14" width="34.86"/>
  </cols>
  <sheetData>
    <row r="1" ht="45.0" customHeight="1">
      <c r="A1" s="2"/>
      <c r="B1" s="13" t="str">
        <f>image("http://wftda.com/wftda-logo.png", 4, 50, 50)</f>
        <v/>
      </c>
      <c r="C1" s="16" t="s">
        <v>4</v>
      </c>
      <c r="D1" s="4"/>
      <c r="E1" s="4"/>
      <c r="F1" s="4"/>
      <c r="G1" s="4"/>
      <c r="H1" s="4"/>
      <c r="I1" s="4"/>
      <c r="J1" s="4"/>
      <c r="K1" s="4"/>
      <c r="L1" s="4"/>
      <c r="M1" s="4"/>
      <c r="N1" s="4"/>
    </row>
    <row r="2" ht="15.75" customHeight="1">
      <c r="A2" s="20"/>
      <c r="B2" s="23" t="s">
        <v>7</v>
      </c>
      <c r="C2" s="24"/>
      <c r="D2" s="23" t="s">
        <v>42</v>
      </c>
      <c r="E2" s="4"/>
      <c r="F2" s="4"/>
      <c r="G2" s="23" t="s">
        <v>44</v>
      </c>
      <c r="H2" s="4"/>
      <c r="I2" s="4"/>
      <c r="J2" s="24"/>
      <c r="K2" s="56"/>
      <c r="L2" s="58" t="s">
        <v>45</v>
      </c>
      <c r="M2" s="58" t="s">
        <v>50</v>
      </c>
      <c r="N2" s="58" t="s">
        <v>52</v>
      </c>
    </row>
    <row r="3" ht="30.0" customHeight="1">
      <c r="A3" s="63" t="s">
        <v>27</v>
      </c>
      <c r="B3" s="64" t="s">
        <v>56</v>
      </c>
      <c r="C3" s="64" t="s">
        <v>57</v>
      </c>
      <c r="D3" s="64" t="s">
        <v>58</v>
      </c>
      <c r="E3" s="64" t="s">
        <v>59</v>
      </c>
      <c r="F3" s="64" t="s">
        <v>60</v>
      </c>
      <c r="G3" s="64" t="s">
        <v>61</v>
      </c>
      <c r="H3" s="64" t="s">
        <v>62</v>
      </c>
      <c r="I3" s="64" t="s">
        <v>63</v>
      </c>
      <c r="J3" s="64" t="s">
        <v>64</v>
      </c>
      <c r="K3" s="73"/>
      <c r="L3" s="66"/>
      <c r="M3" s="66"/>
      <c r="N3" s="66"/>
    </row>
    <row r="4" ht="14.25" customHeight="1">
      <c r="A4" s="75">
        <v>42127.0</v>
      </c>
      <c r="B4" s="76" t="s">
        <v>102</v>
      </c>
      <c r="C4" s="80" t="s">
        <v>103</v>
      </c>
      <c r="D4" s="80" t="s">
        <v>109</v>
      </c>
      <c r="E4" s="80" t="s">
        <v>111</v>
      </c>
      <c r="F4" s="80" t="s">
        <v>112</v>
      </c>
      <c r="G4" s="87" t="s">
        <v>129</v>
      </c>
      <c r="H4" s="87" t="s">
        <v>62</v>
      </c>
      <c r="I4" s="87" t="s">
        <v>65</v>
      </c>
      <c r="J4" s="84"/>
      <c r="K4" s="85"/>
      <c r="L4" s="76" t="s">
        <v>130</v>
      </c>
      <c r="M4" s="76" t="s">
        <v>131</v>
      </c>
      <c r="N4" s="85"/>
    </row>
    <row r="5" ht="14.25" customHeight="1">
      <c r="A5" s="75">
        <v>42126.0</v>
      </c>
      <c r="B5" s="76" t="s">
        <v>102</v>
      </c>
      <c r="C5" s="80" t="s">
        <v>103</v>
      </c>
      <c r="D5" s="80" t="s">
        <v>109</v>
      </c>
      <c r="E5" s="80" t="s">
        <v>132</v>
      </c>
      <c r="F5" s="80" t="s">
        <v>133</v>
      </c>
      <c r="G5" s="87" t="s">
        <v>129</v>
      </c>
      <c r="H5" s="87" t="s">
        <v>62</v>
      </c>
      <c r="I5" s="87" t="s">
        <v>88</v>
      </c>
      <c r="J5" s="84"/>
      <c r="K5" s="85"/>
      <c r="L5" s="76" t="s">
        <v>130</v>
      </c>
      <c r="M5" s="76" t="s">
        <v>131</v>
      </c>
      <c r="N5" s="76" t="s">
        <v>134</v>
      </c>
    </row>
    <row r="6" ht="14.25" customHeight="1">
      <c r="A6" s="75">
        <v>42125.0</v>
      </c>
      <c r="B6" s="76" t="s">
        <v>102</v>
      </c>
      <c r="C6" s="80" t="s">
        <v>103</v>
      </c>
      <c r="D6" s="80" t="s">
        <v>109</v>
      </c>
      <c r="E6" s="80" t="s">
        <v>135</v>
      </c>
      <c r="F6" s="80" t="s">
        <v>132</v>
      </c>
      <c r="G6" s="87" t="s">
        <v>129</v>
      </c>
      <c r="H6" s="87" t="s">
        <v>62</v>
      </c>
      <c r="I6" s="87" t="s">
        <v>65</v>
      </c>
      <c r="J6" s="84"/>
      <c r="K6" s="85"/>
      <c r="L6" s="76" t="s">
        <v>130</v>
      </c>
      <c r="M6" s="76" t="s">
        <v>131</v>
      </c>
      <c r="N6" s="85"/>
    </row>
    <row r="7" ht="14.25" customHeight="1">
      <c r="A7" s="75">
        <v>42125.0</v>
      </c>
      <c r="B7" s="76" t="s">
        <v>102</v>
      </c>
      <c r="C7" s="80" t="s">
        <v>103</v>
      </c>
      <c r="D7" s="80" t="s">
        <v>109</v>
      </c>
      <c r="E7" s="80" t="s">
        <v>133</v>
      </c>
      <c r="F7" s="80" t="s">
        <v>112</v>
      </c>
      <c r="G7" s="87" t="s">
        <v>129</v>
      </c>
      <c r="H7" s="87" t="s">
        <v>62</v>
      </c>
      <c r="I7" s="87" t="s">
        <v>72</v>
      </c>
      <c r="J7" s="84"/>
      <c r="K7" s="85"/>
      <c r="L7" s="76" t="s">
        <v>130</v>
      </c>
      <c r="M7" s="76" t="s">
        <v>131</v>
      </c>
      <c r="N7" s="76" t="s">
        <v>136</v>
      </c>
    </row>
    <row r="8" ht="14.25" customHeight="1">
      <c r="A8" s="75">
        <v>42123.0</v>
      </c>
      <c r="B8" s="85"/>
      <c r="C8" s="80" t="s">
        <v>113</v>
      </c>
      <c r="D8" s="80" t="s">
        <v>114</v>
      </c>
      <c r="E8" s="80" t="s">
        <v>115</v>
      </c>
      <c r="F8" s="80" t="s">
        <v>112</v>
      </c>
      <c r="G8" s="87" t="s">
        <v>129</v>
      </c>
      <c r="H8" s="87" t="s">
        <v>62</v>
      </c>
      <c r="I8" s="87" t="s">
        <v>65</v>
      </c>
      <c r="J8" s="84"/>
      <c r="K8" s="85"/>
      <c r="L8" s="76" t="s">
        <v>137</v>
      </c>
      <c r="M8" s="76" t="s">
        <v>138</v>
      </c>
      <c r="N8" s="85"/>
    </row>
    <row r="9" ht="14.25" customHeight="1">
      <c r="A9" s="75">
        <v>42122.0</v>
      </c>
      <c r="B9" s="85"/>
      <c r="C9" s="80" t="s">
        <v>113</v>
      </c>
      <c r="D9" s="80" t="s">
        <v>114</v>
      </c>
      <c r="E9" s="80" t="s">
        <v>115</v>
      </c>
      <c r="F9" s="80" t="s">
        <v>112</v>
      </c>
      <c r="G9" s="87" t="s">
        <v>129</v>
      </c>
      <c r="H9" s="87" t="s">
        <v>62</v>
      </c>
      <c r="I9" s="87" t="s">
        <v>72</v>
      </c>
      <c r="J9" s="84"/>
      <c r="K9" s="85"/>
      <c r="L9" s="76" t="s">
        <v>118</v>
      </c>
      <c r="M9" s="76" t="s">
        <v>139</v>
      </c>
      <c r="N9" s="85"/>
    </row>
    <row r="10" ht="14.25" customHeight="1">
      <c r="A10" s="75">
        <v>42105.0</v>
      </c>
      <c r="B10" s="85"/>
      <c r="C10" s="80" t="s">
        <v>113</v>
      </c>
      <c r="D10" s="80" t="s">
        <v>114</v>
      </c>
      <c r="E10" s="80" t="s">
        <v>141</v>
      </c>
      <c r="F10" s="80" t="s">
        <v>142</v>
      </c>
      <c r="G10" s="87" t="s">
        <v>129</v>
      </c>
      <c r="H10" s="100" t="s">
        <v>64</v>
      </c>
      <c r="I10" s="87" t="s">
        <v>65</v>
      </c>
      <c r="J10" s="84"/>
      <c r="K10" s="85"/>
      <c r="L10" s="76" t="s">
        <v>148</v>
      </c>
      <c r="M10" s="76" t="s">
        <v>139</v>
      </c>
      <c r="N10" s="85"/>
    </row>
    <row r="11" ht="14.25" customHeight="1">
      <c r="A11" s="75">
        <v>42105.0</v>
      </c>
      <c r="B11" s="85"/>
      <c r="C11" s="80" t="s">
        <v>113</v>
      </c>
      <c r="D11" s="80" t="s">
        <v>114</v>
      </c>
      <c r="E11" s="80" t="s">
        <v>149</v>
      </c>
      <c r="F11" s="80" t="s">
        <v>150</v>
      </c>
      <c r="G11" s="87" t="s">
        <v>129</v>
      </c>
      <c r="H11" s="100" t="s">
        <v>64</v>
      </c>
      <c r="I11" s="87" t="s">
        <v>82</v>
      </c>
      <c r="J11" s="84"/>
      <c r="K11" s="85"/>
      <c r="L11" s="76" t="s">
        <v>151</v>
      </c>
      <c r="M11" s="76" t="s">
        <v>152</v>
      </c>
      <c r="N11" s="85"/>
    </row>
    <row r="12" ht="14.25" customHeight="1">
      <c r="A12" s="75">
        <v>42092.0</v>
      </c>
      <c r="B12" s="76" t="s">
        <v>153</v>
      </c>
      <c r="C12" s="80" t="s">
        <v>154</v>
      </c>
      <c r="D12" s="80" t="s">
        <v>155</v>
      </c>
      <c r="E12" s="80" t="s">
        <v>156</v>
      </c>
      <c r="F12" s="80" t="s">
        <v>157</v>
      </c>
      <c r="G12" s="87" t="s">
        <v>129</v>
      </c>
      <c r="H12" s="87" t="s">
        <v>62</v>
      </c>
      <c r="I12" s="87" t="s">
        <v>74</v>
      </c>
      <c r="J12" s="84"/>
      <c r="K12" s="85"/>
      <c r="L12" s="76" t="s">
        <v>158</v>
      </c>
      <c r="M12" s="76" t="s">
        <v>159</v>
      </c>
      <c r="N12" s="76" t="s">
        <v>160</v>
      </c>
    </row>
    <row r="13" ht="14.25" customHeight="1">
      <c r="A13" s="75">
        <v>42091.0</v>
      </c>
      <c r="B13" s="76" t="s">
        <v>153</v>
      </c>
      <c r="C13" s="80" t="s">
        <v>154</v>
      </c>
      <c r="D13" s="80" t="s">
        <v>155</v>
      </c>
      <c r="E13" s="80" t="s">
        <v>162</v>
      </c>
      <c r="F13" s="80" t="s">
        <v>163</v>
      </c>
      <c r="G13" s="87" t="s">
        <v>129</v>
      </c>
      <c r="H13" s="87" t="s">
        <v>62</v>
      </c>
      <c r="I13" s="87" t="s">
        <v>74</v>
      </c>
      <c r="J13" s="84"/>
      <c r="K13" s="85"/>
      <c r="L13" s="76" t="s">
        <v>158</v>
      </c>
      <c r="M13" s="76" t="s">
        <v>159</v>
      </c>
      <c r="N13" s="76" t="s">
        <v>160</v>
      </c>
    </row>
    <row r="14" ht="14.25" customHeight="1">
      <c r="A14" s="75">
        <v>42091.0</v>
      </c>
      <c r="B14" s="76" t="s">
        <v>153</v>
      </c>
      <c r="C14" s="80" t="s">
        <v>154</v>
      </c>
      <c r="D14" s="80" t="s">
        <v>155</v>
      </c>
      <c r="E14" s="80" t="s">
        <v>164</v>
      </c>
      <c r="F14" s="80" t="s">
        <v>165</v>
      </c>
      <c r="G14" s="87" t="s">
        <v>129</v>
      </c>
      <c r="H14" s="87" t="s">
        <v>62</v>
      </c>
      <c r="I14" s="87" t="s">
        <v>74</v>
      </c>
      <c r="J14" s="84"/>
      <c r="K14" s="85"/>
      <c r="L14" s="76" t="s">
        <v>158</v>
      </c>
      <c r="M14" s="76" t="s">
        <v>159</v>
      </c>
      <c r="N14" s="76" t="s">
        <v>160</v>
      </c>
    </row>
    <row r="15" ht="14.25" customHeight="1">
      <c r="A15" s="75">
        <v>42090.0</v>
      </c>
      <c r="B15" s="76" t="s">
        <v>153</v>
      </c>
      <c r="C15" s="80" t="s">
        <v>154</v>
      </c>
      <c r="D15" s="80" t="s">
        <v>155</v>
      </c>
      <c r="E15" s="80" t="s">
        <v>167</v>
      </c>
      <c r="F15" s="80" t="s">
        <v>165</v>
      </c>
      <c r="G15" s="87" t="s">
        <v>129</v>
      </c>
      <c r="H15" s="87" t="s">
        <v>62</v>
      </c>
      <c r="I15" s="87" t="s">
        <v>74</v>
      </c>
      <c r="J15" s="84"/>
      <c r="K15" s="85"/>
      <c r="L15" s="76" t="s">
        <v>158</v>
      </c>
      <c r="M15" s="76" t="s">
        <v>159</v>
      </c>
      <c r="N15" s="76" t="s">
        <v>160</v>
      </c>
    </row>
    <row r="16" ht="14.25" customHeight="1">
      <c r="A16" s="75">
        <v>42070.0</v>
      </c>
      <c r="B16" s="85"/>
      <c r="C16" s="80" t="s">
        <v>113</v>
      </c>
      <c r="D16" s="80" t="s">
        <v>114</v>
      </c>
      <c r="E16" s="80" t="s">
        <v>150</v>
      </c>
      <c r="F16" s="80" t="s">
        <v>142</v>
      </c>
      <c r="G16" s="87" t="s">
        <v>129</v>
      </c>
      <c r="H16" s="100" t="s">
        <v>64</v>
      </c>
      <c r="I16" s="87" t="s">
        <v>65</v>
      </c>
      <c r="J16" s="84"/>
      <c r="K16" s="85"/>
      <c r="L16" s="76" t="s">
        <v>117</v>
      </c>
      <c r="M16" s="76" t="s">
        <v>139</v>
      </c>
      <c r="N16" s="85"/>
    </row>
    <row r="17" ht="14.25" customHeight="1">
      <c r="A17" s="75">
        <v>42064.0</v>
      </c>
      <c r="B17" s="76" t="s">
        <v>168</v>
      </c>
      <c r="C17" s="80" t="s">
        <v>169</v>
      </c>
      <c r="D17" s="80" t="s">
        <v>170</v>
      </c>
      <c r="E17" s="80" t="s">
        <v>171</v>
      </c>
      <c r="F17" s="80" t="s">
        <v>172</v>
      </c>
      <c r="G17" s="87" t="s">
        <v>129</v>
      </c>
      <c r="H17" s="87" t="s">
        <v>62</v>
      </c>
      <c r="I17" s="87" t="s">
        <v>72</v>
      </c>
      <c r="J17" s="84"/>
      <c r="K17" s="85"/>
      <c r="L17" s="76" t="s">
        <v>173</v>
      </c>
      <c r="M17" s="76" t="s">
        <v>139</v>
      </c>
      <c r="N17" s="85"/>
    </row>
    <row r="18" ht="14.25" customHeight="1">
      <c r="A18" s="75">
        <v>42062.0</v>
      </c>
      <c r="B18" s="76" t="s">
        <v>168</v>
      </c>
      <c r="C18" s="80" t="s">
        <v>169</v>
      </c>
      <c r="D18" s="80" t="s">
        <v>170</v>
      </c>
      <c r="E18" s="76" t="s">
        <v>174</v>
      </c>
      <c r="F18" s="80" t="s">
        <v>172</v>
      </c>
      <c r="G18" s="87" t="s">
        <v>129</v>
      </c>
      <c r="H18" s="87" t="s">
        <v>62</v>
      </c>
      <c r="I18" s="87" t="s">
        <v>72</v>
      </c>
      <c r="J18" s="84"/>
      <c r="K18" s="85"/>
      <c r="L18" s="76" t="s">
        <v>173</v>
      </c>
      <c r="M18" s="76" t="s">
        <v>139</v>
      </c>
      <c r="N18" s="85"/>
    </row>
    <row r="19" ht="14.25" customHeight="1">
      <c r="A19" s="75">
        <v>42056.0</v>
      </c>
      <c r="B19" s="85"/>
      <c r="C19" s="80" t="s">
        <v>113</v>
      </c>
      <c r="D19" s="80" t="s">
        <v>114</v>
      </c>
      <c r="E19" s="80" t="s">
        <v>150</v>
      </c>
      <c r="F19" s="80" t="s">
        <v>141</v>
      </c>
      <c r="G19" s="87" t="s">
        <v>129</v>
      </c>
      <c r="H19" s="100" t="s">
        <v>64</v>
      </c>
      <c r="I19" s="87" t="s">
        <v>88</v>
      </c>
      <c r="J19" s="84"/>
      <c r="K19" s="85"/>
      <c r="L19" s="76" t="s">
        <v>118</v>
      </c>
      <c r="M19" s="76" t="s">
        <v>139</v>
      </c>
      <c r="N19" s="85"/>
    </row>
    <row r="20" ht="14.25" customHeight="1">
      <c r="A20" s="75">
        <v>42042.0</v>
      </c>
      <c r="B20" s="85"/>
      <c r="C20" s="80" t="s">
        <v>113</v>
      </c>
      <c r="D20" s="80" t="s">
        <v>114</v>
      </c>
      <c r="E20" s="80" t="s">
        <v>142</v>
      </c>
      <c r="F20" s="80" t="s">
        <v>141</v>
      </c>
      <c r="G20" s="87" t="s">
        <v>129</v>
      </c>
      <c r="H20" s="100" t="s">
        <v>64</v>
      </c>
      <c r="I20" s="87" t="s">
        <v>80</v>
      </c>
      <c r="J20" s="84"/>
      <c r="K20" s="85"/>
      <c r="L20" s="76" t="s">
        <v>151</v>
      </c>
      <c r="M20" s="76" t="s">
        <v>139</v>
      </c>
      <c r="N20" s="85"/>
    </row>
    <row r="21" ht="14.25" customHeight="1">
      <c r="A21" s="75">
        <v>42015.0</v>
      </c>
      <c r="B21" s="85"/>
      <c r="C21" s="80" t="s">
        <v>175</v>
      </c>
      <c r="D21" s="80" t="s">
        <v>114</v>
      </c>
      <c r="E21" s="80" t="s">
        <v>142</v>
      </c>
      <c r="F21" s="80" t="s">
        <v>150</v>
      </c>
      <c r="G21" s="87" t="s">
        <v>129</v>
      </c>
      <c r="H21" s="100" t="s">
        <v>64</v>
      </c>
      <c r="I21" s="87" t="s">
        <v>65</v>
      </c>
      <c r="J21" s="84"/>
      <c r="K21" s="85"/>
      <c r="L21" s="76" t="s">
        <v>117</v>
      </c>
      <c r="M21" s="76" t="s">
        <v>139</v>
      </c>
      <c r="N21" s="85"/>
    </row>
    <row r="22" ht="14.25" customHeight="1">
      <c r="A22" s="75">
        <v>41979.0</v>
      </c>
      <c r="B22" s="85"/>
      <c r="C22" s="80" t="s">
        <v>113</v>
      </c>
      <c r="D22" s="80" t="s">
        <v>114</v>
      </c>
      <c r="E22" s="80" t="s">
        <v>149</v>
      </c>
      <c r="F22" s="80" t="s">
        <v>141</v>
      </c>
      <c r="G22" s="87" t="s">
        <v>129</v>
      </c>
      <c r="H22" s="100" t="s">
        <v>64</v>
      </c>
      <c r="I22" s="87" t="s">
        <v>65</v>
      </c>
      <c r="J22" s="84"/>
      <c r="K22" s="85"/>
      <c r="L22" s="76" t="s">
        <v>117</v>
      </c>
      <c r="M22" s="76" t="s">
        <v>139</v>
      </c>
      <c r="N22" s="76" t="s">
        <v>178</v>
      </c>
    </row>
    <row r="23" ht="14.25" customHeight="1">
      <c r="A23" s="75">
        <v>41979.0</v>
      </c>
      <c r="B23" s="85"/>
      <c r="C23" s="80" t="s">
        <v>113</v>
      </c>
      <c r="D23" s="80" t="s">
        <v>114</v>
      </c>
      <c r="E23" s="80" t="s">
        <v>142</v>
      </c>
      <c r="F23" s="80" t="s">
        <v>150</v>
      </c>
      <c r="G23" s="87" t="s">
        <v>129</v>
      </c>
      <c r="H23" s="100" t="s">
        <v>64</v>
      </c>
      <c r="I23" s="87" t="s">
        <v>65</v>
      </c>
      <c r="J23" s="84"/>
      <c r="K23" s="85"/>
      <c r="L23" s="76" t="s">
        <v>117</v>
      </c>
      <c r="M23" s="76" t="s">
        <v>139</v>
      </c>
      <c r="N23" s="76" t="s">
        <v>178</v>
      </c>
    </row>
    <row r="24" ht="14.25" customHeight="1">
      <c r="A24" s="75">
        <v>41958.0</v>
      </c>
      <c r="B24" s="85"/>
      <c r="C24" s="80" t="s">
        <v>113</v>
      </c>
      <c r="D24" s="80" t="s">
        <v>114</v>
      </c>
      <c r="E24" s="80" t="s">
        <v>179</v>
      </c>
      <c r="F24" s="80" t="s">
        <v>180</v>
      </c>
      <c r="G24" s="87" t="s">
        <v>129</v>
      </c>
      <c r="H24" s="100" t="s">
        <v>64</v>
      </c>
      <c r="I24" s="87" t="s">
        <v>65</v>
      </c>
      <c r="J24" s="84"/>
      <c r="K24" s="85"/>
      <c r="L24" s="76" t="s">
        <v>117</v>
      </c>
      <c r="M24" s="76" t="s">
        <v>139</v>
      </c>
      <c r="N24" s="85"/>
    </row>
    <row r="25" ht="14.25" customHeight="1">
      <c r="A25" s="75">
        <v>41909.0</v>
      </c>
      <c r="B25" s="76" t="s">
        <v>183</v>
      </c>
      <c r="C25" s="80" t="s">
        <v>184</v>
      </c>
      <c r="D25" s="80" t="s">
        <v>185</v>
      </c>
      <c r="E25" s="80" t="s">
        <v>186</v>
      </c>
      <c r="F25" s="80" t="s">
        <v>187</v>
      </c>
      <c r="G25" s="87" t="s">
        <v>129</v>
      </c>
      <c r="H25" s="87" t="s">
        <v>146</v>
      </c>
      <c r="I25" s="87" t="s">
        <v>72</v>
      </c>
      <c r="J25" s="84"/>
      <c r="K25" s="85"/>
      <c r="L25" s="76" t="s">
        <v>189</v>
      </c>
      <c r="M25" s="85"/>
      <c r="N25" s="76" t="s">
        <v>191</v>
      </c>
    </row>
    <row r="26" ht="14.25" customHeight="1">
      <c r="A26" s="75">
        <v>41908.0</v>
      </c>
      <c r="B26" s="76" t="s">
        <v>183</v>
      </c>
      <c r="C26" s="80" t="s">
        <v>184</v>
      </c>
      <c r="D26" s="80" t="s">
        <v>185</v>
      </c>
      <c r="E26" s="80" t="s">
        <v>186</v>
      </c>
      <c r="F26" s="80" t="s">
        <v>193</v>
      </c>
      <c r="G26" s="87" t="s">
        <v>129</v>
      </c>
      <c r="H26" s="87" t="s">
        <v>146</v>
      </c>
      <c r="I26" s="87" t="s">
        <v>72</v>
      </c>
      <c r="J26" s="84"/>
      <c r="K26" s="85"/>
      <c r="L26" s="76" t="s">
        <v>189</v>
      </c>
      <c r="M26" s="85"/>
      <c r="N26" s="76" t="s">
        <v>191</v>
      </c>
    </row>
    <row r="27" ht="14.25" customHeight="1">
      <c r="A27" s="75">
        <v>41908.0</v>
      </c>
      <c r="B27" s="76" t="s">
        <v>183</v>
      </c>
      <c r="C27" s="80" t="s">
        <v>184</v>
      </c>
      <c r="D27" s="80" t="s">
        <v>185</v>
      </c>
      <c r="E27" s="80" t="s">
        <v>194</v>
      </c>
      <c r="F27" s="80" t="s">
        <v>193</v>
      </c>
      <c r="G27" s="87" t="s">
        <v>129</v>
      </c>
      <c r="H27" s="87" t="s">
        <v>146</v>
      </c>
      <c r="I27" s="87" t="s">
        <v>72</v>
      </c>
      <c r="J27" s="84"/>
      <c r="K27" s="85"/>
      <c r="L27" s="76" t="s">
        <v>189</v>
      </c>
      <c r="M27" s="85"/>
      <c r="N27" s="76" t="s">
        <v>191</v>
      </c>
    </row>
    <row r="28" ht="14.25" customHeight="1">
      <c r="A28" s="75">
        <v>41907.0</v>
      </c>
      <c r="B28" s="76" t="s">
        <v>183</v>
      </c>
      <c r="C28" s="80" t="s">
        <v>184</v>
      </c>
      <c r="D28" s="80" t="s">
        <v>185</v>
      </c>
      <c r="E28" s="117" t="s">
        <v>195</v>
      </c>
      <c r="F28" s="80" t="s">
        <v>187</v>
      </c>
      <c r="G28" s="87" t="s">
        <v>129</v>
      </c>
      <c r="H28" s="87" t="s">
        <v>146</v>
      </c>
      <c r="I28" s="87" t="s">
        <v>72</v>
      </c>
      <c r="J28" s="84"/>
      <c r="K28" s="85"/>
      <c r="L28" s="76" t="s">
        <v>189</v>
      </c>
      <c r="M28" s="85"/>
      <c r="N28" s="76" t="s">
        <v>191</v>
      </c>
    </row>
    <row r="29" ht="14.25" customHeight="1">
      <c r="A29" s="75">
        <v>41907.0</v>
      </c>
      <c r="B29" s="76" t="s">
        <v>183</v>
      </c>
      <c r="C29" s="80" t="s">
        <v>184</v>
      </c>
      <c r="D29" s="80" t="s">
        <v>185</v>
      </c>
      <c r="E29" s="80" t="s">
        <v>201</v>
      </c>
      <c r="F29" s="80" t="s">
        <v>193</v>
      </c>
      <c r="G29" s="87" t="s">
        <v>129</v>
      </c>
      <c r="H29" s="87" t="s">
        <v>146</v>
      </c>
      <c r="I29" s="87" t="s">
        <v>72</v>
      </c>
      <c r="J29" s="84"/>
      <c r="K29" s="85"/>
      <c r="L29" s="76" t="s">
        <v>189</v>
      </c>
      <c r="M29" s="85"/>
      <c r="N29" s="76" t="s">
        <v>191</v>
      </c>
    </row>
    <row r="30" ht="14.25" customHeight="1">
      <c r="A30" s="75">
        <v>41874.0</v>
      </c>
      <c r="B30" s="76" t="s">
        <v>202</v>
      </c>
      <c r="C30" s="80" t="s">
        <v>203</v>
      </c>
      <c r="D30" s="80" t="s">
        <v>204</v>
      </c>
      <c r="E30" s="80" t="s">
        <v>205</v>
      </c>
      <c r="F30" s="80" t="s">
        <v>206</v>
      </c>
      <c r="G30" s="87" t="s">
        <v>129</v>
      </c>
      <c r="H30" s="87" t="s">
        <v>63</v>
      </c>
      <c r="I30" s="87" t="s">
        <v>80</v>
      </c>
      <c r="J30" s="84"/>
      <c r="K30" s="85"/>
      <c r="L30" s="76" t="s">
        <v>207</v>
      </c>
      <c r="M30" s="85"/>
      <c r="N30" s="85"/>
    </row>
    <row r="31" ht="14.25" customHeight="1">
      <c r="A31" s="75">
        <v>41873.0</v>
      </c>
      <c r="B31" s="76" t="s">
        <v>202</v>
      </c>
      <c r="C31" s="80" t="s">
        <v>203</v>
      </c>
      <c r="D31" s="80" t="s">
        <v>204</v>
      </c>
      <c r="E31" s="80" t="s">
        <v>208</v>
      </c>
      <c r="F31" s="80" t="s">
        <v>115</v>
      </c>
      <c r="G31" s="87" t="s">
        <v>129</v>
      </c>
      <c r="H31" s="87" t="s">
        <v>62</v>
      </c>
      <c r="I31" s="87" t="s">
        <v>88</v>
      </c>
      <c r="J31" s="84"/>
      <c r="K31" s="85"/>
      <c r="L31" s="76" t="s">
        <v>118</v>
      </c>
      <c r="M31" s="85"/>
      <c r="N31" s="85"/>
    </row>
    <row r="32" ht="14.25" customHeight="1">
      <c r="A32" s="75">
        <v>41868.0</v>
      </c>
      <c r="B32" s="76" t="s">
        <v>209</v>
      </c>
      <c r="C32" s="80" t="s">
        <v>210</v>
      </c>
      <c r="D32" s="80" t="s">
        <v>211</v>
      </c>
      <c r="E32" s="80" t="s">
        <v>212</v>
      </c>
      <c r="F32" s="76" t="s">
        <v>165</v>
      </c>
      <c r="G32" s="87" t="s">
        <v>129</v>
      </c>
      <c r="H32" s="87" t="s">
        <v>146</v>
      </c>
      <c r="I32" s="87" t="s">
        <v>74</v>
      </c>
      <c r="J32" s="84"/>
      <c r="K32" s="85"/>
      <c r="L32" s="76" t="s">
        <v>213</v>
      </c>
      <c r="M32" s="76" t="s">
        <v>214</v>
      </c>
      <c r="N32" s="117" t="s">
        <v>216</v>
      </c>
    </row>
    <row r="33" ht="14.25" customHeight="1">
      <c r="A33" s="75">
        <v>41868.0</v>
      </c>
      <c r="B33" s="76" t="s">
        <v>209</v>
      </c>
      <c r="C33" s="80" t="s">
        <v>210</v>
      </c>
      <c r="D33" s="80" t="s">
        <v>211</v>
      </c>
      <c r="E33" s="80" t="s">
        <v>219</v>
      </c>
      <c r="F33" s="80" t="s">
        <v>220</v>
      </c>
      <c r="G33" s="87" t="s">
        <v>129</v>
      </c>
      <c r="H33" s="87" t="s">
        <v>146</v>
      </c>
      <c r="I33" s="87" t="s">
        <v>74</v>
      </c>
      <c r="J33" s="84"/>
      <c r="K33" s="85"/>
      <c r="L33" s="76" t="s">
        <v>213</v>
      </c>
      <c r="M33" s="76" t="s">
        <v>214</v>
      </c>
      <c r="N33" s="85"/>
    </row>
    <row r="34" ht="14.25" customHeight="1">
      <c r="A34" s="75">
        <v>41867.0</v>
      </c>
      <c r="B34" s="76" t="s">
        <v>209</v>
      </c>
      <c r="C34" s="80" t="s">
        <v>210</v>
      </c>
      <c r="D34" s="80" t="s">
        <v>211</v>
      </c>
      <c r="E34" s="117" t="s">
        <v>221</v>
      </c>
      <c r="F34" s="76" t="s">
        <v>165</v>
      </c>
      <c r="G34" s="87" t="s">
        <v>129</v>
      </c>
      <c r="H34" s="87" t="s">
        <v>146</v>
      </c>
      <c r="I34" s="87" t="s">
        <v>74</v>
      </c>
      <c r="J34" s="84"/>
      <c r="K34" s="85"/>
      <c r="L34" s="76" t="s">
        <v>213</v>
      </c>
      <c r="M34" s="76" t="s">
        <v>214</v>
      </c>
      <c r="N34" s="85"/>
    </row>
    <row r="35" ht="14.25" customHeight="1">
      <c r="A35" s="75">
        <v>41867.0</v>
      </c>
      <c r="B35" s="76" t="s">
        <v>209</v>
      </c>
      <c r="C35" s="80" t="s">
        <v>210</v>
      </c>
      <c r="D35" s="80" t="s">
        <v>211</v>
      </c>
      <c r="E35" s="80" t="s">
        <v>222</v>
      </c>
      <c r="F35" s="80" t="s">
        <v>220</v>
      </c>
      <c r="G35" s="87" t="s">
        <v>129</v>
      </c>
      <c r="H35" s="87" t="s">
        <v>146</v>
      </c>
      <c r="I35" s="87" t="s">
        <v>74</v>
      </c>
      <c r="J35" s="84"/>
      <c r="K35" s="85"/>
      <c r="L35" s="76" t="s">
        <v>213</v>
      </c>
      <c r="M35" s="76" t="s">
        <v>214</v>
      </c>
      <c r="N35" s="85"/>
    </row>
    <row r="36" ht="14.25" customHeight="1">
      <c r="A36" s="75">
        <v>41866.0</v>
      </c>
      <c r="B36" s="76" t="s">
        <v>209</v>
      </c>
      <c r="C36" s="80" t="s">
        <v>210</v>
      </c>
      <c r="D36" s="80" t="s">
        <v>211</v>
      </c>
      <c r="E36" s="117" t="s">
        <v>221</v>
      </c>
      <c r="F36" s="80" t="s">
        <v>223</v>
      </c>
      <c r="G36" s="87" t="s">
        <v>129</v>
      </c>
      <c r="H36" s="87" t="s">
        <v>146</v>
      </c>
      <c r="I36" s="87" t="s">
        <v>74</v>
      </c>
      <c r="J36" s="84"/>
      <c r="K36" s="85"/>
      <c r="L36" s="76" t="s">
        <v>213</v>
      </c>
      <c r="M36" s="76" t="s">
        <v>214</v>
      </c>
      <c r="N36" s="85"/>
    </row>
    <row r="37" ht="14.25" customHeight="1">
      <c r="A37" s="75">
        <v>41866.0</v>
      </c>
      <c r="B37" s="76" t="s">
        <v>209</v>
      </c>
      <c r="C37" s="80" t="s">
        <v>210</v>
      </c>
      <c r="D37" s="80" t="s">
        <v>211</v>
      </c>
      <c r="E37" s="80" t="s">
        <v>224</v>
      </c>
      <c r="F37" s="80" t="s">
        <v>225</v>
      </c>
      <c r="G37" s="87" t="s">
        <v>129</v>
      </c>
      <c r="H37" s="87" t="s">
        <v>146</v>
      </c>
      <c r="I37" s="87" t="s">
        <v>74</v>
      </c>
      <c r="J37" s="84"/>
      <c r="K37" s="85"/>
      <c r="L37" s="76" t="s">
        <v>213</v>
      </c>
      <c r="M37" s="76" t="s">
        <v>214</v>
      </c>
      <c r="N37" s="76" t="s">
        <v>226</v>
      </c>
    </row>
    <row r="38" ht="14.25" customHeight="1">
      <c r="A38" s="75">
        <v>41861.0</v>
      </c>
      <c r="B38" s="85"/>
      <c r="C38" s="80" t="s">
        <v>113</v>
      </c>
      <c r="D38" s="80" t="s">
        <v>114</v>
      </c>
      <c r="E38" s="80" t="s">
        <v>227</v>
      </c>
      <c r="F38" s="80" t="s">
        <v>228</v>
      </c>
      <c r="G38" s="87" t="s">
        <v>129</v>
      </c>
      <c r="H38" s="87" t="s">
        <v>62</v>
      </c>
      <c r="I38" s="87" t="s">
        <v>72</v>
      </c>
      <c r="J38" s="84"/>
      <c r="K38" s="85"/>
      <c r="L38" s="76" t="s">
        <v>118</v>
      </c>
      <c r="M38" s="85"/>
      <c r="N38" s="85"/>
    </row>
    <row r="39" ht="14.25" customHeight="1">
      <c r="A39" s="75">
        <v>41860.0</v>
      </c>
      <c r="B39" s="85"/>
      <c r="C39" s="80" t="s">
        <v>175</v>
      </c>
      <c r="D39" s="80" t="s">
        <v>114</v>
      </c>
      <c r="E39" s="80" t="s">
        <v>115</v>
      </c>
      <c r="F39" s="80" t="s">
        <v>228</v>
      </c>
      <c r="G39" s="87" t="s">
        <v>129</v>
      </c>
      <c r="H39" s="87" t="s">
        <v>62</v>
      </c>
      <c r="I39" s="87" t="s">
        <v>82</v>
      </c>
      <c r="J39" s="84"/>
      <c r="K39" s="85"/>
      <c r="L39" s="76" t="s">
        <v>118</v>
      </c>
      <c r="M39" s="85"/>
      <c r="N39" s="85"/>
    </row>
    <row r="40" ht="14.25" customHeight="1">
      <c r="A40" s="75">
        <v>41860.0</v>
      </c>
      <c r="B40" s="85"/>
      <c r="C40" s="80" t="s">
        <v>175</v>
      </c>
      <c r="D40" s="80" t="s">
        <v>114</v>
      </c>
      <c r="E40" s="80" t="s">
        <v>206</v>
      </c>
      <c r="F40" s="80" t="s">
        <v>230</v>
      </c>
      <c r="G40" s="87" t="s">
        <v>129</v>
      </c>
      <c r="H40" s="87" t="s">
        <v>63</v>
      </c>
      <c r="I40" s="87" t="s">
        <v>65</v>
      </c>
      <c r="J40" s="84"/>
      <c r="K40" s="85"/>
      <c r="L40" s="76" t="s">
        <v>117</v>
      </c>
      <c r="M40" s="76" t="s">
        <v>231</v>
      </c>
      <c r="N40" s="85"/>
    </row>
    <row r="41" ht="14.25" customHeight="1">
      <c r="A41" s="75">
        <v>41833.0</v>
      </c>
      <c r="B41" s="85"/>
      <c r="C41" s="80" t="s">
        <v>113</v>
      </c>
      <c r="D41" s="80" t="s">
        <v>114</v>
      </c>
      <c r="E41" s="80" t="s">
        <v>171</v>
      </c>
      <c r="F41" s="76" t="s">
        <v>174</v>
      </c>
      <c r="G41" s="87" t="s">
        <v>129</v>
      </c>
      <c r="H41" s="87" t="s">
        <v>62</v>
      </c>
      <c r="I41" s="87" t="s">
        <v>72</v>
      </c>
      <c r="J41" s="84"/>
      <c r="K41" s="85"/>
      <c r="L41" s="76" t="s">
        <v>118</v>
      </c>
      <c r="M41" s="85"/>
      <c r="N41" s="85"/>
    </row>
    <row r="42" ht="14.25" customHeight="1">
      <c r="A42" s="75">
        <v>41832.0</v>
      </c>
      <c r="B42" s="85"/>
      <c r="C42" s="80" t="s">
        <v>175</v>
      </c>
      <c r="D42" s="80" t="s">
        <v>114</v>
      </c>
      <c r="E42" s="80" t="s">
        <v>115</v>
      </c>
      <c r="F42" s="80" t="s">
        <v>167</v>
      </c>
      <c r="G42" s="87" t="s">
        <v>129</v>
      </c>
      <c r="H42" s="87" t="s">
        <v>62</v>
      </c>
      <c r="I42" s="87" t="s">
        <v>65</v>
      </c>
      <c r="J42" s="84"/>
      <c r="K42" s="85"/>
      <c r="L42" s="76" t="s">
        <v>117</v>
      </c>
      <c r="M42" s="76" t="s">
        <v>237</v>
      </c>
      <c r="N42" s="85"/>
    </row>
    <row r="43" ht="14.25" customHeight="1">
      <c r="A43" s="75">
        <v>41811.0</v>
      </c>
      <c r="B43" s="85"/>
      <c r="C43" s="80" t="s">
        <v>113</v>
      </c>
      <c r="D43" s="80" t="s">
        <v>241</v>
      </c>
      <c r="E43" s="80" t="s">
        <v>242</v>
      </c>
      <c r="F43" s="80" t="s">
        <v>244</v>
      </c>
      <c r="G43" s="87" t="s">
        <v>129</v>
      </c>
      <c r="H43" s="100" t="s">
        <v>64</v>
      </c>
      <c r="I43" s="87" t="s">
        <v>80</v>
      </c>
      <c r="J43" s="84"/>
      <c r="K43" s="85"/>
      <c r="L43" s="76" t="s">
        <v>247</v>
      </c>
      <c r="M43" s="85"/>
      <c r="N43" s="85"/>
    </row>
    <row r="44" ht="14.25" customHeight="1">
      <c r="A44" s="75">
        <v>41811.0</v>
      </c>
      <c r="B44" s="85"/>
      <c r="C44" s="80" t="s">
        <v>113</v>
      </c>
      <c r="D44" s="80" t="s">
        <v>241</v>
      </c>
      <c r="E44" s="80" t="s">
        <v>249</v>
      </c>
      <c r="F44" s="80" t="s">
        <v>250</v>
      </c>
      <c r="G44" s="87" t="s">
        <v>129</v>
      </c>
      <c r="H44" s="100" t="s">
        <v>64</v>
      </c>
      <c r="I44" s="87" t="s">
        <v>82</v>
      </c>
      <c r="J44" s="84"/>
      <c r="K44" s="85"/>
      <c r="L44" s="76" t="s">
        <v>173</v>
      </c>
      <c r="M44" s="85"/>
      <c r="N44" s="85"/>
    </row>
    <row r="45" ht="14.25" customHeight="1">
      <c r="A45" s="75">
        <v>41805.0</v>
      </c>
      <c r="B45" s="85"/>
      <c r="C45" s="80" t="s">
        <v>113</v>
      </c>
      <c r="D45" s="80" t="s">
        <v>114</v>
      </c>
      <c r="E45" s="80" t="s">
        <v>142</v>
      </c>
      <c r="F45" s="80" t="s">
        <v>244</v>
      </c>
      <c r="G45" s="87" t="s">
        <v>129</v>
      </c>
      <c r="H45" s="87" t="s">
        <v>63</v>
      </c>
      <c r="I45" s="87" t="s">
        <v>65</v>
      </c>
      <c r="J45" s="84"/>
      <c r="K45" s="85"/>
      <c r="L45" s="76" t="s">
        <v>117</v>
      </c>
      <c r="M45" s="76" t="s">
        <v>263</v>
      </c>
      <c r="N45" s="85"/>
    </row>
    <row r="46" ht="14.25" customHeight="1">
      <c r="A46" s="75">
        <v>41797.0</v>
      </c>
      <c r="B46" s="85"/>
      <c r="C46" s="80" t="s">
        <v>175</v>
      </c>
      <c r="D46" s="80" t="s">
        <v>114</v>
      </c>
      <c r="E46" s="80" t="s">
        <v>115</v>
      </c>
      <c r="F46" s="80" t="s">
        <v>176</v>
      </c>
      <c r="G46" s="87" t="s">
        <v>129</v>
      </c>
      <c r="H46" s="87" t="s">
        <v>62</v>
      </c>
      <c r="I46" s="87" t="s">
        <v>72</v>
      </c>
      <c r="J46" s="84"/>
      <c r="K46" s="85"/>
      <c r="L46" s="76" t="s">
        <v>267</v>
      </c>
      <c r="M46" s="85"/>
      <c r="N46" s="85"/>
    </row>
    <row r="47" ht="14.25" customHeight="1">
      <c r="A47" s="75">
        <v>41784.0</v>
      </c>
      <c r="B47" s="85"/>
      <c r="C47" s="80" t="s">
        <v>113</v>
      </c>
      <c r="D47" s="80" t="s">
        <v>114</v>
      </c>
      <c r="E47" s="80" t="s">
        <v>269</v>
      </c>
      <c r="F47" s="80" t="s">
        <v>271</v>
      </c>
      <c r="G47" s="87" t="s">
        <v>129</v>
      </c>
      <c r="H47" s="100" t="s">
        <v>64</v>
      </c>
      <c r="I47" s="87" t="s">
        <v>65</v>
      </c>
      <c r="J47" s="84"/>
      <c r="K47" s="85"/>
      <c r="L47" s="76" t="s">
        <v>117</v>
      </c>
      <c r="M47" s="76" t="s">
        <v>273</v>
      </c>
      <c r="N47" s="85"/>
    </row>
    <row r="48" ht="14.25" customHeight="1">
      <c r="A48" s="75">
        <v>41775.0</v>
      </c>
      <c r="B48" s="85"/>
      <c r="C48" s="80" t="s">
        <v>113</v>
      </c>
      <c r="D48" s="80" t="s">
        <v>114</v>
      </c>
      <c r="E48" s="80" t="s">
        <v>274</v>
      </c>
      <c r="F48" s="80" t="s">
        <v>193</v>
      </c>
      <c r="G48" s="87" t="s">
        <v>129</v>
      </c>
      <c r="H48" s="87" t="s">
        <v>62</v>
      </c>
      <c r="I48" s="87" t="s">
        <v>80</v>
      </c>
      <c r="J48" s="84"/>
      <c r="K48" s="85"/>
      <c r="L48" s="76" t="s">
        <v>118</v>
      </c>
      <c r="M48" s="85"/>
      <c r="N48" s="76" t="s">
        <v>275</v>
      </c>
    </row>
    <row r="49" ht="14.25" customHeight="1">
      <c r="A49" s="75">
        <v>41769.0</v>
      </c>
      <c r="B49" s="85"/>
      <c r="C49" s="80" t="s">
        <v>175</v>
      </c>
      <c r="D49" s="80" t="s">
        <v>114</v>
      </c>
      <c r="E49" s="80" t="s">
        <v>274</v>
      </c>
      <c r="F49" s="80" t="s">
        <v>281</v>
      </c>
      <c r="G49" s="87" t="s">
        <v>129</v>
      </c>
      <c r="H49" s="87" t="s">
        <v>62</v>
      </c>
      <c r="I49" s="87" t="s">
        <v>82</v>
      </c>
      <c r="J49" s="84"/>
      <c r="K49" s="85"/>
      <c r="L49" s="76" t="s">
        <v>284</v>
      </c>
      <c r="M49" s="76" t="s">
        <v>231</v>
      </c>
      <c r="N49" s="85"/>
    </row>
    <row r="50" ht="14.25" customHeight="1">
      <c r="A50" s="75">
        <v>41769.0</v>
      </c>
      <c r="B50" s="85"/>
      <c r="C50" s="80" t="s">
        <v>175</v>
      </c>
      <c r="D50" s="80" t="s">
        <v>114</v>
      </c>
      <c r="E50" s="80" t="s">
        <v>206</v>
      </c>
      <c r="F50" s="80" t="s">
        <v>287</v>
      </c>
      <c r="G50" s="87" t="s">
        <v>129</v>
      </c>
      <c r="H50" s="100" t="s">
        <v>64</v>
      </c>
      <c r="I50" s="87" t="s">
        <v>65</v>
      </c>
      <c r="J50" s="84"/>
      <c r="K50" s="85"/>
      <c r="L50" s="76" t="s">
        <v>117</v>
      </c>
      <c r="M50" s="76" t="s">
        <v>139</v>
      </c>
      <c r="N50" s="85"/>
    </row>
    <row r="51" ht="14.25" customHeight="1">
      <c r="A51" s="75">
        <v>41763.0</v>
      </c>
      <c r="B51" s="76" t="s">
        <v>290</v>
      </c>
      <c r="C51" s="80" t="s">
        <v>103</v>
      </c>
      <c r="D51" s="80" t="s">
        <v>109</v>
      </c>
      <c r="E51" s="80" t="s">
        <v>291</v>
      </c>
      <c r="F51" s="80" t="s">
        <v>292</v>
      </c>
      <c r="G51" s="87" t="s">
        <v>129</v>
      </c>
      <c r="H51" s="87" t="s">
        <v>62</v>
      </c>
      <c r="I51" s="87" t="s">
        <v>72</v>
      </c>
      <c r="J51" s="84"/>
      <c r="K51" s="85"/>
      <c r="L51" s="76" t="s">
        <v>110</v>
      </c>
      <c r="M51" s="76" t="s">
        <v>131</v>
      </c>
      <c r="N51" s="76" t="s">
        <v>293</v>
      </c>
    </row>
    <row r="52" ht="14.25" customHeight="1">
      <c r="A52" s="75">
        <v>41763.0</v>
      </c>
      <c r="B52" s="76" t="s">
        <v>290</v>
      </c>
      <c r="C52" s="80" t="s">
        <v>103</v>
      </c>
      <c r="D52" s="80" t="s">
        <v>109</v>
      </c>
      <c r="E52" s="80" t="s">
        <v>171</v>
      </c>
      <c r="F52" s="80" t="s">
        <v>296</v>
      </c>
      <c r="G52" s="87" t="s">
        <v>129</v>
      </c>
      <c r="H52" s="87" t="s">
        <v>62</v>
      </c>
      <c r="I52" s="87" t="s">
        <v>88</v>
      </c>
      <c r="J52" s="84"/>
      <c r="K52" s="85"/>
      <c r="L52" s="76" t="s">
        <v>110</v>
      </c>
      <c r="M52" s="76" t="s">
        <v>131</v>
      </c>
      <c r="N52" s="76" t="s">
        <v>297</v>
      </c>
    </row>
    <row r="53" ht="14.25" customHeight="1">
      <c r="A53" s="75">
        <v>41763.0</v>
      </c>
      <c r="B53" s="76" t="s">
        <v>290</v>
      </c>
      <c r="C53" s="80" t="s">
        <v>103</v>
      </c>
      <c r="D53" s="80" t="s">
        <v>109</v>
      </c>
      <c r="E53" s="80" t="s">
        <v>292</v>
      </c>
      <c r="F53" s="80" t="s">
        <v>227</v>
      </c>
      <c r="G53" s="87" t="s">
        <v>129</v>
      </c>
      <c r="H53" s="87" t="s">
        <v>62</v>
      </c>
      <c r="I53" s="87" t="s">
        <v>65</v>
      </c>
      <c r="J53" s="84"/>
      <c r="K53" s="85"/>
      <c r="L53" s="76" t="s">
        <v>110</v>
      </c>
      <c r="M53" s="76" t="s">
        <v>131</v>
      </c>
      <c r="N53" s="85"/>
    </row>
    <row r="54" ht="14.25" customHeight="1">
      <c r="A54" s="75">
        <v>41762.0</v>
      </c>
      <c r="B54" s="76" t="s">
        <v>290</v>
      </c>
      <c r="C54" s="80" t="s">
        <v>103</v>
      </c>
      <c r="D54" s="80" t="s">
        <v>109</v>
      </c>
      <c r="E54" s="80" t="s">
        <v>304</v>
      </c>
      <c r="F54" s="80" t="s">
        <v>208</v>
      </c>
      <c r="G54" s="87" t="s">
        <v>129</v>
      </c>
      <c r="H54" s="87" t="s">
        <v>62</v>
      </c>
      <c r="I54" s="87" t="s">
        <v>72</v>
      </c>
      <c r="J54" s="84"/>
      <c r="K54" s="85"/>
      <c r="L54" s="76" t="s">
        <v>110</v>
      </c>
      <c r="M54" s="76" t="s">
        <v>131</v>
      </c>
      <c r="N54" s="76" t="s">
        <v>305</v>
      </c>
    </row>
    <row r="55" ht="14.25" customHeight="1">
      <c r="A55" s="75">
        <v>41762.0</v>
      </c>
      <c r="B55" s="76" t="s">
        <v>290</v>
      </c>
      <c r="C55" s="80" t="s">
        <v>103</v>
      </c>
      <c r="D55" s="80" t="s">
        <v>109</v>
      </c>
      <c r="E55" s="80" t="s">
        <v>205</v>
      </c>
      <c r="F55" s="80" t="s">
        <v>309</v>
      </c>
      <c r="G55" s="87" t="s">
        <v>129</v>
      </c>
      <c r="H55" s="87" t="s">
        <v>63</v>
      </c>
      <c r="I55" s="87" t="s">
        <v>88</v>
      </c>
      <c r="J55" s="84"/>
      <c r="K55" s="85"/>
      <c r="L55" s="76" t="s">
        <v>110</v>
      </c>
      <c r="M55" s="76" t="s">
        <v>131</v>
      </c>
      <c r="N55" s="76" t="s">
        <v>311</v>
      </c>
    </row>
    <row r="56" ht="14.25" customHeight="1">
      <c r="A56" s="75">
        <v>41761.0</v>
      </c>
      <c r="B56" s="76" t="s">
        <v>290</v>
      </c>
      <c r="C56" s="80" t="s">
        <v>103</v>
      </c>
      <c r="D56" s="80" t="s">
        <v>109</v>
      </c>
      <c r="E56" s="80" t="s">
        <v>208</v>
      </c>
      <c r="F56" s="108" t="s">
        <v>163</v>
      </c>
      <c r="G56" s="87" t="s">
        <v>129</v>
      </c>
      <c r="H56" s="87" t="s">
        <v>62</v>
      </c>
      <c r="I56" s="87" t="s">
        <v>80</v>
      </c>
      <c r="J56" s="84"/>
      <c r="K56" s="85"/>
      <c r="L56" s="76" t="s">
        <v>110</v>
      </c>
      <c r="M56" s="76" t="s">
        <v>131</v>
      </c>
      <c r="N56" s="76" t="s">
        <v>315</v>
      </c>
    </row>
    <row r="57" ht="14.25" customHeight="1">
      <c r="A57" s="75">
        <v>41742.0</v>
      </c>
      <c r="B57" s="85"/>
      <c r="C57" s="80" t="s">
        <v>113</v>
      </c>
      <c r="D57" s="80" t="s">
        <v>114</v>
      </c>
      <c r="E57" s="80" t="s">
        <v>319</v>
      </c>
      <c r="F57" s="80" t="s">
        <v>287</v>
      </c>
      <c r="G57" s="87" t="s">
        <v>129</v>
      </c>
      <c r="H57" s="100" t="s">
        <v>64</v>
      </c>
      <c r="I57" s="87" t="s">
        <v>72</v>
      </c>
      <c r="J57" s="84"/>
      <c r="K57" s="85"/>
      <c r="L57" s="76" t="s">
        <v>151</v>
      </c>
      <c r="M57" s="85"/>
      <c r="N57" s="76" t="s">
        <v>178</v>
      </c>
    </row>
    <row r="58" ht="14.25" customHeight="1">
      <c r="A58" s="75">
        <v>41741.0</v>
      </c>
      <c r="B58" s="85"/>
      <c r="C58" s="80" t="s">
        <v>175</v>
      </c>
      <c r="D58" s="80" t="s">
        <v>114</v>
      </c>
      <c r="E58" s="80" t="s">
        <v>323</v>
      </c>
      <c r="F58" s="80" t="s">
        <v>324</v>
      </c>
      <c r="G58" s="87" t="s">
        <v>129</v>
      </c>
      <c r="H58" s="100" t="s">
        <v>64</v>
      </c>
      <c r="I58" s="87" t="s">
        <v>82</v>
      </c>
      <c r="J58" s="84"/>
      <c r="K58" s="85"/>
      <c r="L58" s="76" t="s">
        <v>118</v>
      </c>
      <c r="M58" s="85"/>
      <c r="N58" s="85"/>
    </row>
    <row r="59" ht="14.25" customHeight="1">
      <c r="A59" s="75">
        <v>41741.0</v>
      </c>
      <c r="B59" s="85"/>
      <c r="C59" s="80" t="s">
        <v>175</v>
      </c>
      <c r="D59" s="80" t="s">
        <v>114</v>
      </c>
      <c r="E59" s="80" t="s">
        <v>325</v>
      </c>
      <c r="F59" s="80" t="s">
        <v>326</v>
      </c>
      <c r="G59" s="87" t="s">
        <v>129</v>
      </c>
      <c r="H59" s="100" t="s">
        <v>64</v>
      </c>
      <c r="I59" s="87" t="s">
        <v>65</v>
      </c>
      <c r="J59" s="84"/>
      <c r="K59" s="85"/>
      <c r="L59" s="76" t="s">
        <v>117</v>
      </c>
      <c r="M59" s="76" t="s">
        <v>231</v>
      </c>
      <c r="N59" s="85"/>
    </row>
    <row r="60" ht="14.25" customHeight="1">
      <c r="A60" s="75">
        <v>41735.0</v>
      </c>
      <c r="B60" s="76" t="s">
        <v>327</v>
      </c>
      <c r="C60" s="80" t="s">
        <v>121</v>
      </c>
      <c r="D60" s="80" t="s">
        <v>122</v>
      </c>
      <c r="E60" s="80" t="s">
        <v>224</v>
      </c>
      <c r="F60" s="80" t="s">
        <v>328</v>
      </c>
      <c r="G60" s="87" t="s">
        <v>129</v>
      </c>
      <c r="H60" s="87" t="s">
        <v>62</v>
      </c>
      <c r="I60" s="87" t="s">
        <v>74</v>
      </c>
      <c r="J60" s="84"/>
      <c r="K60" s="85"/>
      <c r="L60" s="76" t="s">
        <v>330</v>
      </c>
      <c r="M60" s="76" t="s">
        <v>131</v>
      </c>
      <c r="N60" s="76" t="s">
        <v>255</v>
      </c>
    </row>
    <row r="61" ht="14.25" customHeight="1">
      <c r="A61" s="75">
        <v>41735.0</v>
      </c>
      <c r="B61" s="76" t="s">
        <v>327</v>
      </c>
      <c r="C61" s="80" t="s">
        <v>121</v>
      </c>
      <c r="D61" s="80" t="s">
        <v>122</v>
      </c>
      <c r="E61" s="80" t="s">
        <v>333</v>
      </c>
      <c r="F61" s="80" t="s">
        <v>334</v>
      </c>
      <c r="G61" s="87" t="s">
        <v>129</v>
      </c>
      <c r="H61" s="100" t="s">
        <v>64</v>
      </c>
      <c r="I61" s="87" t="s">
        <v>74</v>
      </c>
      <c r="J61" s="84"/>
      <c r="K61" s="85"/>
      <c r="L61" s="76" t="s">
        <v>330</v>
      </c>
      <c r="M61" s="76" t="s">
        <v>131</v>
      </c>
      <c r="N61" s="85"/>
    </row>
    <row r="62" ht="14.25" customHeight="1">
      <c r="A62" s="75">
        <v>41735.0</v>
      </c>
      <c r="B62" s="76" t="s">
        <v>327</v>
      </c>
      <c r="C62" s="80" t="s">
        <v>121</v>
      </c>
      <c r="D62" s="80" t="s">
        <v>122</v>
      </c>
      <c r="E62" s="80" t="s">
        <v>224</v>
      </c>
      <c r="F62" s="80" t="s">
        <v>328</v>
      </c>
      <c r="G62" s="87" t="s">
        <v>129</v>
      </c>
      <c r="H62" s="87" t="s">
        <v>62</v>
      </c>
      <c r="I62" s="87" t="s">
        <v>74</v>
      </c>
      <c r="J62" s="84"/>
      <c r="K62" s="85"/>
      <c r="L62" s="76" t="s">
        <v>330</v>
      </c>
      <c r="M62" s="76" t="s">
        <v>131</v>
      </c>
      <c r="N62" s="85"/>
    </row>
    <row r="63" ht="14.25" customHeight="1">
      <c r="A63" s="75">
        <v>41734.0</v>
      </c>
      <c r="B63" s="76" t="s">
        <v>327</v>
      </c>
      <c r="C63" s="80" t="s">
        <v>121</v>
      </c>
      <c r="D63" s="80" t="s">
        <v>122</v>
      </c>
      <c r="E63" s="80" t="s">
        <v>337</v>
      </c>
      <c r="F63" s="80" t="s">
        <v>338</v>
      </c>
      <c r="G63" s="87" t="s">
        <v>129</v>
      </c>
      <c r="H63" s="100" t="s">
        <v>64</v>
      </c>
      <c r="I63" s="87" t="s">
        <v>74</v>
      </c>
      <c r="J63" s="87" t="s">
        <v>88</v>
      </c>
      <c r="K63" s="85"/>
      <c r="L63" s="76" t="s">
        <v>330</v>
      </c>
      <c r="M63" s="76" t="s">
        <v>131</v>
      </c>
      <c r="N63" s="76" t="s">
        <v>341</v>
      </c>
    </row>
    <row r="64" ht="14.25" customHeight="1">
      <c r="A64" s="75">
        <v>41734.0</v>
      </c>
      <c r="B64" s="76" t="s">
        <v>327</v>
      </c>
      <c r="C64" s="80" t="s">
        <v>121</v>
      </c>
      <c r="D64" s="80" t="s">
        <v>122</v>
      </c>
      <c r="E64" s="80" t="s">
        <v>342</v>
      </c>
      <c r="F64" s="80" t="s">
        <v>343</v>
      </c>
      <c r="G64" s="87" t="s">
        <v>129</v>
      </c>
      <c r="H64" s="87" t="s">
        <v>62</v>
      </c>
      <c r="I64" s="87" t="s">
        <v>74</v>
      </c>
      <c r="J64" s="84"/>
      <c r="K64" s="85"/>
      <c r="L64" s="76" t="s">
        <v>330</v>
      </c>
      <c r="M64" s="76" t="s">
        <v>131</v>
      </c>
      <c r="N64" s="85"/>
    </row>
    <row r="65" ht="14.25" customHeight="1">
      <c r="A65" s="75">
        <v>41734.0</v>
      </c>
      <c r="B65" s="76" t="s">
        <v>327</v>
      </c>
      <c r="C65" s="80" t="s">
        <v>121</v>
      </c>
      <c r="D65" s="80" t="s">
        <v>122</v>
      </c>
      <c r="E65" s="80" t="s">
        <v>346</v>
      </c>
      <c r="F65" s="80" t="s">
        <v>343</v>
      </c>
      <c r="G65" s="87" t="s">
        <v>129</v>
      </c>
      <c r="H65" s="87" t="s">
        <v>62</v>
      </c>
      <c r="I65" s="87" t="s">
        <v>74</v>
      </c>
      <c r="J65" s="84"/>
      <c r="K65" s="85"/>
      <c r="L65" s="76" t="s">
        <v>330</v>
      </c>
      <c r="M65" s="76" t="s">
        <v>131</v>
      </c>
      <c r="N65" s="85"/>
    </row>
    <row r="66" ht="14.25" customHeight="1">
      <c r="A66" s="75">
        <v>41734.0</v>
      </c>
      <c r="B66" s="76" t="s">
        <v>327</v>
      </c>
      <c r="C66" s="80" t="s">
        <v>121</v>
      </c>
      <c r="D66" s="80" t="s">
        <v>122</v>
      </c>
      <c r="E66" s="80" t="s">
        <v>334</v>
      </c>
      <c r="F66" s="80" t="s">
        <v>338</v>
      </c>
      <c r="G66" s="87" t="s">
        <v>129</v>
      </c>
      <c r="H66" s="100" t="s">
        <v>64</v>
      </c>
      <c r="I66" s="87" t="s">
        <v>74</v>
      </c>
      <c r="J66" s="84"/>
      <c r="K66" s="85"/>
      <c r="L66" s="76" t="s">
        <v>330</v>
      </c>
      <c r="M66" s="76" t="s">
        <v>131</v>
      </c>
      <c r="N66" s="85"/>
    </row>
    <row r="67" ht="14.25" customHeight="1">
      <c r="A67" s="75">
        <v>41727.0</v>
      </c>
      <c r="B67" s="85"/>
      <c r="C67" s="80" t="s">
        <v>113</v>
      </c>
      <c r="D67" s="80" t="s">
        <v>114</v>
      </c>
      <c r="E67" s="80" t="s">
        <v>326</v>
      </c>
      <c r="F67" s="80" t="s">
        <v>348</v>
      </c>
      <c r="G67" s="87" t="s">
        <v>129</v>
      </c>
      <c r="H67" s="87" t="s">
        <v>63</v>
      </c>
      <c r="I67" s="87" t="s">
        <v>88</v>
      </c>
      <c r="J67" s="84"/>
      <c r="K67" s="85"/>
      <c r="L67" s="76" t="s">
        <v>151</v>
      </c>
      <c r="M67" s="85"/>
      <c r="N67" s="85"/>
    </row>
    <row r="68" ht="14.25" customHeight="1">
      <c r="A68" s="75">
        <v>41721.0</v>
      </c>
      <c r="B68" s="144" t="s">
        <v>349</v>
      </c>
      <c r="C68" s="80" t="s">
        <v>154</v>
      </c>
      <c r="D68" s="80" t="s">
        <v>155</v>
      </c>
      <c r="E68" s="80" t="s">
        <v>220</v>
      </c>
      <c r="F68" s="80" t="s">
        <v>352</v>
      </c>
      <c r="G68" s="87" t="s">
        <v>129</v>
      </c>
      <c r="H68" s="87" t="s">
        <v>62</v>
      </c>
      <c r="I68" s="87" t="s">
        <v>74</v>
      </c>
      <c r="J68" s="84"/>
      <c r="K68" s="85"/>
      <c r="L68" s="76" t="s">
        <v>353</v>
      </c>
      <c r="M68" s="76" t="s">
        <v>354</v>
      </c>
      <c r="N68" s="85"/>
    </row>
    <row r="69" ht="14.25" customHeight="1">
      <c r="A69" s="75">
        <v>41720.0</v>
      </c>
      <c r="B69" s="144" t="s">
        <v>349</v>
      </c>
      <c r="C69" s="80" t="s">
        <v>154</v>
      </c>
      <c r="D69" s="80" t="s">
        <v>155</v>
      </c>
      <c r="E69" s="80" t="s">
        <v>147</v>
      </c>
      <c r="F69" s="80" t="s">
        <v>147</v>
      </c>
      <c r="G69" s="87" t="s">
        <v>129</v>
      </c>
      <c r="H69" s="87" t="s">
        <v>62</v>
      </c>
      <c r="I69" s="87" t="s">
        <v>355</v>
      </c>
      <c r="J69" s="84"/>
      <c r="K69" s="85"/>
      <c r="L69" s="76" t="s">
        <v>353</v>
      </c>
      <c r="M69" s="76" t="s">
        <v>354</v>
      </c>
      <c r="N69" s="76" t="s">
        <v>356</v>
      </c>
    </row>
    <row r="70" ht="14.25" customHeight="1">
      <c r="A70" s="75">
        <v>41720.0</v>
      </c>
      <c r="B70" s="144" t="s">
        <v>349</v>
      </c>
      <c r="C70" s="80" t="s">
        <v>154</v>
      </c>
      <c r="D70" s="80" t="s">
        <v>155</v>
      </c>
      <c r="E70" s="80" t="s">
        <v>162</v>
      </c>
      <c r="F70" s="80" t="s">
        <v>358</v>
      </c>
      <c r="G70" s="87" t="s">
        <v>129</v>
      </c>
      <c r="H70" s="87" t="s">
        <v>62</v>
      </c>
      <c r="I70" s="87" t="s">
        <v>74</v>
      </c>
      <c r="J70" s="84"/>
      <c r="K70" s="85"/>
      <c r="L70" s="76" t="s">
        <v>353</v>
      </c>
      <c r="M70" s="76" t="s">
        <v>354</v>
      </c>
      <c r="N70" s="85"/>
    </row>
    <row r="71" ht="14.25" customHeight="1">
      <c r="A71" s="75">
        <v>41720.0</v>
      </c>
      <c r="B71" s="144" t="s">
        <v>349</v>
      </c>
      <c r="C71" s="80" t="s">
        <v>154</v>
      </c>
      <c r="D71" s="80" t="s">
        <v>155</v>
      </c>
      <c r="E71" s="76" t="s">
        <v>359</v>
      </c>
      <c r="F71" s="80" t="s">
        <v>360</v>
      </c>
      <c r="G71" s="87" t="s">
        <v>129</v>
      </c>
      <c r="H71" s="87" t="s">
        <v>62</v>
      </c>
      <c r="I71" s="87" t="s">
        <v>74</v>
      </c>
      <c r="J71" s="84"/>
      <c r="K71" s="85"/>
      <c r="L71" s="76" t="s">
        <v>353</v>
      </c>
      <c r="M71" s="76" t="s">
        <v>354</v>
      </c>
      <c r="N71" s="85"/>
    </row>
    <row r="72" ht="14.25" customHeight="1">
      <c r="A72" s="75">
        <v>41719.0</v>
      </c>
      <c r="B72" s="144" t="s">
        <v>349</v>
      </c>
      <c r="C72" s="80" t="s">
        <v>154</v>
      </c>
      <c r="D72" s="80" t="s">
        <v>155</v>
      </c>
      <c r="E72" s="80" t="s">
        <v>360</v>
      </c>
      <c r="F72" s="80" t="s">
        <v>220</v>
      </c>
      <c r="G72" s="87" t="s">
        <v>129</v>
      </c>
      <c r="H72" s="87" t="s">
        <v>62</v>
      </c>
      <c r="I72" s="87" t="s">
        <v>74</v>
      </c>
      <c r="J72" s="84"/>
      <c r="K72" s="85"/>
      <c r="L72" s="76" t="s">
        <v>353</v>
      </c>
      <c r="M72" s="76" t="s">
        <v>354</v>
      </c>
      <c r="N72" s="85"/>
    </row>
    <row r="73" ht="14.25" customHeight="1">
      <c r="A73" s="75">
        <v>41713.0</v>
      </c>
      <c r="B73" s="85"/>
      <c r="C73" s="80" t="s">
        <v>175</v>
      </c>
      <c r="D73" s="80" t="s">
        <v>114</v>
      </c>
      <c r="E73" s="80" t="s">
        <v>323</v>
      </c>
      <c r="F73" s="80" t="s">
        <v>326</v>
      </c>
      <c r="G73" s="87" t="s">
        <v>129</v>
      </c>
      <c r="H73" s="100" t="s">
        <v>64</v>
      </c>
      <c r="I73" s="87" t="s">
        <v>82</v>
      </c>
      <c r="J73" s="84"/>
      <c r="K73" s="85"/>
      <c r="L73" s="76" t="s">
        <v>361</v>
      </c>
      <c r="M73" s="85"/>
      <c r="N73" s="76" t="s">
        <v>362</v>
      </c>
    </row>
    <row r="74" ht="14.25" customHeight="1">
      <c r="A74" s="75">
        <v>41713.0</v>
      </c>
      <c r="B74" s="85"/>
      <c r="C74" s="80" t="s">
        <v>175</v>
      </c>
      <c r="D74" s="80" t="s">
        <v>114</v>
      </c>
      <c r="E74" s="80" t="s">
        <v>325</v>
      </c>
      <c r="F74" s="80" t="s">
        <v>324</v>
      </c>
      <c r="G74" s="87" t="s">
        <v>129</v>
      </c>
      <c r="H74" s="100" t="s">
        <v>64</v>
      </c>
      <c r="I74" s="87" t="s">
        <v>65</v>
      </c>
      <c r="J74" s="84"/>
      <c r="K74" s="85"/>
      <c r="L74" s="76" t="s">
        <v>117</v>
      </c>
      <c r="M74" s="76" t="s">
        <v>139</v>
      </c>
      <c r="N74" s="85"/>
    </row>
    <row r="75" ht="14.25" customHeight="1">
      <c r="A75" s="75">
        <v>41699.0</v>
      </c>
      <c r="B75" s="76" t="s">
        <v>365</v>
      </c>
      <c r="C75" s="80" t="s">
        <v>169</v>
      </c>
      <c r="D75" s="80" t="s">
        <v>236</v>
      </c>
      <c r="E75" s="80" t="s">
        <v>366</v>
      </c>
      <c r="F75" s="80" t="s">
        <v>367</v>
      </c>
      <c r="G75" s="87" t="s">
        <v>129</v>
      </c>
      <c r="H75" s="87" t="s">
        <v>62</v>
      </c>
      <c r="I75" s="87" t="s">
        <v>74</v>
      </c>
      <c r="J75" s="84"/>
      <c r="K75" s="85"/>
      <c r="L75" s="76" t="s">
        <v>368</v>
      </c>
      <c r="M75" s="85"/>
      <c r="N75" s="85"/>
    </row>
    <row r="76" ht="14.25" customHeight="1">
      <c r="A76" s="75">
        <v>41699.0</v>
      </c>
      <c r="B76" s="76" t="s">
        <v>365</v>
      </c>
      <c r="C76" s="80" t="s">
        <v>169</v>
      </c>
      <c r="D76" s="80" t="s">
        <v>236</v>
      </c>
      <c r="E76" s="80" t="s">
        <v>346</v>
      </c>
      <c r="F76" s="80" t="s">
        <v>369</v>
      </c>
      <c r="G76" s="87" t="s">
        <v>129</v>
      </c>
      <c r="H76" s="87" t="s">
        <v>62</v>
      </c>
      <c r="I76" s="87" t="s">
        <v>74</v>
      </c>
      <c r="J76" s="84"/>
      <c r="K76" s="85"/>
      <c r="L76" s="76" t="s">
        <v>368</v>
      </c>
      <c r="M76" s="85"/>
      <c r="N76" s="85"/>
    </row>
    <row r="77" ht="14.25" customHeight="1">
      <c r="A77" s="75">
        <v>41698.0</v>
      </c>
      <c r="B77" s="76" t="s">
        <v>365</v>
      </c>
      <c r="C77" s="80" t="s">
        <v>169</v>
      </c>
      <c r="D77" s="80" t="s">
        <v>236</v>
      </c>
      <c r="E77" s="80" t="s">
        <v>370</v>
      </c>
      <c r="F77" s="80" t="s">
        <v>367</v>
      </c>
      <c r="G77" s="87" t="s">
        <v>129</v>
      </c>
      <c r="H77" s="87" t="s">
        <v>62</v>
      </c>
      <c r="I77" s="87" t="s">
        <v>74</v>
      </c>
      <c r="J77" s="84"/>
      <c r="K77" s="85"/>
      <c r="L77" s="76" t="s">
        <v>368</v>
      </c>
      <c r="M77" s="85"/>
      <c r="N77" s="85"/>
    </row>
    <row r="78" ht="14.25" customHeight="1">
      <c r="A78" s="75">
        <v>41698.0</v>
      </c>
      <c r="B78" s="76" t="s">
        <v>365</v>
      </c>
      <c r="C78" s="80" t="s">
        <v>169</v>
      </c>
      <c r="D78" s="80" t="s">
        <v>236</v>
      </c>
      <c r="E78" s="80" t="s">
        <v>371</v>
      </c>
      <c r="F78" s="80" t="s">
        <v>372</v>
      </c>
      <c r="G78" s="87" t="s">
        <v>129</v>
      </c>
      <c r="H78" s="87" t="s">
        <v>62</v>
      </c>
      <c r="I78" s="87" t="s">
        <v>74</v>
      </c>
      <c r="J78" s="84"/>
      <c r="K78" s="85"/>
      <c r="L78" s="76" t="s">
        <v>368</v>
      </c>
      <c r="M78" s="85"/>
      <c r="N78" s="85"/>
    </row>
    <row r="79" ht="14.25" customHeight="1">
      <c r="A79" s="75">
        <v>41685.0</v>
      </c>
      <c r="B79" s="85"/>
      <c r="C79" s="80" t="s">
        <v>175</v>
      </c>
      <c r="D79" s="80" t="s">
        <v>114</v>
      </c>
      <c r="E79" s="80" t="s">
        <v>325</v>
      </c>
      <c r="F79" s="80" t="s">
        <v>324</v>
      </c>
      <c r="G79" s="87" t="s">
        <v>129</v>
      </c>
      <c r="H79" s="100" t="s">
        <v>64</v>
      </c>
      <c r="I79" s="87" t="s">
        <v>72</v>
      </c>
      <c r="J79" s="84"/>
      <c r="K79" s="85"/>
      <c r="L79" s="76" t="s">
        <v>118</v>
      </c>
      <c r="M79" s="85"/>
      <c r="N79" s="85"/>
    </row>
    <row r="80" ht="14.25" customHeight="1">
      <c r="A80" s="75">
        <v>41671.0</v>
      </c>
      <c r="B80" s="85"/>
      <c r="C80" s="80" t="s">
        <v>113</v>
      </c>
      <c r="D80" s="80" t="s">
        <v>114</v>
      </c>
      <c r="E80" s="80" t="s">
        <v>375</v>
      </c>
      <c r="F80" s="80" t="s">
        <v>376</v>
      </c>
      <c r="G80" s="87" t="s">
        <v>129</v>
      </c>
      <c r="H80" s="100" t="s">
        <v>64</v>
      </c>
      <c r="I80" s="87" t="s">
        <v>80</v>
      </c>
      <c r="J80" s="84"/>
      <c r="K80" s="85"/>
      <c r="L80" s="76" t="s">
        <v>151</v>
      </c>
      <c r="M80" s="85"/>
      <c r="N80" s="85"/>
    </row>
    <row r="81" ht="14.25" customHeight="1">
      <c r="A81" s="75">
        <v>41671.0</v>
      </c>
      <c r="B81" s="85"/>
      <c r="C81" s="80" t="s">
        <v>113</v>
      </c>
      <c r="D81" s="80" t="s">
        <v>114</v>
      </c>
      <c r="E81" s="80" t="s">
        <v>324</v>
      </c>
      <c r="F81" s="80" t="s">
        <v>147</v>
      </c>
      <c r="G81" s="87" t="s">
        <v>129</v>
      </c>
      <c r="H81" s="100" t="s">
        <v>64</v>
      </c>
      <c r="I81" s="87" t="s">
        <v>65</v>
      </c>
      <c r="J81" s="84"/>
      <c r="K81" s="85"/>
      <c r="L81" s="85"/>
      <c r="M81" s="85"/>
      <c r="N81" s="76" t="s">
        <v>378</v>
      </c>
    </row>
    <row r="82" ht="14.25" customHeight="1">
      <c r="A82" s="75">
        <v>41657.0</v>
      </c>
      <c r="B82" s="85"/>
      <c r="C82" s="80" t="s">
        <v>175</v>
      </c>
      <c r="D82" s="80" t="s">
        <v>114</v>
      </c>
      <c r="E82" s="80" t="s">
        <v>325</v>
      </c>
      <c r="F82" s="80" t="s">
        <v>323</v>
      </c>
      <c r="G82" s="87" t="s">
        <v>129</v>
      </c>
      <c r="H82" s="100" t="s">
        <v>64</v>
      </c>
      <c r="I82" s="87" t="s">
        <v>80</v>
      </c>
      <c r="J82" s="84"/>
      <c r="K82" s="85"/>
      <c r="L82" s="76" t="s">
        <v>118</v>
      </c>
      <c r="M82" s="85"/>
      <c r="N82" s="85"/>
    </row>
    <row r="83" ht="14.25" customHeight="1">
      <c r="A83" s="75">
        <v>41657.0</v>
      </c>
      <c r="B83" s="85"/>
      <c r="C83" s="80" t="s">
        <v>175</v>
      </c>
      <c r="D83" s="80" t="s">
        <v>114</v>
      </c>
      <c r="E83" s="80" t="s">
        <v>326</v>
      </c>
      <c r="F83" s="80" t="s">
        <v>324</v>
      </c>
      <c r="G83" s="87" t="s">
        <v>129</v>
      </c>
      <c r="H83" s="100" t="s">
        <v>64</v>
      </c>
      <c r="I83" s="87" t="s">
        <v>72</v>
      </c>
      <c r="J83" s="84"/>
      <c r="K83" s="85"/>
      <c r="L83" s="76" t="s">
        <v>267</v>
      </c>
      <c r="M83" s="85"/>
      <c r="N83" s="85"/>
    </row>
    <row r="84" ht="14.25" customHeight="1">
      <c r="A84" s="75">
        <v>41650.0</v>
      </c>
      <c r="B84" s="85"/>
      <c r="C84" s="80" t="s">
        <v>113</v>
      </c>
      <c r="D84" s="80" t="s">
        <v>114</v>
      </c>
      <c r="E84" s="80" t="s">
        <v>324</v>
      </c>
      <c r="F84" s="80" t="s">
        <v>375</v>
      </c>
      <c r="G84" s="87" t="s">
        <v>129</v>
      </c>
      <c r="H84" s="87" t="s">
        <v>63</v>
      </c>
      <c r="I84" s="87" t="s">
        <v>82</v>
      </c>
      <c r="J84" s="84"/>
      <c r="K84" s="85"/>
      <c r="L84" s="76" t="s">
        <v>239</v>
      </c>
      <c r="M84" s="85"/>
      <c r="N84" s="117" t="s">
        <v>381</v>
      </c>
    </row>
    <row r="85" ht="14.25" customHeight="1">
      <c r="A85" s="75">
        <v>41614.0</v>
      </c>
      <c r="B85" s="76" t="s">
        <v>382</v>
      </c>
      <c r="C85" s="80" t="s">
        <v>383</v>
      </c>
      <c r="D85" s="80" t="s">
        <v>204</v>
      </c>
      <c r="E85" s="80" t="s">
        <v>384</v>
      </c>
      <c r="F85" s="80" t="s">
        <v>325</v>
      </c>
      <c r="G85" s="87" t="s">
        <v>129</v>
      </c>
      <c r="H85" s="100" t="s">
        <v>64</v>
      </c>
      <c r="I85" s="87" t="s">
        <v>88</v>
      </c>
      <c r="J85" s="84"/>
      <c r="K85" s="85"/>
      <c r="L85" s="76" t="s">
        <v>117</v>
      </c>
      <c r="M85" s="76" t="s">
        <v>386</v>
      </c>
      <c r="N85" s="76" t="s">
        <v>378</v>
      </c>
    </row>
    <row r="86" ht="14.25" customHeight="1">
      <c r="A86" s="75">
        <v>41614.0</v>
      </c>
      <c r="B86" s="76" t="s">
        <v>382</v>
      </c>
      <c r="C86" s="80" t="s">
        <v>383</v>
      </c>
      <c r="D86" s="80" t="s">
        <v>204</v>
      </c>
      <c r="E86" s="80" t="s">
        <v>348</v>
      </c>
      <c r="F86" s="80" t="s">
        <v>326</v>
      </c>
      <c r="G86" s="87" t="s">
        <v>129</v>
      </c>
      <c r="H86" s="100" t="s">
        <v>64</v>
      </c>
      <c r="I86" s="87" t="s">
        <v>88</v>
      </c>
      <c r="J86" s="84"/>
      <c r="K86" s="85"/>
      <c r="L86" s="76" t="s">
        <v>117</v>
      </c>
      <c r="M86" s="76" t="s">
        <v>386</v>
      </c>
      <c r="N86" s="76" t="s">
        <v>378</v>
      </c>
    </row>
    <row r="87" ht="14.25" customHeight="1">
      <c r="A87" s="75">
        <v>41614.0</v>
      </c>
      <c r="B87" s="76" t="s">
        <v>382</v>
      </c>
      <c r="C87" s="80" t="s">
        <v>383</v>
      </c>
      <c r="D87" s="80" t="s">
        <v>204</v>
      </c>
      <c r="E87" s="80" t="s">
        <v>387</v>
      </c>
      <c r="F87" s="80" t="s">
        <v>323</v>
      </c>
      <c r="G87" s="87" t="s">
        <v>129</v>
      </c>
      <c r="H87" s="100" t="s">
        <v>64</v>
      </c>
      <c r="I87" s="87" t="s">
        <v>65</v>
      </c>
      <c r="J87" s="84"/>
      <c r="K87" s="85"/>
      <c r="L87" s="76" t="s">
        <v>117</v>
      </c>
      <c r="M87" s="76" t="s">
        <v>386</v>
      </c>
      <c r="N87" s="76" t="s">
        <v>378</v>
      </c>
    </row>
    <row r="88" ht="14.25" customHeight="1">
      <c r="A88" s="75">
        <v>41614.0</v>
      </c>
      <c r="B88" s="76" t="s">
        <v>382</v>
      </c>
      <c r="C88" s="80" t="s">
        <v>383</v>
      </c>
      <c r="D88" s="80" t="s">
        <v>204</v>
      </c>
      <c r="E88" s="80" t="s">
        <v>388</v>
      </c>
      <c r="F88" s="80" t="s">
        <v>324</v>
      </c>
      <c r="G88" s="87" t="s">
        <v>129</v>
      </c>
      <c r="H88" s="100" t="s">
        <v>64</v>
      </c>
      <c r="I88" s="87" t="s">
        <v>65</v>
      </c>
      <c r="J88" s="84"/>
      <c r="K88" s="85"/>
      <c r="L88" s="76" t="s">
        <v>117</v>
      </c>
      <c r="M88" s="76" t="s">
        <v>386</v>
      </c>
      <c r="N88" s="76" t="s">
        <v>378</v>
      </c>
    </row>
    <row r="89" ht="14.25" customHeight="1">
      <c r="A89" s="75">
        <v>41559.0</v>
      </c>
      <c r="B89" s="76" t="s">
        <v>390</v>
      </c>
      <c r="C89" s="80" t="s">
        <v>391</v>
      </c>
      <c r="D89" s="80" t="s">
        <v>185</v>
      </c>
      <c r="E89" s="80" t="s">
        <v>392</v>
      </c>
      <c r="F89" s="80" t="s">
        <v>394</v>
      </c>
      <c r="G89" s="87" t="s">
        <v>129</v>
      </c>
      <c r="H89" s="87" t="s">
        <v>63</v>
      </c>
      <c r="I89" s="87" t="s">
        <v>74</v>
      </c>
      <c r="J89" s="84"/>
      <c r="K89" s="85"/>
      <c r="L89" s="76" t="s">
        <v>330</v>
      </c>
      <c r="M89" s="76" t="s">
        <v>395</v>
      </c>
      <c r="N89" s="76" t="s">
        <v>255</v>
      </c>
    </row>
    <row r="90" ht="14.25" customHeight="1">
      <c r="A90" s="75">
        <v>41559.0</v>
      </c>
      <c r="B90" s="76" t="s">
        <v>390</v>
      </c>
      <c r="C90" s="80" t="s">
        <v>391</v>
      </c>
      <c r="D90" s="80" t="s">
        <v>185</v>
      </c>
      <c r="E90" s="80" t="s">
        <v>392</v>
      </c>
      <c r="F90" s="80" t="s">
        <v>397</v>
      </c>
      <c r="G90" s="87" t="s">
        <v>129</v>
      </c>
      <c r="H90" s="100" t="s">
        <v>64</v>
      </c>
      <c r="I90" s="87" t="s">
        <v>74</v>
      </c>
      <c r="J90" s="84"/>
      <c r="K90" s="85"/>
      <c r="L90" s="76" t="s">
        <v>330</v>
      </c>
      <c r="M90" s="76" t="s">
        <v>395</v>
      </c>
      <c r="N90" s="76" t="s">
        <v>378</v>
      </c>
    </row>
    <row r="91" ht="14.25" customHeight="1">
      <c r="A91" s="75">
        <v>41559.0</v>
      </c>
      <c r="B91" s="76" t="s">
        <v>390</v>
      </c>
      <c r="C91" s="80" t="s">
        <v>391</v>
      </c>
      <c r="D91" s="80" t="s">
        <v>185</v>
      </c>
      <c r="E91" s="80" t="s">
        <v>394</v>
      </c>
      <c r="F91" s="80" t="s">
        <v>403</v>
      </c>
      <c r="G91" s="87" t="s">
        <v>129</v>
      </c>
      <c r="H91" s="100" t="s">
        <v>64</v>
      </c>
      <c r="I91" s="87" t="s">
        <v>74</v>
      </c>
      <c r="J91" s="84"/>
      <c r="K91" s="85"/>
      <c r="L91" s="76" t="s">
        <v>330</v>
      </c>
      <c r="M91" s="76" t="s">
        <v>395</v>
      </c>
      <c r="N91" s="76" t="s">
        <v>378</v>
      </c>
    </row>
    <row r="92" ht="14.25" customHeight="1">
      <c r="A92" s="75">
        <v>41546.0</v>
      </c>
      <c r="B92" s="76" t="s">
        <v>406</v>
      </c>
      <c r="C92" s="80" t="s">
        <v>407</v>
      </c>
      <c r="D92" s="80" t="s">
        <v>408</v>
      </c>
      <c r="E92" s="80" t="s">
        <v>409</v>
      </c>
      <c r="F92" s="80" t="s">
        <v>410</v>
      </c>
      <c r="G92" s="87" t="s">
        <v>129</v>
      </c>
      <c r="H92" s="87" t="s">
        <v>146</v>
      </c>
      <c r="I92" s="87" t="s">
        <v>88</v>
      </c>
      <c r="J92" s="84"/>
      <c r="K92" s="85"/>
      <c r="L92" s="76" t="s">
        <v>411</v>
      </c>
      <c r="M92" s="85"/>
      <c r="N92" s="76" t="s">
        <v>412</v>
      </c>
    </row>
    <row r="93" ht="14.25" customHeight="1">
      <c r="A93" s="75">
        <v>41545.0</v>
      </c>
      <c r="B93" s="76" t="s">
        <v>406</v>
      </c>
      <c r="C93" s="80" t="s">
        <v>407</v>
      </c>
      <c r="D93" s="80" t="s">
        <v>408</v>
      </c>
      <c r="E93" s="117" t="s">
        <v>281</v>
      </c>
      <c r="F93" s="80" t="s">
        <v>409</v>
      </c>
      <c r="G93" s="87" t="s">
        <v>129</v>
      </c>
      <c r="H93" s="87" t="s">
        <v>146</v>
      </c>
      <c r="I93" s="87" t="s">
        <v>88</v>
      </c>
      <c r="J93" s="84"/>
      <c r="K93" s="85"/>
      <c r="L93" s="76" t="s">
        <v>411</v>
      </c>
      <c r="M93" s="85"/>
      <c r="N93" s="76" t="s">
        <v>412</v>
      </c>
    </row>
    <row r="94" ht="14.25" customHeight="1">
      <c r="A94" s="75">
        <v>41545.0</v>
      </c>
      <c r="B94" s="76" t="s">
        <v>406</v>
      </c>
      <c r="C94" s="80" t="s">
        <v>407</v>
      </c>
      <c r="D94" s="80" t="s">
        <v>408</v>
      </c>
      <c r="E94" s="80" t="s">
        <v>133</v>
      </c>
      <c r="F94" s="80" t="s">
        <v>420</v>
      </c>
      <c r="G94" s="87" t="s">
        <v>129</v>
      </c>
      <c r="H94" s="87" t="s">
        <v>146</v>
      </c>
      <c r="I94" s="87" t="s">
        <v>88</v>
      </c>
      <c r="J94" s="84"/>
      <c r="K94" s="85"/>
      <c r="L94" s="76" t="s">
        <v>411</v>
      </c>
      <c r="M94" s="85"/>
      <c r="N94" s="76" t="s">
        <v>412</v>
      </c>
    </row>
    <row r="95" ht="14.25" customHeight="1">
      <c r="A95" s="75">
        <v>41544.0</v>
      </c>
      <c r="B95" s="76" t="s">
        <v>406</v>
      </c>
      <c r="C95" s="80" t="s">
        <v>407</v>
      </c>
      <c r="D95" s="80" t="s">
        <v>408</v>
      </c>
      <c r="E95" s="117" t="s">
        <v>221</v>
      </c>
      <c r="F95" s="80" t="s">
        <v>201</v>
      </c>
      <c r="G95" s="87" t="s">
        <v>129</v>
      </c>
      <c r="H95" s="87" t="s">
        <v>146</v>
      </c>
      <c r="I95" s="87" t="s">
        <v>88</v>
      </c>
      <c r="J95" s="84"/>
      <c r="K95" s="85"/>
      <c r="L95" s="76" t="s">
        <v>411</v>
      </c>
      <c r="M95" s="85"/>
      <c r="N95" s="76" t="s">
        <v>412</v>
      </c>
    </row>
    <row r="96" ht="14.25" customHeight="1">
      <c r="A96" s="75">
        <v>41544.0</v>
      </c>
      <c r="B96" s="76" t="s">
        <v>406</v>
      </c>
      <c r="C96" s="80" t="s">
        <v>407</v>
      </c>
      <c r="D96" s="80" t="s">
        <v>408</v>
      </c>
      <c r="E96" s="117" t="s">
        <v>281</v>
      </c>
      <c r="F96" s="80" t="s">
        <v>410</v>
      </c>
      <c r="G96" s="87" t="s">
        <v>129</v>
      </c>
      <c r="H96" s="87" t="s">
        <v>146</v>
      </c>
      <c r="I96" s="87" t="s">
        <v>88</v>
      </c>
      <c r="J96" s="84"/>
      <c r="K96" s="85"/>
      <c r="L96" s="76" t="s">
        <v>411</v>
      </c>
      <c r="M96" s="85"/>
      <c r="N96" s="76" t="s">
        <v>412</v>
      </c>
    </row>
    <row r="97" ht="14.25" customHeight="1">
      <c r="A97" s="75">
        <v>41532.0</v>
      </c>
      <c r="B97" s="85"/>
      <c r="C97" s="80" t="s">
        <v>113</v>
      </c>
      <c r="D97" s="80" t="s">
        <v>114</v>
      </c>
      <c r="E97" s="80" t="s">
        <v>326</v>
      </c>
      <c r="F97" s="80" t="s">
        <v>375</v>
      </c>
      <c r="G97" s="87" t="s">
        <v>129</v>
      </c>
      <c r="H97" s="87" t="s">
        <v>63</v>
      </c>
      <c r="I97" s="87" t="s">
        <v>65</v>
      </c>
      <c r="J97" s="84"/>
      <c r="K97" s="85"/>
      <c r="L97" s="76" t="s">
        <v>117</v>
      </c>
      <c r="M97" s="76" t="s">
        <v>139</v>
      </c>
      <c r="N97" s="85"/>
    </row>
    <row r="98" ht="14.25" customHeight="1">
      <c r="A98" s="75">
        <v>41525.0</v>
      </c>
      <c r="B98" s="76" t="s">
        <v>433</v>
      </c>
      <c r="C98" s="80" t="s">
        <v>434</v>
      </c>
      <c r="D98" s="80" t="s">
        <v>435</v>
      </c>
      <c r="E98" s="117" t="s">
        <v>444</v>
      </c>
      <c r="F98" s="80" t="s">
        <v>445</v>
      </c>
      <c r="G98" s="87" t="s">
        <v>129</v>
      </c>
      <c r="H98" s="87" t="s">
        <v>146</v>
      </c>
      <c r="I98" s="87" t="s">
        <v>88</v>
      </c>
      <c r="J98" s="84"/>
      <c r="K98" s="85"/>
      <c r="L98" s="76" t="s">
        <v>446</v>
      </c>
      <c r="M98" s="85"/>
      <c r="N98" s="76" t="s">
        <v>447</v>
      </c>
    </row>
    <row r="99" ht="14.25" customHeight="1">
      <c r="A99" s="75">
        <v>41525.0</v>
      </c>
      <c r="B99" s="76" t="s">
        <v>433</v>
      </c>
      <c r="C99" s="80" t="s">
        <v>434</v>
      </c>
      <c r="D99" s="80" t="s">
        <v>435</v>
      </c>
      <c r="E99" s="80" t="s">
        <v>187</v>
      </c>
      <c r="F99" s="80" t="s">
        <v>450</v>
      </c>
      <c r="G99" s="87" t="s">
        <v>129</v>
      </c>
      <c r="H99" s="87" t="s">
        <v>146</v>
      </c>
      <c r="I99" s="87" t="s">
        <v>88</v>
      </c>
      <c r="J99" s="84"/>
      <c r="K99" s="85"/>
      <c r="L99" s="76" t="s">
        <v>446</v>
      </c>
      <c r="M99" s="85"/>
      <c r="N99" s="76" t="s">
        <v>412</v>
      </c>
    </row>
    <row r="100" ht="14.25" customHeight="1">
      <c r="A100" s="75">
        <v>41524.0</v>
      </c>
      <c r="B100" s="76" t="s">
        <v>433</v>
      </c>
      <c r="C100" s="80" t="s">
        <v>434</v>
      </c>
      <c r="D100" s="80" t="s">
        <v>435</v>
      </c>
      <c r="E100" s="80" t="s">
        <v>193</v>
      </c>
      <c r="F100" s="80" t="s">
        <v>445</v>
      </c>
      <c r="G100" s="87" t="s">
        <v>129</v>
      </c>
      <c r="H100" s="87" t="s">
        <v>146</v>
      </c>
      <c r="I100" s="87" t="s">
        <v>88</v>
      </c>
      <c r="J100" s="84"/>
      <c r="K100" s="85"/>
      <c r="L100" s="76" t="s">
        <v>446</v>
      </c>
      <c r="M100" s="85"/>
      <c r="N100" s="76" t="s">
        <v>412</v>
      </c>
    </row>
    <row r="101" ht="14.25" customHeight="1">
      <c r="A101" s="75">
        <v>41524.0</v>
      </c>
      <c r="B101" s="76" t="s">
        <v>433</v>
      </c>
      <c r="C101" s="80" t="s">
        <v>434</v>
      </c>
      <c r="D101" s="80" t="s">
        <v>435</v>
      </c>
      <c r="E101" s="80" t="s">
        <v>208</v>
      </c>
      <c r="F101" s="80" t="s">
        <v>455</v>
      </c>
      <c r="G101" s="87" t="s">
        <v>129</v>
      </c>
      <c r="H101" s="87" t="s">
        <v>146</v>
      </c>
      <c r="I101" s="87" t="s">
        <v>88</v>
      </c>
      <c r="J101" s="84"/>
      <c r="K101" s="85"/>
      <c r="L101" s="76" t="s">
        <v>446</v>
      </c>
      <c r="M101" s="85"/>
      <c r="N101" s="76" t="s">
        <v>412</v>
      </c>
    </row>
    <row r="102" ht="14.25" customHeight="1">
      <c r="A102" s="75">
        <v>41523.0</v>
      </c>
      <c r="B102" s="76" t="s">
        <v>433</v>
      </c>
      <c r="C102" s="80" t="s">
        <v>434</v>
      </c>
      <c r="D102" s="80" t="s">
        <v>435</v>
      </c>
      <c r="E102" s="117" t="s">
        <v>444</v>
      </c>
      <c r="F102" s="80" t="s">
        <v>450</v>
      </c>
      <c r="G102" s="87" t="s">
        <v>129</v>
      </c>
      <c r="H102" s="87" t="s">
        <v>146</v>
      </c>
      <c r="I102" s="87" t="s">
        <v>88</v>
      </c>
      <c r="J102" s="84"/>
      <c r="K102" s="85"/>
      <c r="L102" s="76" t="s">
        <v>446</v>
      </c>
      <c r="M102" s="85"/>
      <c r="N102" s="76" t="s">
        <v>412</v>
      </c>
    </row>
    <row r="103" ht="14.25" customHeight="1">
      <c r="A103" s="75">
        <v>41523.0</v>
      </c>
      <c r="B103" s="76" t="s">
        <v>433</v>
      </c>
      <c r="C103" s="80" t="s">
        <v>434</v>
      </c>
      <c r="D103" s="80" t="s">
        <v>435</v>
      </c>
      <c r="E103" s="80" t="s">
        <v>460</v>
      </c>
      <c r="F103" s="80" t="s">
        <v>450</v>
      </c>
      <c r="G103" s="87" t="s">
        <v>129</v>
      </c>
      <c r="H103" s="87" t="s">
        <v>146</v>
      </c>
      <c r="I103" s="87" t="s">
        <v>88</v>
      </c>
      <c r="J103" s="84"/>
      <c r="K103" s="85"/>
      <c r="L103" s="76" t="s">
        <v>446</v>
      </c>
      <c r="M103" s="85"/>
      <c r="N103" s="76" t="s">
        <v>412</v>
      </c>
    </row>
    <row r="104" ht="14.25" customHeight="1">
      <c r="A104" s="75">
        <v>41519.0</v>
      </c>
      <c r="B104" s="85"/>
      <c r="C104" s="80" t="s">
        <v>113</v>
      </c>
      <c r="D104" s="80" t="s">
        <v>114</v>
      </c>
      <c r="E104" s="80" t="s">
        <v>325</v>
      </c>
      <c r="F104" s="80" t="s">
        <v>461</v>
      </c>
      <c r="G104" s="87" t="s">
        <v>129</v>
      </c>
      <c r="H104" s="87" t="s">
        <v>63</v>
      </c>
      <c r="I104" s="87" t="s">
        <v>65</v>
      </c>
      <c r="J104" s="84"/>
      <c r="K104" s="85"/>
      <c r="L104" s="85"/>
      <c r="M104" s="85"/>
      <c r="N104" s="85"/>
    </row>
    <row r="105" ht="14.25" customHeight="1">
      <c r="A105" s="75">
        <v>41518.0</v>
      </c>
      <c r="B105" s="85"/>
      <c r="C105" s="80" t="s">
        <v>113</v>
      </c>
      <c r="D105" s="80" t="s">
        <v>114</v>
      </c>
      <c r="E105" s="80" t="s">
        <v>418</v>
      </c>
      <c r="F105" s="80" t="s">
        <v>461</v>
      </c>
      <c r="G105" s="87" t="s">
        <v>129</v>
      </c>
      <c r="H105" s="87" t="s">
        <v>63</v>
      </c>
      <c r="I105" s="87" t="s">
        <v>65</v>
      </c>
      <c r="J105" s="84"/>
      <c r="K105" s="85"/>
      <c r="L105" s="76" t="s">
        <v>117</v>
      </c>
      <c r="M105" s="76" t="s">
        <v>386</v>
      </c>
      <c r="N105" s="85"/>
    </row>
    <row r="106" ht="14.25" customHeight="1">
      <c r="A106" s="75">
        <v>41517.0</v>
      </c>
      <c r="B106" s="85"/>
      <c r="C106" s="80" t="s">
        <v>113</v>
      </c>
      <c r="D106" s="80" t="s">
        <v>114</v>
      </c>
      <c r="E106" s="80" t="s">
        <v>205</v>
      </c>
      <c r="F106" s="80" t="s">
        <v>461</v>
      </c>
      <c r="G106" s="87" t="s">
        <v>129</v>
      </c>
      <c r="H106" s="87" t="s">
        <v>63</v>
      </c>
      <c r="I106" s="87" t="s">
        <v>65</v>
      </c>
      <c r="J106" s="84"/>
      <c r="K106" s="85"/>
      <c r="L106" s="76" t="s">
        <v>117</v>
      </c>
      <c r="M106" s="76" t="s">
        <v>386</v>
      </c>
      <c r="N106" s="85"/>
    </row>
    <row r="107" ht="14.25" customHeight="1">
      <c r="A107" s="75">
        <v>41510.0</v>
      </c>
      <c r="B107" s="76" t="s">
        <v>462</v>
      </c>
      <c r="C107" s="80" t="s">
        <v>203</v>
      </c>
      <c r="D107" s="80" t="s">
        <v>204</v>
      </c>
      <c r="E107" s="80" t="s">
        <v>205</v>
      </c>
      <c r="F107" s="80" t="s">
        <v>418</v>
      </c>
      <c r="G107" s="87" t="s">
        <v>129</v>
      </c>
      <c r="H107" s="87" t="s">
        <v>63</v>
      </c>
      <c r="I107" s="87" t="s">
        <v>65</v>
      </c>
      <c r="J107" s="84"/>
      <c r="K107" s="85"/>
      <c r="L107" s="76" t="s">
        <v>117</v>
      </c>
      <c r="M107" s="76" t="s">
        <v>463</v>
      </c>
      <c r="N107" s="85"/>
    </row>
    <row r="108" ht="14.25" customHeight="1">
      <c r="A108" s="75">
        <v>41509.0</v>
      </c>
      <c r="B108" s="76" t="s">
        <v>462</v>
      </c>
      <c r="C108" s="80" t="s">
        <v>203</v>
      </c>
      <c r="D108" s="80" t="s">
        <v>204</v>
      </c>
      <c r="E108" s="80" t="s">
        <v>208</v>
      </c>
      <c r="F108" s="80" t="s">
        <v>464</v>
      </c>
      <c r="G108" s="87" t="s">
        <v>129</v>
      </c>
      <c r="H108" s="87" t="s">
        <v>62</v>
      </c>
      <c r="I108" s="87" t="s">
        <v>72</v>
      </c>
      <c r="J108" s="84"/>
      <c r="K108" s="85"/>
      <c r="L108" s="76" t="s">
        <v>207</v>
      </c>
      <c r="M108" s="76" t="s">
        <v>465</v>
      </c>
      <c r="N108" s="85"/>
    </row>
    <row r="109" ht="14.25" customHeight="1">
      <c r="A109" s="75">
        <v>41504.0</v>
      </c>
      <c r="B109" s="76" t="s">
        <v>466</v>
      </c>
      <c r="C109" s="80" t="s">
        <v>467</v>
      </c>
      <c r="D109" s="80" t="s">
        <v>468</v>
      </c>
      <c r="E109" s="80" t="s">
        <v>176</v>
      </c>
      <c r="F109" s="80" t="s">
        <v>157</v>
      </c>
      <c r="G109" s="87" t="s">
        <v>129</v>
      </c>
      <c r="H109" s="87" t="s">
        <v>146</v>
      </c>
      <c r="I109" s="87" t="s">
        <v>72</v>
      </c>
      <c r="J109" s="84"/>
      <c r="K109" s="85"/>
      <c r="L109" s="76" t="s">
        <v>189</v>
      </c>
      <c r="M109" s="85"/>
      <c r="N109" s="76" t="s">
        <v>469</v>
      </c>
    </row>
    <row r="110" ht="14.25" customHeight="1">
      <c r="A110" s="75">
        <v>41504.0</v>
      </c>
      <c r="B110" s="76" t="s">
        <v>466</v>
      </c>
      <c r="C110" s="80" t="s">
        <v>467</v>
      </c>
      <c r="D110" s="80" t="s">
        <v>468</v>
      </c>
      <c r="E110" s="80" t="s">
        <v>220</v>
      </c>
      <c r="F110" s="80" t="s">
        <v>360</v>
      </c>
      <c r="G110" s="87" t="s">
        <v>129</v>
      </c>
      <c r="H110" s="87" t="s">
        <v>146</v>
      </c>
      <c r="I110" s="87" t="s">
        <v>72</v>
      </c>
      <c r="J110" s="84"/>
      <c r="K110" s="85"/>
      <c r="L110" s="76" t="s">
        <v>189</v>
      </c>
      <c r="M110" s="85"/>
      <c r="N110" s="76" t="s">
        <v>470</v>
      </c>
    </row>
    <row r="111" ht="14.25" customHeight="1">
      <c r="A111" s="75">
        <v>41503.0</v>
      </c>
      <c r="B111" s="76" t="s">
        <v>466</v>
      </c>
      <c r="C111" s="80" t="s">
        <v>467</v>
      </c>
      <c r="D111" s="80" t="s">
        <v>468</v>
      </c>
      <c r="E111" s="80" t="s">
        <v>222</v>
      </c>
      <c r="F111" s="80" t="s">
        <v>360</v>
      </c>
      <c r="G111" s="87" t="s">
        <v>129</v>
      </c>
      <c r="H111" s="87" t="s">
        <v>146</v>
      </c>
      <c r="I111" s="87" t="s">
        <v>72</v>
      </c>
      <c r="J111" s="84"/>
      <c r="K111" s="85"/>
      <c r="L111" s="76" t="s">
        <v>189</v>
      </c>
      <c r="M111" s="85"/>
      <c r="N111" s="76" t="s">
        <v>471</v>
      </c>
    </row>
    <row r="112" ht="14.25" customHeight="1">
      <c r="A112" s="75">
        <v>41503.0</v>
      </c>
      <c r="B112" s="76" t="s">
        <v>466</v>
      </c>
      <c r="C112" s="80" t="s">
        <v>467</v>
      </c>
      <c r="D112" s="80" t="s">
        <v>468</v>
      </c>
      <c r="E112" s="80" t="s">
        <v>472</v>
      </c>
      <c r="F112" s="80" t="s">
        <v>176</v>
      </c>
      <c r="G112" s="87" t="s">
        <v>129</v>
      </c>
      <c r="H112" s="87" t="s">
        <v>146</v>
      </c>
      <c r="I112" s="87" t="s">
        <v>72</v>
      </c>
      <c r="J112" s="84"/>
      <c r="K112" s="85"/>
      <c r="L112" s="76" t="s">
        <v>189</v>
      </c>
      <c r="M112" s="85"/>
      <c r="N112" s="76" t="s">
        <v>471</v>
      </c>
    </row>
    <row r="113" ht="14.25" customHeight="1">
      <c r="A113" s="75">
        <v>41502.0</v>
      </c>
      <c r="B113" s="76" t="s">
        <v>466</v>
      </c>
      <c r="C113" s="80" t="s">
        <v>467</v>
      </c>
      <c r="D113" s="80" t="s">
        <v>468</v>
      </c>
      <c r="E113" s="80" t="s">
        <v>222</v>
      </c>
      <c r="F113" s="80" t="s">
        <v>224</v>
      </c>
      <c r="G113" s="87" t="s">
        <v>129</v>
      </c>
      <c r="H113" s="87" t="s">
        <v>146</v>
      </c>
      <c r="I113" s="87" t="s">
        <v>72</v>
      </c>
      <c r="J113" s="84"/>
      <c r="K113" s="85"/>
      <c r="L113" s="76" t="s">
        <v>189</v>
      </c>
      <c r="M113" s="85"/>
      <c r="N113" s="76" t="s">
        <v>471</v>
      </c>
    </row>
    <row r="114" ht="14.25" customHeight="1">
      <c r="A114" s="75">
        <v>41502.0</v>
      </c>
      <c r="B114" s="76" t="s">
        <v>466</v>
      </c>
      <c r="C114" s="80" t="s">
        <v>467</v>
      </c>
      <c r="D114" s="80" t="s">
        <v>468</v>
      </c>
      <c r="E114" s="80" t="s">
        <v>473</v>
      </c>
      <c r="F114" s="80" t="s">
        <v>176</v>
      </c>
      <c r="G114" s="87" t="s">
        <v>129</v>
      </c>
      <c r="H114" s="87" t="s">
        <v>146</v>
      </c>
      <c r="I114" s="87" t="s">
        <v>72</v>
      </c>
      <c r="J114" s="84"/>
      <c r="K114" s="85"/>
      <c r="L114" s="76" t="s">
        <v>189</v>
      </c>
      <c r="M114" s="85"/>
      <c r="N114" s="76" t="s">
        <v>471</v>
      </c>
    </row>
    <row r="115" ht="14.25" customHeight="1">
      <c r="A115" s="75">
        <v>41497.0</v>
      </c>
      <c r="B115" s="85"/>
      <c r="C115" s="80" t="s">
        <v>232</v>
      </c>
      <c r="D115" s="80" t="s">
        <v>114</v>
      </c>
      <c r="E115" s="80" t="s">
        <v>464</v>
      </c>
      <c r="F115" s="117" t="s">
        <v>444</v>
      </c>
      <c r="G115" s="87" t="s">
        <v>129</v>
      </c>
      <c r="H115" s="87" t="s">
        <v>62</v>
      </c>
      <c r="I115" s="87" t="s">
        <v>72</v>
      </c>
      <c r="J115" s="84"/>
      <c r="K115" s="85"/>
      <c r="L115" s="76" t="s">
        <v>118</v>
      </c>
      <c r="M115" s="85"/>
      <c r="N115" s="85"/>
    </row>
    <row r="116" ht="14.25" customHeight="1">
      <c r="A116" s="75">
        <v>41497.0</v>
      </c>
      <c r="B116" s="85"/>
      <c r="C116" s="80" t="s">
        <v>232</v>
      </c>
      <c r="D116" s="80" t="s">
        <v>114</v>
      </c>
      <c r="E116" s="80" t="s">
        <v>474</v>
      </c>
      <c r="F116" s="117" t="s">
        <v>444</v>
      </c>
      <c r="G116" s="87" t="s">
        <v>129</v>
      </c>
      <c r="H116" s="87" t="s">
        <v>62</v>
      </c>
      <c r="I116" s="87" t="s">
        <v>88</v>
      </c>
      <c r="J116" s="84"/>
      <c r="K116" s="85"/>
      <c r="L116" s="76" t="s">
        <v>284</v>
      </c>
      <c r="M116" s="85"/>
      <c r="N116" s="85"/>
    </row>
    <row r="117" ht="14.25" customHeight="1">
      <c r="A117" s="75">
        <v>41496.0</v>
      </c>
      <c r="B117" s="85"/>
      <c r="C117" s="80" t="s">
        <v>175</v>
      </c>
      <c r="D117" s="80" t="s">
        <v>114</v>
      </c>
      <c r="E117" s="80" t="s">
        <v>418</v>
      </c>
      <c r="F117" s="80" t="s">
        <v>475</v>
      </c>
      <c r="G117" s="87" t="s">
        <v>129</v>
      </c>
      <c r="H117" s="87" t="s">
        <v>63</v>
      </c>
      <c r="I117" s="87" t="s">
        <v>72</v>
      </c>
      <c r="J117" s="84"/>
      <c r="K117" s="85"/>
      <c r="L117" s="76" t="s">
        <v>267</v>
      </c>
      <c r="M117" s="85"/>
      <c r="N117" s="76" t="s">
        <v>476</v>
      </c>
    </row>
    <row r="118" ht="14.25" customHeight="1">
      <c r="A118" s="75">
        <v>41496.0</v>
      </c>
      <c r="B118" s="85"/>
      <c r="C118" s="80" t="s">
        <v>175</v>
      </c>
      <c r="D118" s="80" t="s">
        <v>114</v>
      </c>
      <c r="E118" s="80" t="s">
        <v>464</v>
      </c>
      <c r="F118" s="80" t="s">
        <v>474</v>
      </c>
      <c r="G118" s="87" t="s">
        <v>129</v>
      </c>
      <c r="H118" s="87" t="s">
        <v>62</v>
      </c>
      <c r="I118" s="87" t="s">
        <v>88</v>
      </c>
      <c r="J118" s="84"/>
      <c r="K118" s="85"/>
      <c r="L118" s="76" t="s">
        <v>477</v>
      </c>
      <c r="M118" s="85"/>
      <c r="N118" s="174"/>
    </row>
    <row r="119" ht="14.25" customHeight="1">
      <c r="A119" s="75">
        <v>41476.0</v>
      </c>
      <c r="B119" s="76" t="s">
        <v>486</v>
      </c>
      <c r="C119" s="80" t="s">
        <v>121</v>
      </c>
      <c r="D119" s="80" t="s">
        <v>122</v>
      </c>
      <c r="E119" s="80" t="s">
        <v>323</v>
      </c>
      <c r="F119" s="80" t="s">
        <v>224</v>
      </c>
      <c r="G119" s="87" t="s">
        <v>129</v>
      </c>
      <c r="H119" s="87" t="s">
        <v>63</v>
      </c>
      <c r="I119" s="87" t="s">
        <v>72</v>
      </c>
      <c r="J119" s="84"/>
      <c r="K119" s="85"/>
      <c r="L119" s="76" t="s">
        <v>330</v>
      </c>
      <c r="M119" s="85"/>
      <c r="N119" s="76" t="s">
        <v>487</v>
      </c>
    </row>
    <row r="120" ht="14.25" customHeight="1">
      <c r="A120" s="75">
        <v>41476.0</v>
      </c>
      <c r="B120" s="76" t="s">
        <v>486</v>
      </c>
      <c r="C120" s="80" t="s">
        <v>121</v>
      </c>
      <c r="D120" s="80" t="s">
        <v>122</v>
      </c>
      <c r="E120" s="80" t="s">
        <v>323</v>
      </c>
      <c r="F120" s="80" t="s">
        <v>224</v>
      </c>
      <c r="G120" s="87" t="s">
        <v>129</v>
      </c>
      <c r="H120" s="87" t="s">
        <v>63</v>
      </c>
      <c r="I120" s="87" t="s">
        <v>74</v>
      </c>
      <c r="J120" s="84"/>
      <c r="K120" s="85"/>
      <c r="L120" s="76" t="s">
        <v>330</v>
      </c>
      <c r="M120" s="85"/>
      <c r="N120" s="76" t="s">
        <v>160</v>
      </c>
    </row>
    <row r="121" ht="14.25" customHeight="1">
      <c r="A121" s="75">
        <v>41475.0</v>
      </c>
      <c r="B121" s="76" t="s">
        <v>486</v>
      </c>
      <c r="C121" s="80" t="s">
        <v>121</v>
      </c>
      <c r="D121" s="80" t="s">
        <v>122</v>
      </c>
      <c r="E121" s="80" t="s">
        <v>488</v>
      </c>
      <c r="F121" s="80" t="s">
        <v>279</v>
      </c>
      <c r="G121" s="87" t="s">
        <v>129</v>
      </c>
      <c r="H121" s="87" t="s">
        <v>63</v>
      </c>
      <c r="I121" s="87" t="s">
        <v>74</v>
      </c>
      <c r="J121" s="84"/>
      <c r="K121" s="85"/>
      <c r="L121" s="76" t="s">
        <v>330</v>
      </c>
      <c r="M121" s="85"/>
      <c r="N121" s="76" t="s">
        <v>160</v>
      </c>
    </row>
    <row r="122" ht="14.25" customHeight="1">
      <c r="A122" s="75">
        <v>41475.0</v>
      </c>
      <c r="B122" s="76" t="s">
        <v>486</v>
      </c>
      <c r="C122" s="80" t="s">
        <v>121</v>
      </c>
      <c r="D122" s="80" t="s">
        <v>122</v>
      </c>
      <c r="E122" s="80" t="s">
        <v>323</v>
      </c>
      <c r="F122" s="80" t="s">
        <v>489</v>
      </c>
      <c r="G122" s="87" t="s">
        <v>129</v>
      </c>
      <c r="H122" s="87" t="s">
        <v>63</v>
      </c>
      <c r="I122" s="87" t="s">
        <v>74</v>
      </c>
      <c r="J122" s="84"/>
      <c r="K122" s="85"/>
      <c r="L122" s="76" t="s">
        <v>330</v>
      </c>
      <c r="M122" s="85"/>
      <c r="N122" s="76" t="s">
        <v>160</v>
      </c>
    </row>
    <row r="123" ht="14.25" customHeight="1">
      <c r="A123" s="75">
        <v>41475.0</v>
      </c>
      <c r="B123" s="76" t="s">
        <v>486</v>
      </c>
      <c r="C123" s="80" t="s">
        <v>121</v>
      </c>
      <c r="D123" s="80" t="s">
        <v>122</v>
      </c>
      <c r="E123" s="80" t="s">
        <v>323</v>
      </c>
      <c r="F123" s="80" t="s">
        <v>488</v>
      </c>
      <c r="G123" s="87" t="s">
        <v>129</v>
      </c>
      <c r="H123" s="87" t="s">
        <v>63</v>
      </c>
      <c r="I123" s="87" t="s">
        <v>74</v>
      </c>
      <c r="J123" s="84"/>
      <c r="K123" s="85"/>
      <c r="L123" s="76" t="s">
        <v>330</v>
      </c>
      <c r="M123" s="85"/>
      <c r="N123" s="76" t="s">
        <v>160</v>
      </c>
    </row>
    <row r="124" ht="14.25" customHeight="1">
      <c r="A124" s="75">
        <v>41469.0</v>
      </c>
      <c r="B124" s="85"/>
      <c r="C124" s="135" t="s">
        <v>303</v>
      </c>
      <c r="D124" s="80" t="s">
        <v>241</v>
      </c>
      <c r="E124" s="80" t="s">
        <v>176</v>
      </c>
      <c r="F124" s="80" t="s">
        <v>201</v>
      </c>
      <c r="G124" s="87" t="s">
        <v>129</v>
      </c>
      <c r="H124" s="87" t="s">
        <v>62</v>
      </c>
      <c r="I124" s="87" t="s">
        <v>88</v>
      </c>
      <c r="J124" s="84"/>
      <c r="K124" s="85"/>
      <c r="L124" s="76" t="s">
        <v>284</v>
      </c>
      <c r="M124" s="85"/>
      <c r="N124" s="85"/>
    </row>
    <row r="125" ht="14.25" customHeight="1">
      <c r="A125" s="75">
        <v>41469.0</v>
      </c>
      <c r="B125" s="85"/>
      <c r="C125" s="80" t="s">
        <v>232</v>
      </c>
      <c r="D125" s="80" t="s">
        <v>114</v>
      </c>
      <c r="E125" s="80" t="s">
        <v>201</v>
      </c>
      <c r="F125" s="76" t="s">
        <v>498</v>
      </c>
      <c r="G125" s="87" t="s">
        <v>129</v>
      </c>
      <c r="H125" s="87" t="s">
        <v>62</v>
      </c>
      <c r="I125" s="87" t="s">
        <v>72</v>
      </c>
      <c r="J125" s="84"/>
      <c r="K125" s="85"/>
      <c r="L125" s="76" t="s">
        <v>247</v>
      </c>
      <c r="M125" s="85"/>
      <c r="N125" s="85"/>
    </row>
    <row r="126" ht="14.25" customHeight="1">
      <c r="A126" s="75">
        <v>41468.0</v>
      </c>
      <c r="B126" s="85"/>
      <c r="C126" s="76" t="s">
        <v>175</v>
      </c>
      <c r="D126" s="80" t="s">
        <v>114</v>
      </c>
      <c r="E126" s="80" t="s">
        <v>418</v>
      </c>
      <c r="F126" s="76" t="s">
        <v>498</v>
      </c>
      <c r="G126" s="87" t="s">
        <v>129</v>
      </c>
      <c r="H126" s="87" t="s">
        <v>63</v>
      </c>
      <c r="I126" s="87" t="s">
        <v>72</v>
      </c>
      <c r="J126" s="84"/>
      <c r="K126" s="85"/>
      <c r="L126" s="76" t="s">
        <v>118</v>
      </c>
      <c r="M126" s="85"/>
      <c r="N126" s="85"/>
    </row>
    <row r="127" ht="14.25" customHeight="1">
      <c r="A127" s="75">
        <v>41433.0</v>
      </c>
      <c r="B127" s="85"/>
      <c r="C127" s="76" t="s">
        <v>175</v>
      </c>
      <c r="D127" s="80" t="s">
        <v>114</v>
      </c>
      <c r="E127" s="80" t="s">
        <v>464</v>
      </c>
      <c r="F127" s="80" t="s">
        <v>499</v>
      </c>
      <c r="G127" s="87" t="s">
        <v>129</v>
      </c>
      <c r="H127" s="87" t="s">
        <v>62</v>
      </c>
      <c r="I127" s="87" t="s">
        <v>88</v>
      </c>
      <c r="J127" s="84"/>
      <c r="K127" s="85"/>
      <c r="L127" s="76" t="s">
        <v>118</v>
      </c>
      <c r="M127" s="85"/>
      <c r="N127" s="85"/>
    </row>
    <row r="128" ht="14.25" customHeight="1">
      <c r="A128" s="75">
        <v>41426.0</v>
      </c>
      <c r="B128" s="85"/>
      <c r="C128" s="76" t="s">
        <v>500</v>
      </c>
      <c r="D128" s="80" t="s">
        <v>501</v>
      </c>
      <c r="E128" s="80" t="s">
        <v>227</v>
      </c>
      <c r="F128" s="80" t="s">
        <v>499</v>
      </c>
      <c r="G128" s="87" t="s">
        <v>129</v>
      </c>
      <c r="H128" s="87" t="s">
        <v>62</v>
      </c>
      <c r="I128" s="87" t="s">
        <v>72</v>
      </c>
      <c r="J128" s="84"/>
      <c r="K128" s="85"/>
      <c r="L128" s="76" t="s">
        <v>272</v>
      </c>
      <c r="M128" s="85"/>
      <c r="N128" s="85"/>
    </row>
    <row r="129" ht="14.25" customHeight="1">
      <c r="A129" s="75">
        <v>41419.0</v>
      </c>
      <c r="B129" s="85"/>
      <c r="C129" s="76" t="s">
        <v>417</v>
      </c>
      <c r="D129" s="80" t="s">
        <v>114</v>
      </c>
      <c r="E129" s="76" t="s">
        <v>417</v>
      </c>
      <c r="F129" s="80" t="s">
        <v>319</v>
      </c>
      <c r="G129" s="87" t="s">
        <v>129</v>
      </c>
      <c r="H129" s="87" t="s">
        <v>63</v>
      </c>
      <c r="I129" s="87" t="s">
        <v>65</v>
      </c>
      <c r="J129" s="84"/>
      <c r="K129" s="85"/>
      <c r="L129" s="76" t="s">
        <v>117</v>
      </c>
      <c r="M129" s="76" t="s">
        <v>139</v>
      </c>
      <c r="N129" s="85"/>
    </row>
    <row r="130" ht="14.25" customHeight="1">
      <c r="A130" s="75">
        <v>41416.0</v>
      </c>
      <c r="B130" s="85"/>
      <c r="C130" s="80" t="s">
        <v>232</v>
      </c>
      <c r="D130" s="80" t="s">
        <v>114</v>
      </c>
      <c r="E130" s="80" t="s">
        <v>464</v>
      </c>
      <c r="F130" s="80" t="s">
        <v>502</v>
      </c>
      <c r="G130" s="87" t="s">
        <v>129</v>
      </c>
      <c r="H130" s="87" t="s">
        <v>62</v>
      </c>
      <c r="I130" s="87" t="s">
        <v>80</v>
      </c>
      <c r="J130" s="84"/>
      <c r="K130" s="85"/>
      <c r="L130" s="76" t="s">
        <v>118</v>
      </c>
      <c r="M130" s="85"/>
      <c r="N130" s="117" t="s">
        <v>503</v>
      </c>
    </row>
    <row r="131" ht="14.25" customHeight="1">
      <c r="A131" s="75">
        <v>41413.0</v>
      </c>
      <c r="B131" s="76" t="s">
        <v>421</v>
      </c>
      <c r="C131" s="80" t="s">
        <v>103</v>
      </c>
      <c r="D131" s="80" t="s">
        <v>422</v>
      </c>
      <c r="E131" s="80" t="s">
        <v>227</v>
      </c>
      <c r="F131" s="80" t="s">
        <v>281</v>
      </c>
      <c r="G131" s="87" t="s">
        <v>129</v>
      </c>
      <c r="H131" s="87" t="s">
        <v>62</v>
      </c>
      <c r="I131" s="87" t="s">
        <v>65</v>
      </c>
      <c r="J131" s="84"/>
      <c r="K131" s="85"/>
      <c r="L131" s="76" t="s">
        <v>110</v>
      </c>
      <c r="M131" s="76" t="s">
        <v>282</v>
      </c>
      <c r="N131" s="171"/>
    </row>
    <row r="132" ht="14.25" customHeight="1">
      <c r="A132" s="75">
        <v>41412.0</v>
      </c>
      <c r="B132" s="76" t="s">
        <v>421</v>
      </c>
      <c r="C132" s="80" t="s">
        <v>103</v>
      </c>
      <c r="D132" s="80" t="s">
        <v>422</v>
      </c>
      <c r="E132" s="80" t="s">
        <v>172</v>
      </c>
      <c r="F132" s="80" t="s">
        <v>224</v>
      </c>
      <c r="G132" s="87" t="s">
        <v>129</v>
      </c>
      <c r="H132" s="87" t="s">
        <v>62</v>
      </c>
      <c r="I132" s="87" t="s">
        <v>72</v>
      </c>
      <c r="J132" s="84"/>
      <c r="K132" s="85"/>
      <c r="L132" s="76" t="s">
        <v>110</v>
      </c>
      <c r="M132" s="85"/>
      <c r="N132" s="76" t="s">
        <v>509</v>
      </c>
    </row>
    <row r="133" ht="14.25" customHeight="1">
      <c r="A133" s="75">
        <v>41411.0</v>
      </c>
      <c r="B133" s="76" t="s">
        <v>421</v>
      </c>
      <c r="C133" s="80" t="s">
        <v>103</v>
      </c>
      <c r="D133" s="80" t="s">
        <v>422</v>
      </c>
      <c r="E133" s="80" t="s">
        <v>227</v>
      </c>
      <c r="F133" s="80" t="s">
        <v>172</v>
      </c>
      <c r="G133" s="87" t="s">
        <v>129</v>
      </c>
      <c r="H133" s="87" t="s">
        <v>62</v>
      </c>
      <c r="I133" s="87" t="s">
        <v>72</v>
      </c>
      <c r="J133" s="84"/>
      <c r="K133" s="85"/>
      <c r="L133" s="76" t="s">
        <v>110</v>
      </c>
      <c r="M133" s="85"/>
      <c r="N133" s="76" t="s">
        <v>412</v>
      </c>
    </row>
    <row r="134" ht="14.25" customHeight="1">
      <c r="A134" s="75">
        <v>41409.0</v>
      </c>
      <c r="B134" s="85"/>
      <c r="C134" s="80" t="s">
        <v>232</v>
      </c>
      <c r="D134" s="80" t="s">
        <v>114</v>
      </c>
      <c r="E134" s="80" t="s">
        <v>418</v>
      </c>
      <c r="F134" s="80" t="s">
        <v>502</v>
      </c>
      <c r="G134" s="87" t="s">
        <v>129</v>
      </c>
      <c r="H134" s="87" t="s">
        <v>63</v>
      </c>
      <c r="I134" s="87" t="s">
        <v>88</v>
      </c>
      <c r="J134" s="84"/>
      <c r="K134" s="85"/>
      <c r="L134" s="76" t="s">
        <v>284</v>
      </c>
      <c r="M134" s="85"/>
      <c r="N134" s="85"/>
    </row>
    <row r="135" ht="14.25" customHeight="1">
      <c r="A135" s="75">
        <v>41405.0</v>
      </c>
      <c r="B135" s="85"/>
      <c r="C135" s="80" t="s">
        <v>175</v>
      </c>
      <c r="D135" s="80" t="s">
        <v>114</v>
      </c>
      <c r="E135" s="80" t="s">
        <v>325</v>
      </c>
      <c r="F135" s="80" t="s">
        <v>326</v>
      </c>
      <c r="G135" s="87" t="s">
        <v>129</v>
      </c>
      <c r="H135" s="100" t="s">
        <v>64</v>
      </c>
      <c r="I135" s="87" t="s">
        <v>72</v>
      </c>
      <c r="J135" s="84"/>
      <c r="K135" s="85"/>
      <c r="L135" s="76" t="s">
        <v>267</v>
      </c>
      <c r="M135" s="85"/>
      <c r="N135" s="85"/>
    </row>
    <row r="136" ht="14.25" customHeight="1">
      <c r="A136" s="75">
        <v>41399.0</v>
      </c>
      <c r="B136" s="76" t="s">
        <v>143</v>
      </c>
      <c r="C136" s="80" t="s">
        <v>144</v>
      </c>
      <c r="D136" s="80" t="s">
        <v>145</v>
      </c>
      <c r="E136" s="80" t="s">
        <v>512</v>
      </c>
      <c r="F136" s="80" t="s">
        <v>513</v>
      </c>
      <c r="G136" s="87" t="s">
        <v>129</v>
      </c>
      <c r="H136" s="87" t="s">
        <v>62</v>
      </c>
      <c r="I136" s="87" t="s">
        <v>65</v>
      </c>
      <c r="J136" s="84"/>
      <c r="K136" s="85"/>
      <c r="L136" s="76" t="s">
        <v>330</v>
      </c>
      <c r="M136" s="76" t="s">
        <v>514</v>
      </c>
      <c r="N136" s="76" t="s">
        <v>515</v>
      </c>
    </row>
    <row r="137" ht="14.25" customHeight="1">
      <c r="A137" s="75">
        <v>41398.0</v>
      </c>
      <c r="B137" s="76" t="s">
        <v>143</v>
      </c>
      <c r="C137" s="80" t="s">
        <v>144</v>
      </c>
      <c r="D137" s="80" t="s">
        <v>145</v>
      </c>
      <c r="E137" s="80" t="s">
        <v>518</v>
      </c>
      <c r="F137" s="80" t="s">
        <v>519</v>
      </c>
      <c r="G137" s="87" t="s">
        <v>129</v>
      </c>
      <c r="H137" s="87" t="s">
        <v>62</v>
      </c>
      <c r="I137" s="87" t="s">
        <v>65</v>
      </c>
      <c r="J137" s="84"/>
      <c r="K137" s="85"/>
      <c r="L137" s="76" t="s">
        <v>330</v>
      </c>
      <c r="M137" s="76" t="s">
        <v>514</v>
      </c>
      <c r="N137" s="76" t="s">
        <v>521</v>
      </c>
    </row>
    <row r="138" ht="14.25" customHeight="1">
      <c r="A138" s="75">
        <v>41398.0</v>
      </c>
      <c r="B138" s="76" t="s">
        <v>143</v>
      </c>
      <c r="C138" s="80" t="s">
        <v>144</v>
      </c>
      <c r="D138" s="80" t="s">
        <v>145</v>
      </c>
      <c r="E138" s="80" t="s">
        <v>522</v>
      </c>
      <c r="F138" s="80" t="s">
        <v>523</v>
      </c>
      <c r="G138" s="87" t="s">
        <v>129</v>
      </c>
      <c r="H138" s="87" t="s">
        <v>62</v>
      </c>
      <c r="I138" s="87" t="s">
        <v>88</v>
      </c>
      <c r="J138" s="84"/>
      <c r="K138" s="85"/>
      <c r="L138" s="76" t="s">
        <v>330</v>
      </c>
      <c r="M138" s="76" t="s">
        <v>514</v>
      </c>
      <c r="N138" s="76" t="s">
        <v>524</v>
      </c>
    </row>
    <row r="139" ht="14.25" customHeight="1">
      <c r="A139" s="75">
        <v>41397.0</v>
      </c>
      <c r="B139" s="76" t="s">
        <v>143</v>
      </c>
      <c r="C139" s="80" t="s">
        <v>144</v>
      </c>
      <c r="D139" s="80" t="s">
        <v>145</v>
      </c>
      <c r="E139" s="80" t="s">
        <v>519</v>
      </c>
      <c r="F139" s="80" t="s">
        <v>342</v>
      </c>
      <c r="G139" s="87" t="s">
        <v>129</v>
      </c>
      <c r="H139" s="87" t="s">
        <v>62</v>
      </c>
      <c r="I139" s="87" t="s">
        <v>65</v>
      </c>
      <c r="J139" s="84"/>
      <c r="K139" s="85"/>
      <c r="L139" s="76" t="s">
        <v>330</v>
      </c>
      <c r="M139" s="76" t="s">
        <v>514</v>
      </c>
      <c r="N139" s="85"/>
    </row>
    <row r="140" ht="14.25" customHeight="1">
      <c r="A140" s="75">
        <v>41389.0</v>
      </c>
      <c r="B140" s="85"/>
      <c r="C140" s="80" t="s">
        <v>232</v>
      </c>
      <c r="D140" s="80" t="s">
        <v>114</v>
      </c>
      <c r="E140" s="80" t="s">
        <v>464</v>
      </c>
      <c r="F140" s="80" t="s">
        <v>525</v>
      </c>
      <c r="G140" s="87" t="s">
        <v>129</v>
      </c>
      <c r="H140" s="100" t="s">
        <v>64</v>
      </c>
      <c r="I140" s="87" t="s">
        <v>65</v>
      </c>
      <c r="J140" s="84"/>
      <c r="K140" s="85"/>
      <c r="L140" s="76" t="s">
        <v>117</v>
      </c>
      <c r="M140" s="76" t="s">
        <v>139</v>
      </c>
      <c r="N140" s="76" t="s">
        <v>378</v>
      </c>
    </row>
    <row r="141" ht="14.25" customHeight="1">
      <c r="A141" s="75">
        <v>41389.0</v>
      </c>
      <c r="B141" s="85"/>
      <c r="C141" s="80" t="s">
        <v>232</v>
      </c>
      <c r="D141" s="80" t="s">
        <v>114</v>
      </c>
      <c r="E141" s="80" t="s">
        <v>464</v>
      </c>
      <c r="F141" s="80" t="s">
        <v>525</v>
      </c>
      <c r="G141" s="87" t="s">
        <v>129</v>
      </c>
      <c r="H141" s="87" t="s">
        <v>63</v>
      </c>
      <c r="I141" s="87" t="s">
        <v>80</v>
      </c>
      <c r="J141" s="84"/>
      <c r="K141" s="85"/>
      <c r="L141" s="76" t="s">
        <v>477</v>
      </c>
      <c r="M141" s="85"/>
      <c r="N141" s="85"/>
    </row>
    <row r="142" ht="14.25" customHeight="1">
      <c r="A142" s="75">
        <v>41385.0</v>
      </c>
      <c r="B142" s="160"/>
      <c r="C142" s="80" t="s">
        <v>478</v>
      </c>
      <c r="D142" s="80" t="s">
        <v>114</v>
      </c>
      <c r="E142" s="80" t="s">
        <v>325</v>
      </c>
      <c r="F142" s="80" t="s">
        <v>526</v>
      </c>
      <c r="G142" s="87" t="s">
        <v>129</v>
      </c>
      <c r="H142" s="87" t="s">
        <v>63</v>
      </c>
      <c r="I142" s="87" t="s">
        <v>80</v>
      </c>
      <c r="J142" s="84"/>
      <c r="K142" s="85"/>
      <c r="L142" s="76" t="s">
        <v>453</v>
      </c>
      <c r="M142" s="85"/>
      <c r="N142" s="85"/>
    </row>
    <row r="143" ht="14.25" customHeight="1">
      <c r="A143" s="75">
        <v>41384.0</v>
      </c>
      <c r="B143" s="85"/>
      <c r="C143" s="80" t="s">
        <v>232</v>
      </c>
      <c r="D143" s="80" t="s">
        <v>114</v>
      </c>
      <c r="E143" s="80" t="s">
        <v>324</v>
      </c>
      <c r="F143" s="80" t="s">
        <v>527</v>
      </c>
      <c r="G143" s="87" t="s">
        <v>129</v>
      </c>
      <c r="H143" s="87" t="s">
        <v>63</v>
      </c>
      <c r="I143" s="87" t="s">
        <v>80</v>
      </c>
      <c r="J143" s="84"/>
      <c r="K143" s="85"/>
      <c r="L143" s="76" t="s">
        <v>477</v>
      </c>
      <c r="M143" s="85"/>
      <c r="N143" s="85"/>
    </row>
    <row r="144" ht="14.25" customHeight="1">
      <c r="A144" s="75">
        <v>41377.0</v>
      </c>
      <c r="B144" s="85"/>
      <c r="C144" s="80" t="s">
        <v>175</v>
      </c>
      <c r="D144" s="80" t="s">
        <v>114</v>
      </c>
      <c r="E144" s="80" t="s">
        <v>325</v>
      </c>
      <c r="F144" s="80" t="s">
        <v>525</v>
      </c>
      <c r="G144" s="87" t="s">
        <v>129</v>
      </c>
      <c r="H144" s="87" t="s">
        <v>63</v>
      </c>
      <c r="I144" s="87" t="s">
        <v>65</v>
      </c>
      <c r="J144" s="84"/>
      <c r="K144" s="85"/>
      <c r="L144" s="76" t="s">
        <v>117</v>
      </c>
      <c r="M144" s="76" t="s">
        <v>139</v>
      </c>
      <c r="N144" s="85"/>
    </row>
    <row r="145" ht="15.0" customHeight="1">
      <c r="A145" s="75">
        <v>41377.0</v>
      </c>
      <c r="B145" s="85"/>
      <c r="C145" s="80" t="s">
        <v>175</v>
      </c>
      <c r="D145" s="80" t="s">
        <v>114</v>
      </c>
      <c r="E145" s="80" t="s">
        <v>326</v>
      </c>
      <c r="F145" s="80" t="s">
        <v>323</v>
      </c>
      <c r="G145" s="87" t="s">
        <v>129</v>
      </c>
      <c r="H145" s="100" t="s">
        <v>64</v>
      </c>
      <c r="I145" s="87" t="s">
        <v>82</v>
      </c>
      <c r="J145" s="84"/>
      <c r="K145" s="85"/>
      <c r="L145" s="76" t="s">
        <v>267</v>
      </c>
      <c r="M145" s="76" t="s">
        <v>528</v>
      </c>
      <c r="N145" s="85"/>
    </row>
    <row r="146" ht="25.5" customHeight="1">
      <c r="A146" s="75">
        <v>41369.0</v>
      </c>
      <c r="B146" s="160"/>
      <c r="C146" s="80" t="s">
        <v>529</v>
      </c>
      <c r="D146" s="80" t="s">
        <v>204</v>
      </c>
      <c r="E146" s="80" t="s">
        <v>530</v>
      </c>
      <c r="F146" s="80" t="s">
        <v>531</v>
      </c>
      <c r="G146" s="87" t="s">
        <v>129</v>
      </c>
      <c r="H146" s="87" t="s">
        <v>63</v>
      </c>
      <c r="I146" s="87" t="s">
        <v>65</v>
      </c>
      <c r="J146" s="84"/>
      <c r="K146" s="85"/>
      <c r="L146" s="76" t="s">
        <v>117</v>
      </c>
      <c r="M146" s="76" t="s">
        <v>532</v>
      </c>
      <c r="N146" s="85"/>
    </row>
    <row r="147">
      <c r="A147" s="75">
        <v>41356.0</v>
      </c>
      <c r="B147" s="144" t="s">
        <v>430</v>
      </c>
      <c r="C147" s="80" t="s">
        <v>154</v>
      </c>
      <c r="D147" s="80" t="s">
        <v>155</v>
      </c>
      <c r="E147" s="80" t="s">
        <v>162</v>
      </c>
      <c r="F147" s="80" t="s">
        <v>533</v>
      </c>
      <c r="G147" s="87" t="s">
        <v>129</v>
      </c>
      <c r="H147" s="87" t="s">
        <v>62</v>
      </c>
      <c r="I147" s="87" t="s">
        <v>80</v>
      </c>
      <c r="J147" s="84"/>
      <c r="K147" s="85"/>
      <c r="L147" s="76" t="s">
        <v>353</v>
      </c>
      <c r="M147" s="76" t="s">
        <v>534</v>
      </c>
      <c r="N147" s="76" t="s">
        <v>535</v>
      </c>
    </row>
    <row r="148">
      <c r="A148" s="75">
        <v>41356.0</v>
      </c>
      <c r="B148" s="144" t="s">
        <v>430</v>
      </c>
      <c r="C148" s="80" t="s">
        <v>154</v>
      </c>
      <c r="D148" s="80" t="s">
        <v>155</v>
      </c>
      <c r="E148" s="80" t="s">
        <v>533</v>
      </c>
      <c r="F148" s="80" t="s">
        <v>156</v>
      </c>
      <c r="G148" s="87" t="s">
        <v>129</v>
      </c>
      <c r="H148" s="87" t="s">
        <v>62</v>
      </c>
      <c r="I148" s="87" t="s">
        <v>80</v>
      </c>
      <c r="J148" s="84"/>
      <c r="K148" s="85"/>
      <c r="L148" s="76" t="s">
        <v>353</v>
      </c>
      <c r="M148" s="76" t="s">
        <v>534</v>
      </c>
      <c r="N148" s="76" t="s">
        <v>536</v>
      </c>
    </row>
    <row r="149">
      <c r="A149" s="75">
        <v>41356.0</v>
      </c>
      <c r="B149" s="144" t="s">
        <v>430</v>
      </c>
      <c r="C149" s="80" t="s">
        <v>154</v>
      </c>
      <c r="D149" s="80" t="s">
        <v>155</v>
      </c>
      <c r="E149" s="80" t="s">
        <v>533</v>
      </c>
      <c r="F149" s="76" t="s">
        <v>359</v>
      </c>
      <c r="G149" s="87" t="s">
        <v>129</v>
      </c>
      <c r="H149" s="87" t="s">
        <v>62</v>
      </c>
      <c r="I149" s="87" t="s">
        <v>80</v>
      </c>
      <c r="J149" s="84"/>
      <c r="K149" s="85"/>
      <c r="L149" s="76" t="s">
        <v>353</v>
      </c>
      <c r="M149" s="76" t="s">
        <v>534</v>
      </c>
      <c r="N149" s="76" t="s">
        <v>536</v>
      </c>
    </row>
    <row r="150">
      <c r="A150" s="75">
        <v>41356.0</v>
      </c>
      <c r="B150" s="144" t="s">
        <v>430</v>
      </c>
      <c r="C150" s="80" t="s">
        <v>154</v>
      </c>
      <c r="D150" s="80" t="s">
        <v>155</v>
      </c>
      <c r="E150" s="80" t="s">
        <v>162</v>
      </c>
      <c r="F150" s="76" t="s">
        <v>359</v>
      </c>
      <c r="G150" s="87" t="s">
        <v>129</v>
      </c>
      <c r="H150" s="87" t="s">
        <v>62</v>
      </c>
      <c r="I150" s="87" t="s">
        <v>80</v>
      </c>
      <c r="J150" s="84"/>
      <c r="K150" s="85"/>
      <c r="L150" s="76" t="s">
        <v>353</v>
      </c>
      <c r="M150" s="76" t="s">
        <v>534</v>
      </c>
      <c r="N150" s="76" t="s">
        <v>536</v>
      </c>
    </row>
    <row r="151">
      <c r="A151" s="75">
        <v>41356.0</v>
      </c>
      <c r="B151" s="144" t="s">
        <v>430</v>
      </c>
      <c r="C151" s="80" t="s">
        <v>154</v>
      </c>
      <c r="D151" s="80" t="s">
        <v>155</v>
      </c>
      <c r="E151" s="80" t="s">
        <v>156</v>
      </c>
      <c r="F151" s="76" t="s">
        <v>359</v>
      </c>
      <c r="G151" s="87" t="s">
        <v>129</v>
      </c>
      <c r="H151" s="87" t="s">
        <v>62</v>
      </c>
      <c r="I151" s="87" t="s">
        <v>80</v>
      </c>
      <c r="J151" s="84"/>
      <c r="K151" s="85"/>
      <c r="L151" s="76" t="s">
        <v>353</v>
      </c>
      <c r="M151" s="76" t="s">
        <v>534</v>
      </c>
      <c r="N151" s="76" t="s">
        <v>536</v>
      </c>
    </row>
    <row r="152">
      <c r="A152" s="75">
        <v>41356.0</v>
      </c>
      <c r="B152" s="144" t="s">
        <v>430</v>
      </c>
      <c r="C152" s="80" t="s">
        <v>154</v>
      </c>
      <c r="D152" s="80" t="s">
        <v>155</v>
      </c>
      <c r="E152" s="80" t="s">
        <v>360</v>
      </c>
      <c r="F152" s="76" t="s">
        <v>537</v>
      </c>
      <c r="G152" s="87" t="s">
        <v>129</v>
      </c>
      <c r="H152" s="87" t="s">
        <v>62</v>
      </c>
      <c r="I152" s="87" t="s">
        <v>80</v>
      </c>
      <c r="J152" s="84"/>
      <c r="K152" s="85"/>
      <c r="L152" s="76" t="s">
        <v>353</v>
      </c>
      <c r="M152" s="76" t="s">
        <v>534</v>
      </c>
      <c r="N152" s="76" t="s">
        <v>536</v>
      </c>
    </row>
    <row r="153">
      <c r="A153" s="75">
        <v>41355.0</v>
      </c>
      <c r="B153" s="144" t="s">
        <v>430</v>
      </c>
      <c r="C153" s="80" t="s">
        <v>154</v>
      </c>
      <c r="D153" s="80" t="s">
        <v>155</v>
      </c>
      <c r="E153" s="80" t="s">
        <v>538</v>
      </c>
      <c r="F153" s="76" t="s">
        <v>539</v>
      </c>
      <c r="G153" s="87" t="s">
        <v>129</v>
      </c>
      <c r="H153" s="87" t="s">
        <v>63</v>
      </c>
      <c r="I153" s="87" t="s">
        <v>72</v>
      </c>
      <c r="J153" s="84"/>
      <c r="K153" s="85"/>
      <c r="L153" s="76" t="s">
        <v>431</v>
      </c>
      <c r="M153" s="85"/>
      <c r="N153" s="85"/>
    </row>
    <row r="154">
      <c r="A154" s="75">
        <v>41349.0</v>
      </c>
      <c r="B154" s="160"/>
      <c r="C154" s="80" t="s">
        <v>175</v>
      </c>
      <c r="D154" s="80" t="s">
        <v>114</v>
      </c>
      <c r="E154" s="80" t="s">
        <v>324</v>
      </c>
      <c r="F154" s="76" t="s">
        <v>540</v>
      </c>
      <c r="G154" s="87" t="s">
        <v>129</v>
      </c>
      <c r="H154" s="87" t="s">
        <v>63</v>
      </c>
      <c r="I154" s="87" t="s">
        <v>80</v>
      </c>
      <c r="J154" s="84"/>
      <c r="K154" s="85"/>
      <c r="L154" s="76" t="s">
        <v>398</v>
      </c>
      <c r="M154" s="85"/>
      <c r="N154" s="85"/>
    </row>
    <row r="155">
      <c r="A155" s="75">
        <v>41349.0</v>
      </c>
      <c r="B155" s="160"/>
      <c r="C155" s="80" t="s">
        <v>175</v>
      </c>
      <c r="D155" s="80" t="s">
        <v>114</v>
      </c>
      <c r="E155" s="80" t="s">
        <v>323</v>
      </c>
      <c r="F155" s="80" t="s">
        <v>325</v>
      </c>
      <c r="G155" s="87" t="s">
        <v>129</v>
      </c>
      <c r="H155" s="100" t="s">
        <v>64</v>
      </c>
      <c r="I155" s="87" t="s">
        <v>80</v>
      </c>
      <c r="J155" s="84"/>
      <c r="K155" s="85"/>
      <c r="L155" s="76" t="s">
        <v>118</v>
      </c>
      <c r="M155" s="85"/>
      <c r="N155" s="85"/>
    </row>
    <row r="156">
      <c r="A156" s="75">
        <v>41342.0</v>
      </c>
      <c r="B156" s="160"/>
      <c r="C156" s="80" t="s">
        <v>541</v>
      </c>
      <c r="D156" s="80" t="s">
        <v>542</v>
      </c>
      <c r="E156" s="80" t="s">
        <v>543</v>
      </c>
      <c r="F156" s="80" t="s">
        <v>544</v>
      </c>
      <c r="G156" s="87" t="s">
        <v>129</v>
      </c>
      <c r="H156" s="100" t="s">
        <v>64</v>
      </c>
      <c r="I156" s="87" t="s">
        <v>65</v>
      </c>
      <c r="J156" s="84"/>
      <c r="K156" s="85"/>
      <c r="L156" s="76" t="s">
        <v>117</v>
      </c>
      <c r="M156" s="76" t="s">
        <v>545</v>
      </c>
      <c r="N156" s="85"/>
    </row>
    <row r="157">
      <c r="A157" s="75">
        <v>41342.0</v>
      </c>
      <c r="B157" s="160"/>
      <c r="C157" s="80" t="s">
        <v>541</v>
      </c>
      <c r="D157" s="80" t="s">
        <v>542</v>
      </c>
      <c r="E157" s="80" t="s">
        <v>546</v>
      </c>
      <c r="F157" s="80" t="s">
        <v>547</v>
      </c>
      <c r="G157" s="87" t="s">
        <v>129</v>
      </c>
      <c r="H157" s="100" t="s">
        <v>64</v>
      </c>
      <c r="I157" s="87" t="s">
        <v>65</v>
      </c>
      <c r="J157" s="84"/>
      <c r="K157" s="85"/>
      <c r="L157" s="76" t="s">
        <v>117</v>
      </c>
      <c r="M157" s="76" t="s">
        <v>545</v>
      </c>
      <c r="N157" s="85"/>
    </row>
    <row r="158">
      <c r="A158" s="75">
        <v>41341.0</v>
      </c>
      <c r="B158" s="160"/>
      <c r="C158" s="80" t="s">
        <v>232</v>
      </c>
      <c r="D158" s="80" t="s">
        <v>114</v>
      </c>
      <c r="E158" s="117" t="s">
        <v>326</v>
      </c>
      <c r="F158" s="76" t="s">
        <v>540</v>
      </c>
      <c r="G158" s="87" t="s">
        <v>129</v>
      </c>
      <c r="H158" s="100" t="s">
        <v>64</v>
      </c>
      <c r="I158" s="87" t="s">
        <v>80</v>
      </c>
      <c r="J158" s="84"/>
      <c r="K158" s="85"/>
      <c r="L158" s="76" t="s">
        <v>398</v>
      </c>
      <c r="M158" s="85"/>
      <c r="N158" s="76" t="s">
        <v>378</v>
      </c>
    </row>
    <row r="159">
      <c r="A159" s="75">
        <v>41336.0</v>
      </c>
      <c r="B159" s="144" t="s">
        <v>432</v>
      </c>
      <c r="C159" s="80" t="s">
        <v>169</v>
      </c>
      <c r="D159" s="80" t="s">
        <v>236</v>
      </c>
      <c r="E159" s="80" t="s">
        <v>176</v>
      </c>
      <c r="F159" s="76" t="s">
        <v>498</v>
      </c>
      <c r="G159" s="87" t="s">
        <v>129</v>
      </c>
      <c r="H159" s="87" t="s">
        <v>62</v>
      </c>
      <c r="I159" s="87" t="s">
        <v>72</v>
      </c>
      <c r="J159" s="84"/>
      <c r="K159" s="85"/>
      <c r="L159" s="76" t="s">
        <v>438</v>
      </c>
      <c r="M159" s="76" t="s">
        <v>439</v>
      </c>
      <c r="N159" s="76" t="s">
        <v>440</v>
      </c>
    </row>
    <row r="160">
      <c r="A160" s="75">
        <v>41336.0</v>
      </c>
      <c r="B160" s="144" t="s">
        <v>432</v>
      </c>
      <c r="C160" s="80" t="s">
        <v>169</v>
      </c>
      <c r="D160" s="80" t="s">
        <v>236</v>
      </c>
      <c r="E160" s="80" t="s">
        <v>548</v>
      </c>
      <c r="F160" s="76" t="s">
        <v>549</v>
      </c>
      <c r="G160" s="87" t="s">
        <v>129</v>
      </c>
      <c r="H160" s="87" t="s">
        <v>62</v>
      </c>
      <c r="I160" s="87" t="s">
        <v>72</v>
      </c>
      <c r="J160" s="84"/>
      <c r="K160" s="85"/>
      <c r="L160" s="76" t="s">
        <v>438</v>
      </c>
      <c r="M160" s="76" t="s">
        <v>439</v>
      </c>
      <c r="N160" s="76" t="s">
        <v>440</v>
      </c>
    </row>
    <row r="161">
      <c r="A161" s="75">
        <v>41336.0</v>
      </c>
      <c r="B161" s="144" t="s">
        <v>432</v>
      </c>
      <c r="C161" s="80" t="s">
        <v>169</v>
      </c>
      <c r="D161" s="80" t="s">
        <v>236</v>
      </c>
      <c r="E161" s="135" t="s">
        <v>176</v>
      </c>
      <c r="F161" s="80" t="s">
        <v>550</v>
      </c>
      <c r="G161" s="87" t="s">
        <v>129</v>
      </c>
      <c r="H161" s="87" t="s">
        <v>62</v>
      </c>
      <c r="I161" s="87" t="s">
        <v>72</v>
      </c>
      <c r="J161" s="84"/>
      <c r="K161" s="85"/>
      <c r="L161" s="76" t="s">
        <v>438</v>
      </c>
      <c r="M161" s="76" t="s">
        <v>439</v>
      </c>
      <c r="N161" s="76" t="s">
        <v>440</v>
      </c>
    </row>
    <row r="162">
      <c r="A162" s="75">
        <v>41334.0</v>
      </c>
      <c r="B162" s="144" t="s">
        <v>432</v>
      </c>
      <c r="C162" s="80" t="s">
        <v>169</v>
      </c>
      <c r="D162" s="80" t="s">
        <v>236</v>
      </c>
      <c r="E162" s="76" t="s">
        <v>174</v>
      </c>
      <c r="F162" s="76" t="s">
        <v>165</v>
      </c>
      <c r="G162" s="87" t="s">
        <v>129</v>
      </c>
      <c r="H162" s="87" t="s">
        <v>62</v>
      </c>
      <c r="I162" s="87" t="s">
        <v>72</v>
      </c>
      <c r="J162" s="84"/>
      <c r="K162" s="85"/>
      <c r="L162" s="76" t="s">
        <v>438</v>
      </c>
      <c r="M162" s="76" t="s">
        <v>439</v>
      </c>
      <c r="N162" s="76" t="s">
        <v>440</v>
      </c>
    </row>
    <row r="163">
      <c r="A163" s="75">
        <v>41334.0</v>
      </c>
      <c r="B163" s="144" t="s">
        <v>432</v>
      </c>
      <c r="C163" s="80" t="s">
        <v>169</v>
      </c>
      <c r="D163" s="80" t="s">
        <v>236</v>
      </c>
      <c r="E163" s="80" t="s">
        <v>550</v>
      </c>
      <c r="F163" s="80" t="s">
        <v>227</v>
      </c>
      <c r="G163" s="87" t="s">
        <v>129</v>
      </c>
      <c r="H163" s="87" t="s">
        <v>62</v>
      </c>
      <c r="I163" s="87" t="s">
        <v>72</v>
      </c>
      <c r="J163" s="84"/>
      <c r="K163" s="85"/>
      <c r="L163" s="76" t="s">
        <v>438</v>
      </c>
      <c r="M163" s="76" t="s">
        <v>439</v>
      </c>
      <c r="N163" s="76" t="s">
        <v>440</v>
      </c>
    </row>
    <row r="164">
      <c r="A164" s="75">
        <v>41328.0</v>
      </c>
      <c r="B164" s="160"/>
      <c r="C164" s="76" t="s">
        <v>417</v>
      </c>
      <c r="D164" s="76" t="s">
        <v>114</v>
      </c>
      <c r="E164" s="80" t="s">
        <v>325</v>
      </c>
      <c r="F164" s="117" t="s">
        <v>326</v>
      </c>
      <c r="G164" s="87" t="s">
        <v>129</v>
      </c>
      <c r="H164" s="100" t="s">
        <v>64</v>
      </c>
      <c r="I164" s="87" t="s">
        <v>82</v>
      </c>
      <c r="J164" s="84"/>
      <c r="K164" s="85"/>
      <c r="L164" s="76" t="s">
        <v>477</v>
      </c>
      <c r="M164" s="85"/>
      <c r="N164" s="85"/>
    </row>
    <row r="165">
      <c r="A165" s="75">
        <v>41328.0</v>
      </c>
      <c r="B165" s="160"/>
      <c r="C165" s="76" t="s">
        <v>417</v>
      </c>
      <c r="D165" s="76" t="s">
        <v>114</v>
      </c>
      <c r="E165" s="80" t="s">
        <v>324</v>
      </c>
      <c r="F165" s="80" t="s">
        <v>323</v>
      </c>
      <c r="G165" s="87" t="s">
        <v>129</v>
      </c>
      <c r="H165" s="100" t="s">
        <v>64</v>
      </c>
      <c r="I165" s="87" t="s">
        <v>65</v>
      </c>
      <c r="J165" s="84"/>
      <c r="K165" s="85"/>
      <c r="L165" s="76" t="s">
        <v>117</v>
      </c>
      <c r="M165" s="76" t="s">
        <v>551</v>
      </c>
      <c r="N165" s="85"/>
    </row>
    <row r="166">
      <c r="A166" s="75">
        <v>41314.0</v>
      </c>
      <c r="B166" s="160"/>
      <c r="C166" s="76" t="s">
        <v>175</v>
      </c>
      <c r="D166" s="76" t="s">
        <v>114</v>
      </c>
      <c r="E166" s="117" t="s">
        <v>326</v>
      </c>
      <c r="F166" s="80" t="s">
        <v>552</v>
      </c>
      <c r="G166" s="87" t="s">
        <v>129</v>
      </c>
      <c r="H166" s="87" t="s">
        <v>63</v>
      </c>
      <c r="I166" s="87" t="s">
        <v>72</v>
      </c>
      <c r="J166" s="84"/>
      <c r="K166" s="85"/>
      <c r="L166" s="76" t="s">
        <v>247</v>
      </c>
      <c r="M166" s="85"/>
      <c r="N166" s="85"/>
    </row>
    <row r="167">
      <c r="A167" s="75">
        <v>41307.0</v>
      </c>
      <c r="B167" s="160"/>
      <c r="C167" s="76" t="s">
        <v>553</v>
      </c>
      <c r="D167" s="76" t="s">
        <v>554</v>
      </c>
      <c r="E167" s="76" t="s">
        <v>555</v>
      </c>
      <c r="F167" s="76" t="s">
        <v>556</v>
      </c>
      <c r="G167" s="87" t="s">
        <v>129</v>
      </c>
      <c r="H167" s="87" t="s">
        <v>63</v>
      </c>
      <c r="I167" s="87" t="s">
        <v>88</v>
      </c>
      <c r="J167" s="84"/>
      <c r="K167" s="85"/>
      <c r="L167" s="76" t="s">
        <v>239</v>
      </c>
      <c r="M167" s="76" t="s">
        <v>557</v>
      </c>
      <c r="N167" s="85"/>
    </row>
    <row r="168">
      <c r="A168" s="75">
        <v>41307.0</v>
      </c>
      <c r="B168" s="160"/>
      <c r="C168" s="76" t="s">
        <v>553</v>
      </c>
      <c r="D168" s="76" t="s">
        <v>554</v>
      </c>
      <c r="E168" s="76" t="s">
        <v>558</v>
      </c>
      <c r="F168" s="76" t="s">
        <v>549</v>
      </c>
      <c r="G168" s="87" t="s">
        <v>129</v>
      </c>
      <c r="H168" s="87" t="s">
        <v>62</v>
      </c>
      <c r="I168" s="87" t="s">
        <v>65</v>
      </c>
      <c r="J168" s="84"/>
      <c r="K168" s="85"/>
      <c r="L168" s="76" t="s">
        <v>117</v>
      </c>
      <c r="M168" s="76" t="s">
        <v>557</v>
      </c>
      <c r="N168" s="76" t="s">
        <v>559</v>
      </c>
    </row>
    <row r="169">
      <c r="A169" s="75">
        <v>41293.0</v>
      </c>
      <c r="B169" s="160"/>
      <c r="C169" s="76" t="s">
        <v>175</v>
      </c>
      <c r="D169" s="76" t="s">
        <v>114</v>
      </c>
      <c r="E169" s="80" t="s">
        <v>323</v>
      </c>
      <c r="F169" s="80" t="s">
        <v>560</v>
      </c>
      <c r="G169" s="87" t="s">
        <v>129</v>
      </c>
      <c r="H169" s="87" t="s">
        <v>63</v>
      </c>
      <c r="I169" s="87" t="s">
        <v>88</v>
      </c>
      <c r="J169" s="84"/>
      <c r="K169" s="85"/>
      <c r="L169" s="76" t="s">
        <v>118</v>
      </c>
      <c r="M169" s="85"/>
      <c r="N169" s="76" t="s">
        <v>561</v>
      </c>
    </row>
    <row r="170">
      <c r="A170" s="75">
        <v>41293.0</v>
      </c>
      <c r="B170" s="160"/>
      <c r="C170" s="76" t="s">
        <v>175</v>
      </c>
      <c r="D170" s="76" t="s">
        <v>114</v>
      </c>
      <c r="E170" s="117" t="s">
        <v>326</v>
      </c>
      <c r="F170" s="80" t="s">
        <v>324</v>
      </c>
      <c r="G170" s="87" t="s">
        <v>129</v>
      </c>
      <c r="H170" s="100" t="s">
        <v>64</v>
      </c>
      <c r="I170" s="87" t="s">
        <v>72</v>
      </c>
      <c r="J170" s="84"/>
      <c r="K170" s="85"/>
      <c r="L170" s="76" t="s">
        <v>267</v>
      </c>
      <c r="M170" s="85"/>
      <c r="N170" s="85"/>
    </row>
    <row r="171">
      <c r="A171" s="177">
        <v>41258.0</v>
      </c>
      <c r="B171" s="169"/>
      <c r="C171" s="117" t="s">
        <v>232</v>
      </c>
      <c r="D171" s="117" t="s">
        <v>114</v>
      </c>
      <c r="E171" s="117" t="s">
        <v>326</v>
      </c>
      <c r="F171" s="117" t="s">
        <v>562</v>
      </c>
      <c r="G171" s="87" t="s">
        <v>129</v>
      </c>
      <c r="H171" s="100" t="s">
        <v>64</v>
      </c>
      <c r="I171" s="100" t="s">
        <v>65</v>
      </c>
      <c r="J171" s="170"/>
      <c r="K171" s="171"/>
      <c r="L171" s="117" t="s">
        <v>117</v>
      </c>
      <c r="M171" s="125"/>
      <c r="N171" s="117" t="s">
        <v>563</v>
      </c>
    </row>
    <row r="172">
      <c r="A172" s="178">
        <v>41255.0</v>
      </c>
      <c r="B172" s="169"/>
      <c r="C172" s="117" t="s">
        <v>478</v>
      </c>
      <c r="D172" s="117" t="s">
        <v>114</v>
      </c>
      <c r="E172" s="80" t="s">
        <v>325</v>
      </c>
      <c r="F172" s="117" t="s">
        <v>527</v>
      </c>
      <c r="G172" s="87" t="s">
        <v>129</v>
      </c>
      <c r="H172" s="87" t="s">
        <v>63</v>
      </c>
      <c r="I172" s="100" t="s">
        <v>65</v>
      </c>
      <c r="J172" s="170"/>
      <c r="K172" s="171"/>
      <c r="L172" s="117" t="s">
        <v>117</v>
      </c>
      <c r="M172" s="125"/>
      <c r="N172" s="171"/>
    </row>
    <row r="173">
      <c r="A173" s="178">
        <v>41237.0</v>
      </c>
      <c r="B173" s="169"/>
      <c r="C173" s="117" t="s">
        <v>232</v>
      </c>
      <c r="D173" s="117" t="s">
        <v>114</v>
      </c>
      <c r="E173" s="80" t="s">
        <v>326</v>
      </c>
      <c r="F173" s="80" t="s">
        <v>174</v>
      </c>
      <c r="G173" s="87" t="s">
        <v>129</v>
      </c>
      <c r="H173" s="87" t="s">
        <v>63</v>
      </c>
      <c r="I173" s="100" t="s">
        <v>65</v>
      </c>
      <c r="J173" s="170"/>
      <c r="K173" s="171"/>
      <c r="L173" s="117" t="s">
        <v>117</v>
      </c>
      <c r="M173" s="125"/>
      <c r="N173" s="171"/>
    </row>
    <row r="174">
      <c r="A174" s="178">
        <v>41210.0</v>
      </c>
      <c r="B174" s="169"/>
      <c r="C174" s="117" t="s">
        <v>232</v>
      </c>
      <c r="D174" s="117" t="s">
        <v>114</v>
      </c>
      <c r="E174" s="80" t="s">
        <v>324</v>
      </c>
      <c r="F174" s="80" t="s">
        <v>549</v>
      </c>
      <c r="G174" s="87" t="s">
        <v>129</v>
      </c>
      <c r="H174" s="87" t="s">
        <v>63</v>
      </c>
      <c r="I174" s="100" t="s">
        <v>65</v>
      </c>
      <c r="J174" s="170"/>
      <c r="K174" s="171"/>
      <c r="L174" s="117" t="s">
        <v>117</v>
      </c>
      <c r="M174" s="125"/>
      <c r="N174" s="171"/>
    </row>
    <row r="175">
      <c r="A175" s="178">
        <v>41202.0</v>
      </c>
      <c r="B175" s="135" t="s">
        <v>564</v>
      </c>
      <c r="C175" s="117" t="s">
        <v>553</v>
      </c>
      <c r="D175" s="117" t="s">
        <v>554</v>
      </c>
      <c r="E175" s="80" t="s">
        <v>565</v>
      </c>
      <c r="F175" s="80" t="s">
        <v>565</v>
      </c>
      <c r="G175" s="87" t="s">
        <v>129</v>
      </c>
      <c r="H175" s="100" t="s">
        <v>64</v>
      </c>
      <c r="I175" s="100" t="s">
        <v>72</v>
      </c>
      <c r="J175" s="170"/>
      <c r="K175" s="171"/>
      <c r="L175" s="117" t="s">
        <v>566</v>
      </c>
      <c r="M175" s="125"/>
      <c r="N175" s="117" t="s">
        <v>567</v>
      </c>
    </row>
    <row r="176">
      <c r="A176" s="178">
        <v>41202.0</v>
      </c>
      <c r="B176" s="135" t="s">
        <v>564</v>
      </c>
      <c r="C176" s="117" t="s">
        <v>553</v>
      </c>
      <c r="D176" s="117" t="s">
        <v>554</v>
      </c>
      <c r="E176" s="80" t="s">
        <v>565</v>
      </c>
      <c r="F176" s="80" t="s">
        <v>565</v>
      </c>
      <c r="G176" s="87" t="s">
        <v>129</v>
      </c>
      <c r="H176" s="100" t="s">
        <v>64</v>
      </c>
      <c r="I176" s="100" t="s">
        <v>72</v>
      </c>
      <c r="J176" s="170"/>
      <c r="K176" s="171"/>
      <c r="L176" s="117" t="s">
        <v>566</v>
      </c>
      <c r="M176" s="125"/>
      <c r="N176" s="117" t="s">
        <v>567</v>
      </c>
    </row>
    <row r="177">
      <c r="A177" s="178">
        <v>41175.0</v>
      </c>
      <c r="B177" s="135" t="s">
        <v>568</v>
      </c>
      <c r="C177" s="80" t="s">
        <v>569</v>
      </c>
      <c r="D177" s="80" t="s">
        <v>570</v>
      </c>
      <c r="E177" s="80" t="s">
        <v>292</v>
      </c>
      <c r="F177" s="117" t="s">
        <v>444</v>
      </c>
      <c r="G177" s="87" t="s">
        <v>129</v>
      </c>
      <c r="H177" s="87" t="s">
        <v>146</v>
      </c>
      <c r="I177" s="179" t="s">
        <v>88</v>
      </c>
      <c r="J177" s="180"/>
      <c r="K177" s="81"/>
      <c r="L177" s="80" t="s">
        <v>446</v>
      </c>
      <c r="M177" s="125"/>
      <c r="N177" s="117" t="s">
        <v>571</v>
      </c>
    </row>
    <row r="178">
      <c r="A178" s="178">
        <v>41174.0</v>
      </c>
      <c r="B178" s="135" t="s">
        <v>568</v>
      </c>
      <c r="C178" s="80" t="s">
        <v>569</v>
      </c>
      <c r="D178" s="80" t="s">
        <v>570</v>
      </c>
      <c r="E178" s="117" t="s">
        <v>444</v>
      </c>
      <c r="F178" s="117" t="s">
        <v>135</v>
      </c>
      <c r="G178" s="87" t="s">
        <v>129</v>
      </c>
      <c r="H178" s="87" t="s">
        <v>146</v>
      </c>
      <c r="I178" s="179" t="s">
        <v>88</v>
      </c>
      <c r="J178" s="180"/>
      <c r="K178" s="81"/>
      <c r="L178" s="80" t="s">
        <v>446</v>
      </c>
      <c r="M178" s="125"/>
      <c r="N178" s="80" t="s">
        <v>191</v>
      </c>
    </row>
    <row r="179">
      <c r="A179" s="178">
        <v>41174.0</v>
      </c>
      <c r="B179" s="135" t="s">
        <v>568</v>
      </c>
      <c r="C179" s="80" t="s">
        <v>569</v>
      </c>
      <c r="D179" s="80" t="s">
        <v>570</v>
      </c>
      <c r="E179" s="80" t="s">
        <v>572</v>
      </c>
      <c r="F179" s="117" t="s">
        <v>195</v>
      </c>
      <c r="G179" s="87" t="s">
        <v>129</v>
      </c>
      <c r="H179" s="87" t="s">
        <v>146</v>
      </c>
      <c r="I179" s="179" t="s">
        <v>88</v>
      </c>
      <c r="J179" s="180"/>
      <c r="K179" s="81"/>
      <c r="L179" s="80" t="s">
        <v>446</v>
      </c>
      <c r="M179" s="125"/>
      <c r="N179" s="80" t="s">
        <v>191</v>
      </c>
    </row>
    <row r="180">
      <c r="A180" s="178">
        <v>41173.0</v>
      </c>
      <c r="B180" s="135" t="s">
        <v>568</v>
      </c>
      <c r="C180" s="80" t="s">
        <v>569</v>
      </c>
      <c r="D180" s="80" t="s">
        <v>570</v>
      </c>
      <c r="E180" s="117" t="s">
        <v>444</v>
      </c>
      <c r="F180" s="117" t="s">
        <v>281</v>
      </c>
      <c r="G180" s="87" t="s">
        <v>129</v>
      </c>
      <c r="H180" s="87" t="s">
        <v>146</v>
      </c>
      <c r="I180" s="179" t="s">
        <v>88</v>
      </c>
      <c r="J180" s="180"/>
      <c r="K180" s="81"/>
      <c r="L180" s="80" t="s">
        <v>446</v>
      </c>
      <c r="M180" s="125"/>
      <c r="N180" s="80" t="s">
        <v>191</v>
      </c>
    </row>
    <row r="181">
      <c r="A181" s="178">
        <v>41173.0</v>
      </c>
      <c r="B181" s="135" t="s">
        <v>568</v>
      </c>
      <c r="C181" s="80" t="s">
        <v>569</v>
      </c>
      <c r="D181" s="80" t="s">
        <v>570</v>
      </c>
      <c r="E181" s="80" t="s">
        <v>572</v>
      </c>
      <c r="F181" s="80" t="s">
        <v>187</v>
      </c>
      <c r="G181" s="87" t="s">
        <v>129</v>
      </c>
      <c r="H181" s="87" t="s">
        <v>146</v>
      </c>
      <c r="I181" s="179" t="s">
        <v>88</v>
      </c>
      <c r="J181" s="180"/>
      <c r="K181" s="81"/>
      <c r="L181" s="80" t="s">
        <v>446</v>
      </c>
      <c r="M181" s="125"/>
      <c r="N181" s="80" t="s">
        <v>191</v>
      </c>
    </row>
    <row r="182">
      <c r="A182" s="178">
        <v>41168.0</v>
      </c>
      <c r="B182" s="135" t="s">
        <v>573</v>
      </c>
      <c r="C182" s="80" t="s">
        <v>574</v>
      </c>
      <c r="D182" s="80" t="s">
        <v>575</v>
      </c>
      <c r="E182" s="80" t="s">
        <v>222</v>
      </c>
      <c r="F182" s="117" t="s">
        <v>221</v>
      </c>
      <c r="G182" s="87" t="s">
        <v>129</v>
      </c>
      <c r="H182" s="87" t="s">
        <v>146</v>
      </c>
      <c r="I182" s="179" t="s">
        <v>88</v>
      </c>
      <c r="J182" s="180"/>
      <c r="K182" s="81"/>
      <c r="L182" s="80" t="s">
        <v>411</v>
      </c>
      <c r="M182" s="125"/>
      <c r="N182" s="80" t="s">
        <v>576</v>
      </c>
    </row>
    <row r="183">
      <c r="A183" s="178">
        <v>41167.0</v>
      </c>
      <c r="B183" s="135" t="s">
        <v>573</v>
      </c>
      <c r="C183" s="80" t="s">
        <v>574</v>
      </c>
      <c r="D183" s="80" t="s">
        <v>575</v>
      </c>
      <c r="E183" s="80" t="s">
        <v>577</v>
      </c>
      <c r="F183" s="117" t="s">
        <v>221</v>
      </c>
      <c r="G183" s="87" t="s">
        <v>129</v>
      </c>
      <c r="H183" s="87" t="s">
        <v>146</v>
      </c>
      <c r="I183" s="179" t="s">
        <v>88</v>
      </c>
      <c r="J183" s="180"/>
      <c r="K183" s="81"/>
      <c r="L183" s="80" t="s">
        <v>411</v>
      </c>
      <c r="M183" s="125"/>
      <c r="N183" s="80" t="s">
        <v>576</v>
      </c>
    </row>
    <row r="184">
      <c r="A184" s="178">
        <v>41167.0</v>
      </c>
      <c r="B184" s="135" t="s">
        <v>573</v>
      </c>
      <c r="C184" s="80" t="s">
        <v>574</v>
      </c>
      <c r="D184" s="80" t="s">
        <v>575</v>
      </c>
      <c r="E184" s="80" t="s">
        <v>578</v>
      </c>
      <c r="F184" s="80" t="s">
        <v>579</v>
      </c>
      <c r="G184" s="87" t="s">
        <v>129</v>
      </c>
      <c r="H184" s="87" t="s">
        <v>146</v>
      </c>
      <c r="I184" s="179" t="s">
        <v>88</v>
      </c>
      <c r="J184" s="180"/>
      <c r="K184" s="81"/>
      <c r="L184" s="80" t="s">
        <v>411</v>
      </c>
      <c r="M184" s="125"/>
      <c r="N184" s="80" t="s">
        <v>576</v>
      </c>
    </row>
    <row r="185">
      <c r="A185" s="178">
        <v>41166.0</v>
      </c>
      <c r="B185" s="135" t="s">
        <v>573</v>
      </c>
      <c r="C185" s="80" t="s">
        <v>574</v>
      </c>
      <c r="D185" s="80" t="s">
        <v>575</v>
      </c>
      <c r="E185" s="80" t="s">
        <v>579</v>
      </c>
      <c r="F185" s="80" t="s">
        <v>222</v>
      </c>
      <c r="G185" s="87" t="s">
        <v>129</v>
      </c>
      <c r="H185" s="87" t="s">
        <v>146</v>
      </c>
      <c r="I185" s="179" t="s">
        <v>88</v>
      </c>
      <c r="J185" s="180"/>
      <c r="K185" s="81"/>
      <c r="L185" s="80" t="s">
        <v>411</v>
      </c>
      <c r="M185" s="125"/>
      <c r="N185" s="80" t="s">
        <v>576</v>
      </c>
    </row>
    <row r="186">
      <c r="A186" s="178">
        <v>41166.0</v>
      </c>
      <c r="B186" s="135" t="s">
        <v>573</v>
      </c>
      <c r="C186" s="80" t="s">
        <v>574</v>
      </c>
      <c r="D186" s="80" t="s">
        <v>575</v>
      </c>
      <c r="E186" s="80" t="s">
        <v>420</v>
      </c>
      <c r="F186" s="80" t="s">
        <v>222</v>
      </c>
      <c r="G186" s="87" t="s">
        <v>129</v>
      </c>
      <c r="H186" s="87" t="s">
        <v>146</v>
      </c>
      <c r="I186" s="179" t="s">
        <v>88</v>
      </c>
      <c r="J186" s="180"/>
      <c r="K186" s="81"/>
      <c r="L186" s="80" t="s">
        <v>411</v>
      </c>
      <c r="M186" s="125"/>
      <c r="N186" s="80" t="s">
        <v>576</v>
      </c>
    </row>
    <row r="187">
      <c r="A187" s="178">
        <v>41154.0</v>
      </c>
      <c r="B187" s="135" t="s">
        <v>580</v>
      </c>
      <c r="C187" s="80" t="s">
        <v>121</v>
      </c>
      <c r="D187" s="80" t="s">
        <v>122</v>
      </c>
      <c r="E187" s="80" t="s">
        <v>176</v>
      </c>
      <c r="F187" s="80" t="s">
        <v>285</v>
      </c>
      <c r="G187" s="87" t="s">
        <v>129</v>
      </c>
      <c r="H187" s="100" t="s">
        <v>64</v>
      </c>
      <c r="I187" s="179" t="s">
        <v>72</v>
      </c>
      <c r="J187" s="180"/>
      <c r="K187" s="81"/>
      <c r="L187" s="80" t="s">
        <v>330</v>
      </c>
      <c r="M187" s="125"/>
      <c r="N187" s="117" t="s">
        <v>581</v>
      </c>
    </row>
    <row r="188">
      <c r="A188" s="178">
        <v>41154.0</v>
      </c>
      <c r="B188" s="135" t="s">
        <v>580</v>
      </c>
      <c r="C188" s="80" t="s">
        <v>121</v>
      </c>
      <c r="D188" s="80" t="s">
        <v>122</v>
      </c>
      <c r="E188" s="80" t="s">
        <v>147</v>
      </c>
      <c r="F188" s="80" t="s">
        <v>147</v>
      </c>
      <c r="G188" s="87" t="s">
        <v>129</v>
      </c>
      <c r="H188" s="87" t="s">
        <v>63</v>
      </c>
      <c r="I188" s="179" t="s">
        <v>72</v>
      </c>
      <c r="J188" s="180"/>
      <c r="K188" s="81"/>
      <c r="L188" s="80" t="s">
        <v>330</v>
      </c>
      <c r="M188" s="125"/>
      <c r="N188" s="80" t="s">
        <v>582</v>
      </c>
    </row>
    <row r="189">
      <c r="A189" s="178">
        <v>41154.0</v>
      </c>
      <c r="B189" s="135" t="s">
        <v>580</v>
      </c>
      <c r="C189" s="80" t="s">
        <v>121</v>
      </c>
      <c r="D189" s="80" t="s">
        <v>122</v>
      </c>
      <c r="E189" s="80" t="s">
        <v>147</v>
      </c>
      <c r="F189" s="80" t="s">
        <v>147</v>
      </c>
      <c r="G189" s="87" t="s">
        <v>129</v>
      </c>
      <c r="H189" s="100" t="s">
        <v>64</v>
      </c>
      <c r="I189" s="179" t="s">
        <v>72</v>
      </c>
      <c r="J189" s="180"/>
      <c r="K189" s="81"/>
      <c r="L189" s="80" t="s">
        <v>330</v>
      </c>
      <c r="M189" s="125"/>
      <c r="N189" s="80" t="s">
        <v>582</v>
      </c>
    </row>
    <row r="190">
      <c r="A190" s="178">
        <v>41153.0</v>
      </c>
      <c r="B190" s="135" t="s">
        <v>580</v>
      </c>
      <c r="C190" s="80" t="s">
        <v>121</v>
      </c>
      <c r="D190" s="80" t="s">
        <v>122</v>
      </c>
      <c r="E190" s="80" t="s">
        <v>337</v>
      </c>
      <c r="F190" s="80" t="s">
        <v>583</v>
      </c>
      <c r="G190" s="87" t="s">
        <v>129</v>
      </c>
      <c r="H190" s="100" t="s">
        <v>64</v>
      </c>
      <c r="I190" s="179" t="s">
        <v>72</v>
      </c>
      <c r="J190" s="180"/>
      <c r="K190" s="81"/>
      <c r="L190" s="80" t="s">
        <v>330</v>
      </c>
      <c r="M190" s="171"/>
      <c r="N190" s="80" t="s">
        <v>567</v>
      </c>
    </row>
    <row r="191">
      <c r="A191" s="178">
        <v>41153.0</v>
      </c>
      <c r="B191" s="135" t="s">
        <v>580</v>
      </c>
      <c r="C191" s="80" t="s">
        <v>121</v>
      </c>
      <c r="D191" s="80" t="s">
        <v>122</v>
      </c>
      <c r="E191" s="80" t="s">
        <v>342</v>
      </c>
      <c r="F191" s="80" t="s">
        <v>176</v>
      </c>
      <c r="G191" s="87" t="s">
        <v>129</v>
      </c>
      <c r="H191" s="100" t="s">
        <v>64</v>
      </c>
      <c r="I191" s="179" t="s">
        <v>72</v>
      </c>
      <c r="J191" s="180"/>
      <c r="K191" s="81"/>
      <c r="L191" s="80" t="s">
        <v>330</v>
      </c>
      <c r="M191" s="171"/>
      <c r="N191" s="80" t="s">
        <v>567</v>
      </c>
    </row>
    <row r="192">
      <c r="A192" s="178">
        <v>41153.0</v>
      </c>
      <c r="B192" s="135" t="s">
        <v>580</v>
      </c>
      <c r="C192" s="80" t="s">
        <v>121</v>
      </c>
      <c r="D192" s="80" t="s">
        <v>122</v>
      </c>
      <c r="E192" s="80" t="s">
        <v>346</v>
      </c>
      <c r="F192" s="80" t="s">
        <v>584</v>
      </c>
      <c r="G192" s="87" t="s">
        <v>129</v>
      </c>
      <c r="H192" s="100" t="s">
        <v>64</v>
      </c>
      <c r="I192" s="179" t="s">
        <v>72</v>
      </c>
      <c r="J192" s="180"/>
      <c r="K192" s="81"/>
      <c r="L192" s="80" t="s">
        <v>330</v>
      </c>
      <c r="M192" s="171"/>
      <c r="N192" s="80" t="s">
        <v>567</v>
      </c>
    </row>
    <row r="193">
      <c r="A193" s="178">
        <v>41153.0</v>
      </c>
      <c r="B193" s="135" t="s">
        <v>580</v>
      </c>
      <c r="C193" s="80" t="s">
        <v>121</v>
      </c>
      <c r="D193" s="80" t="s">
        <v>122</v>
      </c>
      <c r="E193" s="80" t="s">
        <v>176</v>
      </c>
      <c r="F193" s="80" t="s">
        <v>285</v>
      </c>
      <c r="G193" s="87" t="s">
        <v>129</v>
      </c>
      <c r="H193" s="100" t="s">
        <v>64</v>
      </c>
      <c r="I193" s="179" t="s">
        <v>72</v>
      </c>
      <c r="J193" s="180"/>
      <c r="K193" s="81"/>
      <c r="L193" s="80" t="s">
        <v>330</v>
      </c>
      <c r="M193" s="171"/>
      <c r="N193" s="80" t="s">
        <v>585</v>
      </c>
    </row>
    <row r="194">
      <c r="A194" s="178">
        <v>41147.0</v>
      </c>
      <c r="B194" s="176"/>
      <c r="C194" s="135" t="s">
        <v>586</v>
      </c>
      <c r="D194" s="80" t="s">
        <v>587</v>
      </c>
      <c r="E194" s="80" t="s">
        <v>292</v>
      </c>
      <c r="F194" s="80" t="s">
        <v>304</v>
      </c>
      <c r="G194" s="87" t="s">
        <v>129</v>
      </c>
      <c r="H194" s="87" t="s">
        <v>62</v>
      </c>
      <c r="I194" s="100" t="s">
        <v>88</v>
      </c>
      <c r="J194" s="170"/>
      <c r="K194" s="81"/>
      <c r="L194" s="80" t="s">
        <v>398</v>
      </c>
      <c r="M194" s="171"/>
      <c r="N194" s="171"/>
    </row>
    <row r="195">
      <c r="A195" s="178">
        <v>41146.0</v>
      </c>
      <c r="B195" s="176"/>
      <c r="C195" s="135" t="s">
        <v>232</v>
      </c>
      <c r="D195" s="80" t="s">
        <v>114</v>
      </c>
      <c r="E195" s="80" t="s">
        <v>588</v>
      </c>
      <c r="F195" s="80" t="s">
        <v>304</v>
      </c>
      <c r="G195" s="87" t="s">
        <v>129</v>
      </c>
      <c r="H195" s="87" t="s">
        <v>62</v>
      </c>
      <c r="I195" s="100" t="s">
        <v>88</v>
      </c>
      <c r="J195" s="170"/>
      <c r="K195" s="81"/>
      <c r="L195" s="80" t="s">
        <v>247</v>
      </c>
      <c r="M195" s="171"/>
      <c r="N195" s="171"/>
    </row>
    <row r="196">
      <c r="A196" s="178">
        <v>41139.0</v>
      </c>
      <c r="B196" s="176"/>
      <c r="C196" s="135" t="s">
        <v>417</v>
      </c>
      <c r="D196" s="80" t="s">
        <v>114</v>
      </c>
      <c r="E196" s="80" t="s">
        <v>418</v>
      </c>
      <c r="F196" s="80" t="s">
        <v>589</v>
      </c>
      <c r="G196" s="87" t="s">
        <v>129</v>
      </c>
      <c r="H196" s="87" t="s">
        <v>63</v>
      </c>
      <c r="I196" s="100" t="s">
        <v>80</v>
      </c>
      <c r="J196" s="170"/>
      <c r="K196" s="81"/>
      <c r="L196" s="80" t="s">
        <v>118</v>
      </c>
      <c r="M196" s="171"/>
      <c r="N196" s="171"/>
    </row>
    <row r="197">
      <c r="A197" s="178">
        <v>41139.0</v>
      </c>
      <c r="B197" s="176"/>
      <c r="C197" s="135" t="s">
        <v>417</v>
      </c>
      <c r="D197" s="80" t="s">
        <v>114</v>
      </c>
      <c r="E197" s="80" t="s">
        <v>588</v>
      </c>
      <c r="F197" s="80" t="s">
        <v>590</v>
      </c>
      <c r="G197" s="87" t="s">
        <v>129</v>
      </c>
      <c r="H197" s="100" t="s">
        <v>64</v>
      </c>
      <c r="I197" s="100" t="s">
        <v>80</v>
      </c>
      <c r="J197" s="170"/>
      <c r="K197" s="81"/>
      <c r="L197" s="80" t="s">
        <v>231</v>
      </c>
      <c r="M197" s="171"/>
      <c r="N197" s="171"/>
    </row>
    <row r="198">
      <c r="A198" s="178">
        <v>41132.0</v>
      </c>
      <c r="B198" s="176"/>
      <c r="C198" s="135" t="s">
        <v>303</v>
      </c>
      <c r="D198" s="80" t="s">
        <v>562</v>
      </c>
      <c r="E198" s="80" t="s">
        <v>562</v>
      </c>
      <c r="F198" s="80" t="s">
        <v>591</v>
      </c>
      <c r="G198" s="87" t="s">
        <v>129</v>
      </c>
      <c r="H198" s="100" t="s">
        <v>64</v>
      </c>
      <c r="I198" s="100" t="s">
        <v>65</v>
      </c>
      <c r="J198" s="170"/>
      <c r="K198" s="81"/>
      <c r="L198" s="80" t="s">
        <v>117</v>
      </c>
      <c r="M198" s="171"/>
      <c r="N198" s="171"/>
    </row>
    <row r="199">
      <c r="A199" s="178">
        <v>41111.0</v>
      </c>
      <c r="B199" s="176"/>
      <c r="C199" s="135" t="s">
        <v>592</v>
      </c>
      <c r="D199" s="80" t="s">
        <v>593</v>
      </c>
      <c r="E199" s="80" t="s">
        <v>594</v>
      </c>
      <c r="F199" s="80" t="s">
        <v>595</v>
      </c>
      <c r="G199" s="87" t="s">
        <v>129</v>
      </c>
      <c r="H199" s="100" t="s">
        <v>64</v>
      </c>
      <c r="I199" s="100" t="s">
        <v>80</v>
      </c>
      <c r="J199" s="170"/>
      <c r="K199" s="81"/>
      <c r="L199" s="80" t="s">
        <v>596</v>
      </c>
      <c r="M199" s="171"/>
      <c r="N199" s="171"/>
    </row>
    <row r="200">
      <c r="A200" s="178">
        <v>41111.0</v>
      </c>
      <c r="B200" s="176"/>
      <c r="C200" s="135" t="s">
        <v>592</v>
      </c>
      <c r="D200" s="80" t="s">
        <v>593</v>
      </c>
      <c r="E200" s="80" t="s">
        <v>597</v>
      </c>
      <c r="F200" s="80" t="s">
        <v>598</v>
      </c>
      <c r="G200" s="87" t="s">
        <v>129</v>
      </c>
      <c r="H200" s="100" t="s">
        <v>64</v>
      </c>
      <c r="I200" s="100" t="s">
        <v>65</v>
      </c>
      <c r="J200" s="170"/>
      <c r="K200" s="81"/>
      <c r="L200" s="80" t="s">
        <v>117</v>
      </c>
      <c r="M200" s="171"/>
      <c r="N200" s="171"/>
    </row>
    <row r="201">
      <c r="A201" s="178">
        <v>41104.0</v>
      </c>
      <c r="B201" s="176"/>
      <c r="C201" s="80" t="s">
        <v>232</v>
      </c>
      <c r="D201" s="135" t="s">
        <v>114</v>
      </c>
      <c r="E201" s="80" t="s">
        <v>418</v>
      </c>
      <c r="F201" s="80" t="s">
        <v>205</v>
      </c>
      <c r="G201" s="87" t="s">
        <v>129</v>
      </c>
      <c r="H201" s="87" t="s">
        <v>63</v>
      </c>
      <c r="I201" s="100" t="s">
        <v>355</v>
      </c>
      <c r="J201" s="170"/>
      <c r="K201" s="81"/>
      <c r="L201" s="80" t="s">
        <v>453</v>
      </c>
      <c r="M201" s="171"/>
      <c r="N201" s="171"/>
    </row>
    <row r="202">
      <c r="A202" s="178">
        <v>41104.0</v>
      </c>
      <c r="B202" s="176"/>
      <c r="C202" s="80" t="s">
        <v>232</v>
      </c>
      <c r="D202" s="135" t="s">
        <v>114</v>
      </c>
      <c r="E202" s="80" t="s">
        <v>588</v>
      </c>
      <c r="F202" s="80" t="s">
        <v>208</v>
      </c>
      <c r="G202" s="87" t="s">
        <v>129</v>
      </c>
      <c r="H202" s="87" t="s">
        <v>62</v>
      </c>
      <c r="I202" s="100" t="s">
        <v>88</v>
      </c>
      <c r="J202" s="170"/>
      <c r="K202" s="81"/>
      <c r="L202" s="80" t="s">
        <v>398</v>
      </c>
      <c r="M202" s="171"/>
      <c r="N202" s="171"/>
    </row>
    <row r="203">
      <c r="A203" s="178">
        <v>41090.0</v>
      </c>
      <c r="B203" s="176"/>
      <c r="C203" s="80" t="s">
        <v>203</v>
      </c>
      <c r="D203" s="80" t="s">
        <v>204</v>
      </c>
      <c r="E203" s="80" t="s">
        <v>205</v>
      </c>
      <c r="F203" s="80" t="s">
        <v>281</v>
      </c>
      <c r="G203" s="87" t="s">
        <v>129</v>
      </c>
      <c r="H203" s="87" t="s">
        <v>63</v>
      </c>
      <c r="I203" s="100" t="s">
        <v>72</v>
      </c>
      <c r="J203" s="170"/>
      <c r="K203" s="81"/>
      <c r="L203" s="80" t="s">
        <v>317</v>
      </c>
      <c r="M203" s="171"/>
      <c r="N203" s="171"/>
    </row>
    <row r="204">
      <c r="A204" s="178">
        <v>41089.0</v>
      </c>
      <c r="B204" s="176"/>
      <c r="C204" s="80" t="s">
        <v>203</v>
      </c>
      <c r="D204" s="80" t="s">
        <v>204</v>
      </c>
      <c r="E204" s="80" t="s">
        <v>208</v>
      </c>
      <c r="F204" s="80" t="s">
        <v>281</v>
      </c>
      <c r="G204" s="87" t="s">
        <v>129</v>
      </c>
      <c r="H204" s="87" t="s">
        <v>62</v>
      </c>
      <c r="I204" s="100" t="s">
        <v>72</v>
      </c>
      <c r="J204" s="170"/>
      <c r="K204" s="81"/>
      <c r="L204" s="80" t="s">
        <v>599</v>
      </c>
      <c r="M204" s="171"/>
      <c r="N204" s="171"/>
    </row>
    <row r="205">
      <c r="A205" s="178">
        <v>41084.0</v>
      </c>
      <c r="B205" s="176"/>
      <c r="C205" s="80" t="s">
        <v>232</v>
      </c>
      <c r="D205" s="80" t="s">
        <v>114</v>
      </c>
      <c r="E205" s="80" t="s">
        <v>588</v>
      </c>
      <c r="F205" s="80" t="s">
        <v>600</v>
      </c>
      <c r="G205" s="87" t="s">
        <v>129</v>
      </c>
      <c r="H205" s="87" t="s">
        <v>62</v>
      </c>
      <c r="I205" s="100" t="s">
        <v>72</v>
      </c>
      <c r="J205" s="170"/>
      <c r="K205" s="81"/>
      <c r="L205" s="80" t="s">
        <v>398</v>
      </c>
      <c r="M205" s="171"/>
      <c r="N205" s="171"/>
    </row>
    <row r="206">
      <c r="A206" s="178">
        <v>41083.0</v>
      </c>
      <c r="B206" s="176"/>
      <c r="C206" s="80" t="s">
        <v>175</v>
      </c>
      <c r="D206" s="80" t="s">
        <v>114</v>
      </c>
      <c r="E206" s="80" t="s">
        <v>588</v>
      </c>
      <c r="F206" s="117" t="s">
        <v>135</v>
      </c>
      <c r="G206" s="87" t="s">
        <v>129</v>
      </c>
      <c r="H206" s="87" t="s">
        <v>62</v>
      </c>
      <c r="I206" s="100" t="s">
        <v>88</v>
      </c>
      <c r="J206" s="170"/>
      <c r="K206" s="81"/>
      <c r="L206" s="80" t="s">
        <v>118</v>
      </c>
      <c r="M206" s="171"/>
      <c r="N206" s="171"/>
    </row>
    <row r="207">
      <c r="A207" s="178">
        <v>41083.0</v>
      </c>
      <c r="B207" s="176"/>
      <c r="C207" s="80" t="s">
        <v>175</v>
      </c>
      <c r="D207" s="80" t="s">
        <v>114</v>
      </c>
      <c r="E207" s="80" t="s">
        <v>588</v>
      </c>
      <c r="F207" s="80" t="s">
        <v>171</v>
      </c>
      <c r="G207" s="87" t="s">
        <v>129</v>
      </c>
      <c r="H207" s="87" t="s">
        <v>63</v>
      </c>
      <c r="I207" s="100" t="s">
        <v>72</v>
      </c>
      <c r="J207" s="170"/>
      <c r="K207" s="81"/>
      <c r="L207" s="80" t="s">
        <v>477</v>
      </c>
      <c r="M207" s="171"/>
      <c r="N207" s="171"/>
    </row>
    <row r="208">
      <c r="A208" s="178">
        <v>41076.0</v>
      </c>
      <c r="B208" s="176"/>
      <c r="C208" s="80" t="s">
        <v>480</v>
      </c>
      <c r="D208" s="80" t="s">
        <v>601</v>
      </c>
      <c r="E208" s="80" t="s">
        <v>601</v>
      </c>
      <c r="F208" s="80" t="s">
        <v>602</v>
      </c>
      <c r="G208" s="87" t="s">
        <v>129</v>
      </c>
      <c r="H208" s="100" t="s">
        <v>64</v>
      </c>
      <c r="I208" s="100" t="s">
        <v>72</v>
      </c>
      <c r="J208" s="170"/>
      <c r="K208" s="81"/>
      <c r="L208" s="80" t="s">
        <v>603</v>
      </c>
      <c r="M208" s="171"/>
      <c r="N208" s="171"/>
    </row>
    <row r="209">
      <c r="A209" s="178">
        <v>41069.0</v>
      </c>
      <c r="B209" s="176"/>
      <c r="C209" s="80" t="s">
        <v>604</v>
      </c>
      <c r="D209" s="80" t="s">
        <v>501</v>
      </c>
      <c r="E209" s="80" t="s">
        <v>605</v>
      </c>
      <c r="F209" s="80" t="s">
        <v>588</v>
      </c>
      <c r="G209" s="87" t="s">
        <v>129</v>
      </c>
      <c r="H209" s="87" t="s">
        <v>62</v>
      </c>
      <c r="I209" s="100" t="s">
        <v>88</v>
      </c>
      <c r="J209" s="170"/>
      <c r="K209" s="81"/>
      <c r="L209" s="80" t="s">
        <v>606</v>
      </c>
      <c r="M209" s="171"/>
      <c r="N209" s="171"/>
    </row>
    <row r="210">
      <c r="A210" s="178">
        <v>41069.0</v>
      </c>
      <c r="B210" s="176"/>
      <c r="C210" s="80" t="s">
        <v>604</v>
      </c>
      <c r="D210" s="80" t="s">
        <v>501</v>
      </c>
      <c r="E210" s="80" t="s">
        <v>607</v>
      </c>
      <c r="F210" s="80" t="s">
        <v>608</v>
      </c>
      <c r="G210" s="87" t="s">
        <v>129</v>
      </c>
      <c r="H210" s="100" t="s">
        <v>64</v>
      </c>
      <c r="I210" s="100" t="s">
        <v>80</v>
      </c>
      <c r="J210" s="170"/>
      <c r="K210" s="81"/>
      <c r="L210" s="80" t="s">
        <v>609</v>
      </c>
      <c r="M210" s="171"/>
      <c r="N210" s="171"/>
    </row>
    <row r="211">
      <c r="A211" s="178">
        <v>41062.0</v>
      </c>
      <c r="B211" s="176"/>
      <c r="C211" s="80" t="s">
        <v>303</v>
      </c>
      <c r="D211" s="80" t="s">
        <v>241</v>
      </c>
      <c r="E211" s="80" t="s">
        <v>176</v>
      </c>
      <c r="F211" s="80" t="s">
        <v>610</v>
      </c>
      <c r="G211" s="87" t="s">
        <v>129</v>
      </c>
      <c r="H211" s="87" t="s">
        <v>62</v>
      </c>
      <c r="I211" s="100" t="s">
        <v>80</v>
      </c>
      <c r="J211" s="170"/>
      <c r="K211" s="81"/>
      <c r="L211" s="80" t="s">
        <v>247</v>
      </c>
      <c r="M211" s="171"/>
      <c r="N211" s="171"/>
    </row>
    <row r="212">
      <c r="A212" s="178">
        <v>41062.0</v>
      </c>
      <c r="B212" s="176"/>
      <c r="C212" s="80" t="s">
        <v>232</v>
      </c>
      <c r="D212" s="80" t="s">
        <v>114</v>
      </c>
      <c r="E212" s="80" t="s">
        <v>588</v>
      </c>
      <c r="F212" s="80" t="s">
        <v>610</v>
      </c>
      <c r="G212" s="87" t="s">
        <v>129</v>
      </c>
      <c r="H212" s="87" t="s">
        <v>62</v>
      </c>
      <c r="I212" s="100" t="s">
        <v>72</v>
      </c>
      <c r="J212" s="170"/>
      <c r="K212" s="81"/>
      <c r="L212" s="80" t="s">
        <v>398</v>
      </c>
      <c r="M212" s="171"/>
      <c r="N212" s="171"/>
    </row>
    <row r="213">
      <c r="A213" s="178">
        <v>41048.0</v>
      </c>
      <c r="B213" s="176"/>
      <c r="C213" s="80" t="s">
        <v>175</v>
      </c>
      <c r="D213" s="80" t="s">
        <v>114</v>
      </c>
      <c r="E213" s="80" t="s">
        <v>611</v>
      </c>
      <c r="F213" s="80" t="s">
        <v>612</v>
      </c>
      <c r="G213" s="87" t="s">
        <v>129</v>
      </c>
      <c r="H213" s="100" t="s">
        <v>64</v>
      </c>
      <c r="I213" s="100" t="s">
        <v>65</v>
      </c>
      <c r="J213" s="170"/>
      <c r="K213" s="81"/>
      <c r="L213" s="80" t="s">
        <v>117</v>
      </c>
      <c r="M213" s="171"/>
      <c r="N213" s="117" t="s">
        <v>613</v>
      </c>
    </row>
    <row r="214">
      <c r="A214" s="178">
        <v>41041.0</v>
      </c>
      <c r="B214" s="176"/>
      <c r="C214" s="80" t="s">
        <v>614</v>
      </c>
      <c r="D214" s="80" t="s">
        <v>241</v>
      </c>
      <c r="E214" s="80" t="s">
        <v>375</v>
      </c>
      <c r="F214" s="80" t="s">
        <v>615</v>
      </c>
      <c r="G214" s="87" t="s">
        <v>129</v>
      </c>
      <c r="H214" s="87" t="s">
        <v>63</v>
      </c>
      <c r="I214" s="100" t="s">
        <v>80</v>
      </c>
      <c r="J214" s="170"/>
      <c r="K214" s="81"/>
      <c r="L214" s="80" t="s">
        <v>247</v>
      </c>
      <c r="M214" s="171"/>
      <c r="N214" s="171"/>
    </row>
    <row r="215">
      <c r="A215" s="178">
        <v>41034.0</v>
      </c>
      <c r="B215" s="176"/>
      <c r="C215" s="80" t="s">
        <v>541</v>
      </c>
      <c r="D215" s="80" t="s">
        <v>542</v>
      </c>
      <c r="E215" s="80" t="s">
        <v>174</v>
      </c>
      <c r="F215" s="80" t="s">
        <v>605</v>
      </c>
      <c r="G215" s="87" t="s">
        <v>129</v>
      </c>
      <c r="H215" s="87" t="s">
        <v>62</v>
      </c>
      <c r="I215" s="100" t="s">
        <v>72</v>
      </c>
      <c r="J215" s="170"/>
      <c r="K215" s="81"/>
      <c r="L215" s="80" t="s">
        <v>616</v>
      </c>
      <c r="M215" s="171"/>
      <c r="N215" s="171"/>
    </row>
    <row r="216">
      <c r="A216" s="178">
        <v>41034.0</v>
      </c>
      <c r="B216" s="176"/>
      <c r="C216" s="80" t="s">
        <v>541</v>
      </c>
      <c r="D216" s="80" t="s">
        <v>542</v>
      </c>
      <c r="E216" s="80" t="s">
        <v>617</v>
      </c>
      <c r="F216" s="80" t="s">
        <v>618</v>
      </c>
      <c r="G216" s="87" t="s">
        <v>129</v>
      </c>
      <c r="H216" s="100" t="s">
        <v>64</v>
      </c>
      <c r="I216" s="100" t="s">
        <v>88</v>
      </c>
      <c r="J216" s="170"/>
      <c r="K216" s="81"/>
      <c r="L216" s="80" t="s">
        <v>616</v>
      </c>
      <c r="M216" s="171"/>
      <c r="N216" s="171"/>
    </row>
    <row r="217">
      <c r="A217" s="178">
        <v>41020.0</v>
      </c>
      <c r="B217" s="176"/>
      <c r="C217" s="80" t="s">
        <v>175</v>
      </c>
      <c r="D217" s="80" t="s">
        <v>114</v>
      </c>
      <c r="E217" s="80" t="s">
        <v>611</v>
      </c>
      <c r="F217" s="80" t="s">
        <v>619</v>
      </c>
      <c r="G217" s="87" t="s">
        <v>129</v>
      </c>
      <c r="H217" s="100" t="s">
        <v>64</v>
      </c>
      <c r="I217" s="100" t="s">
        <v>88</v>
      </c>
      <c r="J217" s="170"/>
      <c r="K217" s="81"/>
      <c r="L217" s="80" t="s">
        <v>620</v>
      </c>
      <c r="M217" s="171"/>
      <c r="N217" s="171"/>
    </row>
    <row r="218">
      <c r="A218" s="178">
        <v>41020.0</v>
      </c>
      <c r="B218" s="176"/>
      <c r="C218" s="80" t="s">
        <v>175</v>
      </c>
      <c r="D218" s="80" t="s">
        <v>114</v>
      </c>
      <c r="E218" s="80" t="s">
        <v>621</v>
      </c>
      <c r="F218" s="80" t="s">
        <v>612</v>
      </c>
      <c r="G218" s="87" t="s">
        <v>129</v>
      </c>
      <c r="H218" s="100" t="s">
        <v>64</v>
      </c>
      <c r="I218" s="100" t="s">
        <v>72</v>
      </c>
      <c r="J218" s="170"/>
      <c r="K218" s="81"/>
      <c r="L218" s="80" t="s">
        <v>398</v>
      </c>
      <c r="M218" s="171"/>
      <c r="N218" s="171"/>
    </row>
    <row r="219">
      <c r="A219" s="178">
        <v>41014.0</v>
      </c>
      <c r="B219" s="176"/>
      <c r="C219" s="80" t="s">
        <v>586</v>
      </c>
      <c r="D219" s="80" t="s">
        <v>587</v>
      </c>
      <c r="E219" s="80" t="s">
        <v>622</v>
      </c>
      <c r="F219" s="80" t="s">
        <v>623</v>
      </c>
      <c r="G219" s="87" t="s">
        <v>129</v>
      </c>
      <c r="H219" s="100" t="s">
        <v>64</v>
      </c>
      <c r="I219" s="100" t="s">
        <v>88</v>
      </c>
      <c r="J219" s="170"/>
      <c r="K219" s="81"/>
      <c r="L219" s="80" t="s">
        <v>239</v>
      </c>
      <c r="M219" s="171"/>
      <c r="N219" s="171"/>
    </row>
    <row r="220">
      <c r="A220" s="178">
        <v>41013.0</v>
      </c>
      <c r="B220" s="176"/>
      <c r="C220" s="80" t="s">
        <v>383</v>
      </c>
      <c r="D220" s="80" t="s">
        <v>204</v>
      </c>
      <c r="E220" s="80" t="s">
        <v>208</v>
      </c>
      <c r="F220" s="80" t="s">
        <v>579</v>
      </c>
      <c r="G220" s="87" t="s">
        <v>129</v>
      </c>
      <c r="H220" s="87" t="s">
        <v>62</v>
      </c>
      <c r="I220" s="100" t="s">
        <v>72</v>
      </c>
      <c r="J220" s="170"/>
      <c r="K220" s="81"/>
      <c r="L220" s="80" t="s">
        <v>118</v>
      </c>
      <c r="M220" s="171"/>
      <c r="N220" s="171"/>
    </row>
    <row r="221">
      <c r="A221" s="178">
        <v>40993.0</v>
      </c>
      <c r="B221" s="135" t="s">
        <v>624</v>
      </c>
      <c r="C221" s="80" t="s">
        <v>154</v>
      </c>
      <c r="D221" s="80" t="s">
        <v>155</v>
      </c>
      <c r="E221" s="80" t="s">
        <v>625</v>
      </c>
      <c r="F221" s="80" t="s">
        <v>626</v>
      </c>
      <c r="G221" s="87" t="s">
        <v>129</v>
      </c>
      <c r="H221" s="87" t="s">
        <v>62</v>
      </c>
      <c r="I221" s="100" t="s">
        <v>72</v>
      </c>
      <c r="J221" s="170"/>
      <c r="K221" s="81"/>
      <c r="L221" s="80" t="s">
        <v>627</v>
      </c>
      <c r="M221" s="171"/>
      <c r="N221" s="80" t="s">
        <v>628</v>
      </c>
    </row>
    <row r="222">
      <c r="A222" s="178">
        <v>40992.0</v>
      </c>
      <c r="B222" s="135" t="s">
        <v>624</v>
      </c>
      <c r="C222" s="80" t="s">
        <v>154</v>
      </c>
      <c r="D222" s="80" t="s">
        <v>155</v>
      </c>
      <c r="E222" s="80" t="s">
        <v>625</v>
      </c>
      <c r="F222" s="80" t="s">
        <v>167</v>
      </c>
      <c r="G222" s="87" t="s">
        <v>129</v>
      </c>
      <c r="H222" s="87" t="s">
        <v>62</v>
      </c>
      <c r="I222" s="100" t="s">
        <v>72</v>
      </c>
      <c r="J222" s="170"/>
      <c r="K222" s="81"/>
      <c r="L222" s="80" t="s">
        <v>627</v>
      </c>
      <c r="M222" s="171"/>
      <c r="N222" s="80" t="s">
        <v>628</v>
      </c>
    </row>
    <row r="223">
      <c r="A223" s="178">
        <v>40992.0</v>
      </c>
      <c r="B223" s="135" t="s">
        <v>624</v>
      </c>
      <c r="C223" s="80" t="s">
        <v>154</v>
      </c>
      <c r="D223" s="80" t="s">
        <v>155</v>
      </c>
      <c r="E223" s="80" t="s">
        <v>167</v>
      </c>
      <c r="F223" s="80" t="s">
        <v>626</v>
      </c>
      <c r="G223" s="87" t="s">
        <v>129</v>
      </c>
      <c r="H223" s="87" t="s">
        <v>62</v>
      </c>
      <c r="I223" s="100" t="s">
        <v>72</v>
      </c>
      <c r="J223" s="170"/>
      <c r="K223" s="81"/>
      <c r="L223" s="80" t="s">
        <v>627</v>
      </c>
      <c r="M223" s="171"/>
      <c r="N223" s="80" t="s">
        <v>628</v>
      </c>
    </row>
    <row r="224">
      <c r="A224" s="178">
        <v>40992.0</v>
      </c>
      <c r="B224" s="135" t="s">
        <v>624</v>
      </c>
      <c r="C224" s="80" t="s">
        <v>154</v>
      </c>
      <c r="D224" s="80" t="s">
        <v>155</v>
      </c>
      <c r="E224" s="80" t="s">
        <v>164</v>
      </c>
      <c r="F224" s="80" t="s">
        <v>220</v>
      </c>
      <c r="G224" s="87" t="s">
        <v>129</v>
      </c>
      <c r="H224" s="87" t="s">
        <v>62</v>
      </c>
      <c r="I224" s="100" t="s">
        <v>72</v>
      </c>
      <c r="J224" s="170"/>
      <c r="K224" s="81"/>
      <c r="L224" s="80" t="s">
        <v>627</v>
      </c>
      <c r="M224" s="171"/>
      <c r="N224" s="80" t="s">
        <v>628</v>
      </c>
    </row>
    <row r="225">
      <c r="A225" s="178">
        <v>40985.0</v>
      </c>
      <c r="B225" s="176"/>
      <c r="C225" s="80" t="s">
        <v>553</v>
      </c>
      <c r="D225" s="80" t="s">
        <v>554</v>
      </c>
      <c r="E225" s="80" t="s">
        <v>565</v>
      </c>
      <c r="F225" s="80" t="s">
        <v>565</v>
      </c>
      <c r="G225" s="87" t="s">
        <v>129</v>
      </c>
      <c r="H225" s="100" t="s">
        <v>64</v>
      </c>
      <c r="I225" s="100" t="s">
        <v>72</v>
      </c>
      <c r="J225" s="170"/>
      <c r="K225" s="81"/>
      <c r="L225" s="80" t="s">
        <v>231</v>
      </c>
      <c r="M225" s="171"/>
      <c r="N225" s="171"/>
    </row>
    <row r="226">
      <c r="A226" s="178">
        <v>40985.0</v>
      </c>
      <c r="B226" s="176"/>
      <c r="C226" s="80" t="s">
        <v>553</v>
      </c>
      <c r="D226" s="80" t="s">
        <v>554</v>
      </c>
      <c r="E226" s="80" t="s">
        <v>565</v>
      </c>
      <c r="F226" s="80" t="s">
        <v>565</v>
      </c>
      <c r="G226" s="87" t="s">
        <v>129</v>
      </c>
      <c r="H226" s="100" t="s">
        <v>64</v>
      </c>
      <c r="I226" s="100" t="s">
        <v>72</v>
      </c>
      <c r="J226" s="170"/>
      <c r="K226" s="81"/>
      <c r="L226" s="80" t="s">
        <v>317</v>
      </c>
      <c r="M226" s="171"/>
      <c r="N226" s="171"/>
    </row>
    <row r="227">
      <c r="A227" s="178">
        <v>40972.0</v>
      </c>
      <c r="B227" s="135" t="s">
        <v>235</v>
      </c>
      <c r="C227" s="80" t="s">
        <v>169</v>
      </c>
      <c r="D227" s="80" t="s">
        <v>236</v>
      </c>
      <c r="E227" s="80" t="s">
        <v>550</v>
      </c>
      <c r="F227" s="80" t="s">
        <v>605</v>
      </c>
      <c r="G227" s="87" t="s">
        <v>129</v>
      </c>
      <c r="H227" s="87" t="s">
        <v>62</v>
      </c>
      <c r="I227" s="100" t="s">
        <v>88</v>
      </c>
      <c r="J227" s="170"/>
      <c r="K227" s="81"/>
      <c r="L227" s="80" t="s">
        <v>491</v>
      </c>
      <c r="M227" s="171"/>
      <c r="N227" s="80" t="s">
        <v>629</v>
      </c>
    </row>
    <row r="228">
      <c r="A228" s="178">
        <v>40971.0</v>
      </c>
      <c r="B228" s="135" t="s">
        <v>235</v>
      </c>
      <c r="C228" s="80" t="s">
        <v>169</v>
      </c>
      <c r="D228" s="80" t="s">
        <v>236</v>
      </c>
      <c r="E228" s="80" t="s">
        <v>147</v>
      </c>
      <c r="F228" s="80" t="s">
        <v>147</v>
      </c>
      <c r="G228" s="87" t="s">
        <v>129</v>
      </c>
      <c r="H228" s="100" t="s">
        <v>64</v>
      </c>
      <c r="I228" s="100" t="s">
        <v>65</v>
      </c>
      <c r="J228" s="170"/>
      <c r="K228" s="81"/>
      <c r="L228" s="80" t="s">
        <v>491</v>
      </c>
      <c r="M228" s="171"/>
      <c r="N228" s="80" t="s">
        <v>378</v>
      </c>
    </row>
    <row r="229">
      <c r="A229" s="178">
        <v>40971.0</v>
      </c>
      <c r="B229" s="135" t="s">
        <v>235</v>
      </c>
      <c r="C229" s="80" t="s">
        <v>169</v>
      </c>
      <c r="D229" s="80" t="s">
        <v>236</v>
      </c>
      <c r="E229" s="80" t="s">
        <v>147</v>
      </c>
      <c r="F229" s="80" t="s">
        <v>147</v>
      </c>
      <c r="G229" s="87" t="s">
        <v>129</v>
      </c>
      <c r="H229" s="100" t="s">
        <v>64</v>
      </c>
      <c r="I229" s="100" t="s">
        <v>88</v>
      </c>
      <c r="J229" s="170"/>
      <c r="K229" s="81"/>
      <c r="L229" s="80" t="s">
        <v>491</v>
      </c>
      <c r="M229" s="171"/>
      <c r="N229" s="80" t="s">
        <v>378</v>
      </c>
    </row>
    <row r="230">
      <c r="A230" s="178">
        <v>40971.0</v>
      </c>
      <c r="B230" s="135" t="s">
        <v>235</v>
      </c>
      <c r="C230" s="80" t="s">
        <v>169</v>
      </c>
      <c r="D230" s="80" t="s">
        <v>236</v>
      </c>
      <c r="E230" s="80" t="s">
        <v>174</v>
      </c>
      <c r="F230" s="80" t="s">
        <v>550</v>
      </c>
      <c r="G230" s="87" t="s">
        <v>129</v>
      </c>
      <c r="H230" s="87" t="s">
        <v>62</v>
      </c>
      <c r="I230" s="100" t="s">
        <v>72</v>
      </c>
      <c r="J230" s="170"/>
      <c r="K230" s="81"/>
      <c r="L230" s="80" t="s">
        <v>491</v>
      </c>
      <c r="M230" s="171"/>
      <c r="N230" s="80" t="s">
        <v>630</v>
      </c>
    </row>
    <row r="231">
      <c r="A231" s="178">
        <v>40957.0</v>
      </c>
      <c r="B231" s="176"/>
      <c r="C231" s="80" t="s">
        <v>175</v>
      </c>
      <c r="D231" s="80" t="s">
        <v>114</v>
      </c>
      <c r="E231" s="80" t="s">
        <v>631</v>
      </c>
      <c r="F231" s="80" t="s">
        <v>631</v>
      </c>
      <c r="G231" s="87" t="s">
        <v>129</v>
      </c>
      <c r="H231" s="100" t="s">
        <v>64</v>
      </c>
      <c r="I231" s="100" t="s">
        <v>72</v>
      </c>
      <c r="J231" s="170"/>
      <c r="K231" s="81"/>
      <c r="L231" s="135" t="s">
        <v>147</v>
      </c>
      <c r="M231" s="171"/>
      <c r="N231" s="171"/>
    </row>
    <row r="232">
      <c r="A232" s="178">
        <v>40957.0</v>
      </c>
      <c r="B232" s="176"/>
      <c r="C232" s="80" t="s">
        <v>175</v>
      </c>
      <c r="D232" s="80" t="s">
        <v>114</v>
      </c>
      <c r="E232" s="80" t="s">
        <v>631</v>
      </c>
      <c r="F232" s="80" t="s">
        <v>631</v>
      </c>
      <c r="G232" s="87" t="s">
        <v>129</v>
      </c>
      <c r="H232" s="100" t="s">
        <v>64</v>
      </c>
      <c r="I232" s="100" t="s">
        <v>88</v>
      </c>
      <c r="J232" s="170"/>
      <c r="K232" s="81"/>
      <c r="L232" s="135" t="s">
        <v>147</v>
      </c>
      <c r="M232" s="171"/>
      <c r="N232" s="171"/>
    </row>
    <row r="233">
      <c r="A233" s="178">
        <v>40951.0</v>
      </c>
      <c r="B233" s="135" t="s">
        <v>632</v>
      </c>
      <c r="C233" s="80" t="s">
        <v>633</v>
      </c>
      <c r="D233" s="80" t="s">
        <v>422</v>
      </c>
      <c r="E233" s="80" t="s">
        <v>550</v>
      </c>
      <c r="F233" s="80" t="s">
        <v>634</v>
      </c>
      <c r="G233" s="87" t="s">
        <v>129</v>
      </c>
      <c r="H233" s="87" t="s">
        <v>62</v>
      </c>
      <c r="I233" s="100" t="s">
        <v>88</v>
      </c>
      <c r="J233" s="170"/>
      <c r="K233" s="81"/>
      <c r="L233" s="80" t="s">
        <v>130</v>
      </c>
      <c r="M233" s="171"/>
      <c r="N233" s="80" t="s">
        <v>635</v>
      </c>
    </row>
    <row r="234">
      <c r="A234" s="178">
        <v>40951.0</v>
      </c>
      <c r="B234" s="135" t="s">
        <v>632</v>
      </c>
      <c r="C234" s="80" t="s">
        <v>633</v>
      </c>
      <c r="D234" s="80" t="s">
        <v>422</v>
      </c>
      <c r="E234" s="80" t="s">
        <v>147</v>
      </c>
      <c r="F234" s="80" t="s">
        <v>147</v>
      </c>
      <c r="G234" s="87" t="s">
        <v>129</v>
      </c>
      <c r="H234" s="100" t="s">
        <v>64</v>
      </c>
      <c r="I234" s="100" t="s">
        <v>65</v>
      </c>
      <c r="J234" s="170"/>
      <c r="K234" s="81"/>
      <c r="L234" s="135" t="s">
        <v>147</v>
      </c>
      <c r="M234" s="171"/>
      <c r="N234" s="80" t="s">
        <v>378</v>
      </c>
    </row>
    <row r="235">
      <c r="A235" s="178">
        <v>40951.0</v>
      </c>
      <c r="B235" s="135" t="s">
        <v>632</v>
      </c>
      <c r="C235" s="80" t="s">
        <v>633</v>
      </c>
      <c r="D235" s="80" t="s">
        <v>422</v>
      </c>
      <c r="E235" s="80" t="s">
        <v>147</v>
      </c>
      <c r="F235" s="80" t="s">
        <v>147</v>
      </c>
      <c r="G235" s="87" t="s">
        <v>129</v>
      </c>
      <c r="H235" s="100" t="s">
        <v>64</v>
      </c>
      <c r="I235" s="100" t="s">
        <v>80</v>
      </c>
      <c r="J235" s="170"/>
      <c r="K235" s="81"/>
      <c r="L235" s="135" t="s">
        <v>147</v>
      </c>
      <c r="M235" s="171"/>
      <c r="N235" s="80" t="s">
        <v>378</v>
      </c>
    </row>
    <row r="236">
      <c r="A236" s="178">
        <v>40951.0</v>
      </c>
      <c r="B236" s="135" t="s">
        <v>632</v>
      </c>
      <c r="C236" s="80" t="s">
        <v>633</v>
      </c>
      <c r="D236" s="80" t="s">
        <v>422</v>
      </c>
      <c r="E236" s="80" t="s">
        <v>147</v>
      </c>
      <c r="F236" s="80" t="s">
        <v>147</v>
      </c>
      <c r="G236" s="87" t="s">
        <v>129</v>
      </c>
      <c r="H236" s="100" t="s">
        <v>64</v>
      </c>
      <c r="I236" s="100" t="s">
        <v>72</v>
      </c>
      <c r="J236" s="170"/>
      <c r="K236" s="81"/>
      <c r="L236" s="135" t="s">
        <v>147</v>
      </c>
      <c r="M236" s="171"/>
      <c r="N236" s="80" t="s">
        <v>378</v>
      </c>
    </row>
    <row r="237">
      <c r="A237" s="178">
        <v>40950.0</v>
      </c>
      <c r="B237" s="135" t="s">
        <v>632</v>
      </c>
      <c r="C237" s="80" t="s">
        <v>633</v>
      </c>
      <c r="D237" s="80" t="s">
        <v>422</v>
      </c>
      <c r="E237" s="80" t="s">
        <v>147</v>
      </c>
      <c r="F237" s="80" t="s">
        <v>147</v>
      </c>
      <c r="G237" s="87" t="s">
        <v>129</v>
      </c>
      <c r="H237" s="100" t="s">
        <v>64</v>
      </c>
      <c r="I237" s="100" t="s">
        <v>88</v>
      </c>
      <c r="J237" s="170"/>
      <c r="K237" s="81"/>
      <c r="L237" s="135" t="s">
        <v>147</v>
      </c>
      <c r="M237" s="171"/>
      <c r="N237" s="80" t="s">
        <v>378</v>
      </c>
    </row>
    <row r="238">
      <c r="A238" s="178">
        <v>40950.0</v>
      </c>
      <c r="B238" s="135" t="s">
        <v>632</v>
      </c>
      <c r="C238" s="80" t="s">
        <v>633</v>
      </c>
      <c r="D238" s="80" t="s">
        <v>422</v>
      </c>
      <c r="E238" s="80" t="s">
        <v>147</v>
      </c>
      <c r="F238" s="80" t="s">
        <v>147</v>
      </c>
      <c r="G238" s="87" t="s">
        <v>129</v>
      </c>
      <c r="H238" s="100" t="s">
        <v>64</v>
      </c>
      <c r="I238" s="100" t="s">
        <v>88</v>
      </c>
      <c r="J238" s="170"/>
      <c r="K238" s="81"/>
      <c r="L238" s="135" t="s">
        <v>147</v>
      </c>
      <c r="M238" s="171"/>
      <c r="N238" s="80" t="s">
        <v>378</v>
      </c>
    </row>
    <row r="239">
      <c r="A239" s="178">
        <v>40950.0</v>
      </c>
      <c r="B239" s="135" t="s">
        <v>632</v>
      </c>
      <c r="C239" s="80" t="s">
        <v>633</v>
      </c>
      <c r="D239" s="80" t="s">
        <v>422</v>
      </c>
      <c r="E239" s="80" t="s">
        <v>636</v>
      </c>
      <c r="F239" s="80" t="s">
        <v>172</v>
      </c>
      <c r="G239" s="87" t="s">
        <v>129</v>
      </c>
      <c r="H239" s="87" t="s">
        <v>62</v>
      </c>
      <c r="I239" s="100" t="s">
        <v>72</v>
      </c>
      <c r="J239" s="170"/>
      <c r="K239" s="81"/>
      <c r="L239" s="80" t="s">
        <v>130</v>
      </c>
      <c r="M239" s="171"/>
      <c r="N239" s="80" t="s">
        <v>637</v>
      </c>
    </row>
    <row r="240">
      <c r="A240" s="178">
        <v>40950.0</v>
      </c>
      <c r="B240" s="135" t="s">
        <v>632</v>
      </c>
      <c r="C240" s="80" t="s">
        <v>633</v>
      </c>
      <c r="D240" s="80" t="s">
        <v>422</v>
      </c>
      <c r="E240" s="80" t="s">
        <v>176</v>
      </c>
      <c r="F240" s="80" t="s">
        <v>187</v>
      </c>
      <c r="G240" s="87" t="s">
        <v>129</v>
      </c>
      <c r="H240" s="87" t="s">
        <v>62</v>
      </c>
      <c r="I240" s="100" t="s">
        <v>88</v>
      </c>
      <c r="J240" s="170"/>
      <c r="K240" s="81"/>
      <c r="L240" s="80" t="s">
        <v>130</v>
      </c>
      <c r="M240" s="171"/>
      <c r="N240" s="80" t="s">
        <v>638</v>
      </c>
    </row>
    <row r="241">
      <c r="A241" s="178">
        <v>40949.0</v>
      </c>
      <c r="B241" s="135" t="s">
        <v>632</v>
      </c>
      <c r="C241" s="80" t="s">
        <v>633</v>
      </c>
      <c r="D241" s="80" t="s">
        <v>422</v>
      </c>
      <c r="E241" s="80" t="s">
        <v>176</v>
      </c>
      <c r="F241" s="80" t="s">
        <v>172</v>
      </c>
      <c r="G241" s="87" t="s">
        <v>129</v>
      </c>
      <c r="H241" s="87" t="s">
        <v>62</v>
      </c>
      <c r="I241" s="100" t="s">
        <v>88</v>
      </c>
      <c r="J241" s="170"/>
      <c r="K241" s="81"/>
      <c r="L241" s="80" t="s">
        <v>130</v>
      </c>
      <c r="M241" s="171"/>
      <c r="N241" s="80" t="s">
        <v>639</v>
      </c>
    </row>
    <row r="242">
      <c r="A242" s="178">
        <v>40929.0</v>
      </c>
      <c r="B242" s="176"/>
      <c r="C242" s="80" t="s">
        <v>175</v>
      </c>
      <c r="D242" s="80" t="s">
        <v>114</v>
      </c>
      <c r="E242" s="80" t="s">
        <v>631</v>
      </c>
      <c r="F242" s="80" t="s">
        <v>631</v>
      </c>
      <c r="G242" s="87" t="s">
        <v>129</v>
      </c>
      <c r="H242" s="100" t="s">
        <v>64</v>
      </c>
      <c r="I242" s="100" t="s">
        <v>88</v>
      </c>
      <c r="J242" s="170"/>
      <c r="K242" s="81"/>
      <c r="L242" s="135" t="s">
        <v>147</v>
      </c>
      <c r="M242" s="171"/>
      <c r="N242" s="171"/>
    </row>
    <row r="243">
      <c r="A243" s="178">
        <v>40915.0</v>
      </c>
      <c r="B243" s="176"/>
      <c r="C243" s="80" t="s">
        <v>553</v>
      </c>
      <c r="D243" s="80" t="s">
        <v>554</v>
      </c>
      <c r="E243" s="80" t="s">
        <v>565</v>
      </c>
      <c r="F243" s="80" t="s">
        <v>565</v>
      </c>
      <c r="G243" s="87" t="s">
        <v>129</v>
      </c>
      <c r="H243" s="100" t="s">
        <v>64</v>
      </c>
      <c r="I243" s="100" t="s">
        <v>80</v>
      </c>
      <c r="J243" s="170"/>
      <c r="K243" s="81"/>
      <c r="L243" s="80" t="s">
        <v>317</v>
      </c>
      <c r="M243" s="171"/>
      <c r="N243" s="171"/>
    </row>
    <row r="244">
      <c r="A244" s="178">
        <v>41246.0</v>
      </c>
      <c r="B244" s="176"/>
      <c r="C244" s="80" t="s">
        <v>232</v>
      </c>
      <c r="D244" s="80" t="s">
        <v>114</v>
      </c>
      <c r="E244" s="80" t="s">
        <v>640</v>
      </c>
      <c r="F244" s="80" t="s">
        <v>641</v>
      </c>
      <c r="G244" s="87" t="s">
        <v>129</v>
      </c>
      <c r="H244" s="100" t="s">
        <v>64</v>
      </c>
      <c r="I244" s="100" t="s">
        <v>72</v>
      </c>
      <c r="J244" s="170"/>
      <c r="K244" s="81"/>
      <c r="L244" s="80" t="s">
        <v>147</v>
      </c>
      <c r="M244" s="171"/>
      <c r="N244" s="171"/>
    </row>
    <row r="245">
      <c r="A245" s="178">
        <v>40866.0</v>
      </c>
      <c r="B245" s="176"/>
      <c r="C245" s="80" t="s">
        <v>642</v>
      </c>
      <c r="D245" s="80" t="s">
        <v>643</v>
      </c>
      <c r="E245" s="80" t="s">
        <v>644</v>
      </c>
      <c r="F245" s="80" t="s">
        <v>588</v>
      </c>
      <c r="G245" s="87" t="s">
        <v>129</v>
      </c>
      <c r="H245" s="87" t="s">
        <v>63</v>
      </c>
      <c r="I245" s="100" t="s">
        <v>88</v>
      </c>
      <c r="J245" s="170"/>
      <c r="K245" s="81"/>
      <c r="L245" s="80" t="s">
        <v>398</v>
      </c>
      <c r="M245" s="171"/>
      <c r="N245" s="171"/>
    </row>
    <row r="246">
      <c r="A246" s="178">
        <v>40852.0</v>
      </c>
      <c r="B246" s="176"/>
      <c r="C246" s="80" t="s">
        <v>645</v>
      </c>
      <c r="D246" s="80" t="s">
        <v>646</v>
      </c>
      <c r="E246" s="80" t="s">
        <v>647</v>
      </c>
      <c r="F246" s="80" t="s">
        <v>647</v>
      </c>
      <c r="G246" s="87" t="s">
        <v>129</v>
      </c>
      <c r="H246" s="100" t="s">
        <v>64</v>
      </c>
      <c r="I246" s="100" t="s">
        <v>72</v>
      </c>
      <c r="J246" s="170"/>
      <c r="K246" s="81"/>
      <c r="L246" s="80" t="s">
        <v>648</v>
      </c>
      <c r="M246" s="171"/>
      <c r="N246" s="117" t="s">
        <v>255</v>
      </c>
    </row>
    <row r="247">
      <c r="A247" s="178">
        <v>40824.0</v>
      </c>
      <c r="B247" s="176"/>
      <c r="C247" s="80" t="s">
        <v>417</v>
      </c>
      <c r="D247" s="80" t="s">
        <v>114</v>
      </c>
      <c r="E247" s="80" t="s">
        <v>649</v>
      </c>
      <c r="F247" s="80" t="s">
        <v>650</v>
      </c>
      <c r="G247" s="87" t="s">
        <v>129</v>
      </c>
      <c r="H247" s="100" t="s">
        <v>64</v>
      </c>
      <c r="I247" s="100" t="s">
        <v>72</v>
      </c>
      <c r="J247" s="170"/>
      <c r="K247" s="81"/>
      <c r="L247" s="80" t="s">
        <v>147</v>
      </c>
      <c r="M247" s="171"/>
      <c r="N247" s="117" t="s">
        <v>651</v>
      </c>
    </row>
    <row r="248">
      <c r="A248" s="178">
        <v>40783.0</v>
      </c>
      <c r="B248" s="176"/>
      <c r="C248" s="80" t="s">
        <v>417</v>
      </c>
      <c r="D248" s="80" t="s">
        <v>114</v>
      </c>
      <c r="E248" s="80" t="s">
        <v>649</v>
      </c>
      <c r="F248" s="80" t="s">
        <v>650</v>
      </c>
      <c r="G248" s="87" t="s">
        <v>129</v>
      </c>
      <c r="H248" s="100" t="s">
        <v>64</v>
      </c>
      <c r="I248" s="100" t="s">
        <v>88</v>
      </c>
      <c r="J248" s="170"/>
      <c r="K248" s="81"/>
      <c r="L248" s="80" t="s">
        <v>147</v>
      </c>
      <c r="M248" s="171"/>
      <c r="N248" s="117" t="s">
        <v>651</v>
      </c>
    </row>
    <row r="249">
      <c r="A249" s="178">
        <v>40769.0</v>
      </c>
      <c r="B249" s="135" t="s">
        <v>652</v>
      </c>
      <c r="C249" s="80" t="s">
        <v>203</v>
      </c>
      <c r="D249" s="80" t="s">
        <v>241</v>
      </c>
      <c r="E249" s="80" t="s">
        <v>176</v>
      </c>
      <c r="F249" s="80" t="s">
        <v>133</v>
      </c>
      <c r="G249" s="87" t="s">
        <v>129</v>
      </c>
      <c r="H249" s="87" t="s">
        <v>62</v>
      </c>
      <c r="I249" s="100" t="s">
        <v>72</v>
      </c>
      <c r="J249" s="170"/>
      <c r="K249" s="81"/>
      <c r="L249" s="80" t="s">
        <v>247</v>
      </c>
      <c r="M249" s="171"/>
      <c r="N249" s="171"/>
    </row>
    <row r="250">
      <c r="A250" s="178">
        <v>40768.0</v>
      </c>
      <c r="B250" s="135" t="s">
        <v>652</v>
      </c>
      <c r="C250" s="80" t="s">
        <v>203</v>
      </c>
      <c r="D250" s="80" t="s">
        <v>114</v>
      </c>
      <c r="E250" s="80" t="s">
        <v>588</v>
      </c>
      <c r="F250" s="80" t="s">
        <v>133</v>
      </c>
      <c r="G250" s="87" t="s">
        <v>129</v>
      </c>
      <c r="H250" s="87" t="s">
        <v>62</v>
      </c>
      <c r="I250" s="100" t="s">
        <v>88</v>
      </c>
      <c r="J250" s="170"/>
      <c r="K250" s="81"/>
      <c r="L250" s="135" t="s">
        <v>147</v>
      </c>
      <c r="M250" s="171"/>
      <c r="N250" s="171"/>
    </row>
    <row r="251">
      <c r="A251" s="178">
        <v>40734.0</v>
      </c>
      <c r="B251" s="176"/>
      <c r="C251" s="80" t="s">
        <v>175</v>
      </c>
      <c r="D251" s="80" t="s">
        <v>114</v>
      </c>
      <c r="E251" s="80" t="s">
        <v>653</v>
      </c>
      <c r="F251" s="80" t="s">
        <v>653</v>
      </c>
      <c r="G251" s="87" t="s">
        <v>129</v>
      </c>
      <c r="H251" s="100" t="s">
        <v>64</v>
      </c>
      <c r="I251" s="100" t="s">
        <v>82</v>
      </c>
      <c r="J251" s="170"/>
      <c r="K251" s="81"/>
      <c r="L251" s="135" t="s">
        <v>147</v>
      </c>
      <c r="M251" s="171"/>
      <c r="N251" s="117" t="s">
        <v>654</v>
      </c>
    </row>
    <row r="252">
      <c r="A252" s="178">
        <v>40734.0</v>
      </c>
      <c r="B252" s="176"/>
      <c r="C252" s="80" t="s">
        <v>175</v>
      </c>
      <c r="D252" s="80" t="s">
        <v>114</v>
      </c>
      <c r="E252" s="80" t="s">
        <v>653</v>
      </c>
      <c r="F252" s="80" t="s">
        <v>653</v>
      </c>
      <c r="G252" s="87" t="s">
        <v>129</v>
      </c>
      <c r="H252" s="100" t="s">
        <v>64</v>
      </c>
      <c r="I252" s="100" t="s">
        <v>82</v>
      </c>
      <c r="J252" s="170"/>
      <c r="K252" s="81"/>
      <c r="L252" s="135" t="s">
        <v>147</v>
      </c>
      <c r="M252" s="171"/>
      <c r="N252" s="117" t="s">
        <v>613</v>
      </c>
    </row>
    <row r="253">
      <c r="A253" s="178">
        <v>40719.0</v>
      </c>
      <c r="B253" s="176"/>
      <c r="C253" s="80" t="s">
        <v>303</v>
      </c>
      <c r="D253" s="80" t="s">
        <v>114</v>
      </c>
      <c r="E253" s="80" t="s">
        <v>655</v>
      </c>
      <c r="F253" s="80" t="s">
        <v>656</v>
      </c>
      <c r="G253" s="87" t="s">
        <v>129</v>
      </c>
      <c r="H253" s="87" t="s">
        <v>63</v>
      </c>
      <c r="I253" s="100" t="s">
        <v>72</v>
      </c>
      <c r="J253" s="170"/>
      <c r="K253" s="81"/>
      <c r="L253" s="135" t="s">
        <v>147</v>
      </c>
      <c r="M253" s="171"/>
      <c r="N253" s="171"/>
    </row>
    <row r="254">
      <c r="A254" s="178">
        <v>40712.0</v>
      </c>
      <c r="B254" s="176"/>
      <c r="C254" s="80" t="s">
        <v>175</v>
      </c>
      <c r="D254" s="80" t="s">
        <v>114</v>
      </c>
      <c r="E254" s="80" t="s">
        <v>657</v>
      </c>
      <c r="F254" s="80" t="s">
        <v>658</v>
      </c>
      <c r="G254" s="87" t="s">
        <v>129</v>
      </c>
      <c r="H254" s="100" t="s">
        <v>64</v>
      </c>
      <c r="I254" s="100" t="s">
        <v>88</v>
      </c>
      <c r="J254" s="170"/>
      <c r="K254" s="81"/>
      <c r="L254" s="135" t="s">
        <v>147</v>
      </c>
      <c r="M254" s="171"/>
      <c r="N254" s="171"/>
    </row>
    <row r="255">
      <c r="A255" s="178">
        <v>40712.0</v>
      </c>
      <c r="B255" s="176"/>
      <c r="C255" s="80" t="s">
        <v>175</v>
      </c>
      <c r="D255" s="80" t="s">
        <v>114</v>
      </c>
      <c r="E255" s="80" t="s">
        <v>659</v>
      </c>
      <c r="F255" s="80" t="s">
        <v>660</v>
      </c>
      <c r="G255" s="87" t="s">
        <v>129</v>
      </c>
      <c r="H255" s="100" t="s">
        <v>64</v>
      </c>
      <c r="I255" s="100" t="s">
        <v>355</v>
      </c>
      <c r="J255" s="170"/>
      <c r="K255" s="81"/>
      <c r="L255" s="135" t="s">
        <v>147</v>
      </c>
      <c r="M255" s="171"/>
      <c r="N255" s="171"/>
    </row>
    <row r="256">
      <c r="A256" s="178">
        <v>40705.0</v>
      </c>
      <c r="B256" s="176"/>
      <c r="C256" s="80" t="s">
        <v>232</v>
      </c>
      <c r="D256" s="80" t="s">
        <v>114</v>
      </c>
      <c r="E256" s="80" t="s">
        <v>655</v>
      </c>
      <c r="F256" s="80" t="s">
        <v>661</v>
      </c>
      <c r="G256" s="87" t="s">
        <v>129</v>
      </c>
      <c r="H256" s="100" t="s">
        <v>64</v>
      </c>
      <c r="I256" s="100" t="s">
        <v>88</v>
      </c>
      <c r="J256" s="170"/>
      <c r="K256" s="81"/>
      <c r="L256" s="135" t="s">
        <v>147</v>
      </c>
      <c r="M256" s="171"/>
      <c r="N256" s="117" t="s">
        <v>662</v>
      </c>
    </row>
    <row r="257">
      <c r="A257" s="178">
        <v>40705.0</v>
      </c>
      <c r="B257" s="176"/>
      <c r="C257" s="80" t="s">
        <v>232</v>
      </c>
      <c r="D257" s="80" t="s">
        <v>114</v>
      </c>
      <c r="E257" s="80" t="s">
        <v>615</v>
      </c>
      <c r="F257" s="80" t="s">
        <v>663</v>
      </c>
      <c r="G257" s="87" t="s">
        <v>129</v>
      </c>
      <c r="H257" s="100" t="s">
        <v>64</v>
      </c>
      <c r="I257" s="100" t="s">
        <v>88</v>
      </c>
      <c r="J257" s="170"/>
      <c r="K257" s="81"/>
      <c r="L257" s="135" t="s">
        <v>147</v>
      </c>
      <c r="M257" s="171"/>
      <c r="N257" s="117" t="s">
        <v>662</v>
      </c>
    </row>
    <row r="258">
      <c r="A258" s="178">
        <v>40687.0</v>
      </c>
      <c r="B258" s="176"/>
      <c r="C258" s="80" t="s">
        <v>232</v>
      </c>
      <c r="D258" s="80" t="s">
        <v>114</v>
      </c>
      <c r="E258" s="80" t="s">
        <v>655</v>
      </c>
      <c r="F258" s="80" t="s">
        <v>375</v>
      </c>
      <c r="G258" s="87" t="s">
        <v>129</v>
      </c>
      <c r="H258" s="100" t="s">
        <v>64</v>
      </c>
      <c r="I258" s="100" t="s">
        <v>65</v>
      </c>
      <c r="J258" s="170"/>
      <c r="K258" s="81"/>
      <c r="L258" s="135" t="s">
        <v>117</v>
      </c>
      <c r="M258" s="171"/>
      <c r="N258" s="117" t="s">
        <v>664</v>
      </c>
    </row>
    <row r="259">
      <c r="A259" s="178">
        <v>40685.0</v>
      </c>
      <c r="B259" s="176"/>
      <c r="C259" s="80" t="s">
        <v>232</v>
      </c>
      <c r="D259" s="80" t="s">
        <v>114</v>
      </c>
      <c r="E259" s="80" t="s">
        <v>588</v>
      </c>
      <c r="F259" s="80" t="s">
        <v>304</v>
      </c>
      <c r="G259" s="87" t="s">
        <v>129</v>
      </c>
      <c r="H259" s="87" t="s">
        <v>62</v>
      </c>
      <c r="I259" s="100" t="s">
        <v>88</v>
      </c>
      <c r="J259" s="170"/>
      <c r="K259" s="81"/>
      <c r="L259" s="135" t="s">
        <v>147</v>
      </c>
      <c r="M259" s="171"/>
      <c r="N259" s="171"/>
    </row>
    <row r="260">
      <c r="A260" s="178">
        <v>40684.0</v>
      </c>
      <c r="B260" s="176"/>
      <c r="C260" s="80" t="s">
        <v>586</v>
      </c>
      <c r="D260" s="80" t="s">
        <v>587</v>
      </c>
      <c r="E260" s="80" t="s">
        <v>292</v>
      </c>
      <c r="F260" s="80" t="s">
        <v>304</v>
      </c>
      <c r="G260" s="87" t="s">
        <v>129</v>
      </c>
      <c r="H260" s="87" t="s">
        <v>62</v>
      </c>
      <c r="I260" s="100" t="s">
        <v>88</v>
      </c>
      <c r="J260" s="170"/>
      <c r="K260" s="81"/>
      <c r="L260" s="135" t="s">
        <v>147</v>
      </c>
      <c r="M260" s="171"/>
      <c r="N260" s="171"/>
    </row>
    <row r="261">
      <c r="A261" s="178">
        <v>40677.0</v>
      </c>
      <c r="B261" s="176"/>
      <c r="C261" s="80" t="s">
        <v>175</v>
      </c>
      <c r="D261" s="80" t="s">
        <v>114</v>
      </c>
      <c r="E261" s="80" t="s">
        <v>653</v>
      </c>
      <c r="F261" s="80" t="s">
        <v>653</v>
      </c>
      <c r="G261" s="87" t="s">
        <v>129</v>
      </c>
      <c r="H261" s="100" t="s">
        <v>64</v>
      </c>
      <c r="I261" s="100" t="s">
        <v>80</v>
      </c>
      <c r="J261" s="170"/>
      <c r="K261" s="81"/>
      <c r="L261" s="135" t="s">
        <v>147</v>
      </c>
      <c r="M261" s="171"/>
      <c r="N261" s="171"/>
    </row>
    <row r="262">
      <c r="A262" s="178">
        <v>40656.0</v>
      </c>
      <c r="B262" s="176"/>
      <c r="C262" s="80" t="s">
        <v>175</v>
      </c>
      <c r="D262" s="80" t="s">
        <v>114</v>
      </c>
      <c r="E262" s="80" t="s">
        <v>653</v>
      </c>
      <c r="F262" s="80" t="s">
        <v>665</v>
      </c>
      <c r="G262" s="87" t="s">
        <v>129</v>
      </c>
      <c r="H262" s="100" t="s">
        <v>64</v>
      </c>
      <c r="I262" s="100" t="s">
        <v>88</v>
      </c>
      <c r="J262" s="170"/>
      <c r="K262" s="81"/>
      <c r="L262" s="80" t="s">
        <v>147</v>
      </c>
      <c r="M262" s="171"/>
      <c r="N262" s="117" t="s">
        <v>378</v>
      </c>
    </row>
    <row r="263">
      <c r="A263" s="178">
        <v>40656.0</v>
      </c>
      <c r="B263" s="176"/>
      <c r="C263" s="80" t="s">
        <v>175</v>
      </c>
      <c r="D263" s="80" t="s">
        <v>114</v>
      </c>
      <c r="E263" s="80" t="s">
        <v>653</v>
      </c>
      <c r="F263" s="80" t="s">
        <v>665</v>
      </c>
      <c r="G263" s="87" t="s">
        <v>129</v>
      </c>
      <c r="H263" s="100" t="s">
        <v>64</v>
      </c>
      <c r="I263" s="100" t="s">
        <v>80</v>
      </c>
      <c r="J263" s="170"/>
      <c r="K263" s="81"/>
      <c r="L263" s="80" t="s">
        <v>147</v>
      </c>
      <c r="M263" s="171"/>
      <c r="N263" s="117" t="s">
        <v>378</v>
      </c>
    </row>
    <row r="264">
      <c r="A264" s="178">
        <v>40649.0</v>
      </c>
      <c r="B264" s="176"/>
      <c r="C264" s="80" t="s">
        <v>232</v>
      </c>
      <c r="D264" s="80" t="s">
        <v>114</v>
      </c>
      <c r="E264" s="80" t="s">
        <v>655</v>
      </c>
      <c r="F264" s="80" t="s">
        <v>667</v>
      </c>
      <c r="G264" s="87" t="s">
        <v>129</v>
      </c>
      <c r="H264" s="87" t="s">
        <v>63</v>
      </c>
      <c r="I264" s="100" t="s">
        <v>88</v>
      </c>
      <c r="J264" s="170"/>
      <c r="K264" s="81"/>
      <c r="L264" s="80" t="s">
        <v>147</v>
      </c>
      <c r="M264" s="171"/>
      <c r="N264" s="171"/>
    </row>
    <row r="265">
      <c r="A265" s="178">
        <v>40634.0</v>
      </c>
      <c r="B265" s="176"/>
      <c r="C265" s="80" t="s">
        <v>232</v>
      </c>
      <c r="D265" s="80" t="s">
        <v>114</v>
      </c>
      <c r="E265" s="80" t="s">
        <v>668</v>
      </c>
      <c r="F265" s="80" t="s">
        <v>669</v>
      </c>
      <c r="G265" s="87" t="s">
        <v>129</v>
      </c>
      <c r="H265" s="87" t="s">
        <v>63</v>
      </c>
      <c r="I265" s="100" t="s">
        <v>88</v>
      </c>
      <c r="J265" s="170"/>
      <c r="K265" s="81"/>
      <c r="L265" s="80" t="s">
        <v>147</v>
      </c>
      <c r="M265" s="171"/>
      <c r="N265" s="171"/>
    </row>
    <row r="266">
      <c r="A266" s="178">
        <v>40621.0</v>
      </c>
      <c r="B266" s="176"/>
      <c r="C266" s="80" t="s">
        <v>529</v>
      </c>
      <c r="D266" s="80" t="s">
        <v>114</v>
      </c>
      <c r="E266" s="80" t="s">
        <v>653</v>
      </c>
      <c r="F266" s="80" t="s">
        <v>653</v>
      </c>
      <c r="G266" s="87" t="s">
        <v>129</v>
      </c>
      <c r="H266" s="100" t="s">
        <v>64</v>
      </c>
      <c r="I266" s="100" t="s">
        <v>88</v>
      </c>
      <c r="J266" s="170"/>
      <c r="K266" s="81"/>
      <c r="L266" s="80" t="s">
        <v>147</v>
      </c>
      <c r="M266" s="171"/>
      <c r="N266" s="171"/>
    </row>
    <row r="267">
      <c r="A267" s="178">
        <v>40621.0</v>
      </c>
      <c r="B267" s="176"/>
      <c r="C267" s="80" t="s">
        <v>529</v>
      </c>
      <c r="D267" s="80" t="s">
        <v>114</v>
      </c>
      <c r="E267" s="80" t="s">
        <v>653</v>
      </c>
      <c r="F267" s="80" t="s">
        <v>653</v>
      </c>
      <c r="G267" s="87" t="s">
        <v>129</v>
      </c>
      <c r="H267" s="100" t="s">
        <v>64</v>
      </c>
      <c r="I267" s="100" t="s">
        <v>88</v>
      </c>
      <c r="J267" s="170"/>
      <c r="K267" s="81"/>
      <c r="L267" s="80" t="s">
        <v>147</v>
      </c>
      <c r="M267" s="171"/>
      <c r="N267" s="171"/>
    </row>
    <row r="268">
      <c r="A268" s="178">
        <v>40608.0</v>
      </c>
      <c r="B268" s="135" t="s">
        <v>276</v>
      </c>
      <c r="C268" s="80" t="s">
        <v>169</v>
      </c>
      <c r="D268" s="80" t="s">
        <v>236</v>
      </c>
      <c r="E268" s="135" t="s">
        <v>147</v>
      </c>
      <c r="F268" s="135" t="s">
        <v>147</v>
      </c>
      <c r="G268" s="87" t="s">
        <v>129</v>
      </c>
      <c r="H268" s="100" t="s">
        <v>64</v>
      </c>
      <c r="I268" s="100" t="s">
        <v>80</v>
      </c>
      <c r="J268" s="170"/>
      <c r="K268" s="171"/>
      <c r="L268" s="117" t="s">
        <v>670</v>
      </c>
      <c r="M268" s="171"/>
      <c r="N268" s="117" t="s">
        <v>378</v>
      </c>
    </row>
    <row r="269">
      <c r="A269" s="178">
        <v>40608.0</v>
      </c>
      <c r="B269" s="135" t="s">
        <v>276</v>
      </c>
      <c r="C269" s="80" t="s">
        <v>169</v>
      </c>
      <c r="D269" s="80" t="s">
        <v>236</v>
      </c>
      <c r="E269" s="135" t="s">
        <v>147</v>
      </c>
      <c r="F269" s="135" t="s">
        <v>147</v>
      </c>
      <c r="G269" s="87" t="s">
        <v>129</v>
      </c>
      <c r="H269" s="100" t="s">
        <v>64</v>
      </c>
      <c r="I269" s="100" t="s">
        <v>72</v>
      </c>
      <c r="J269" s="170"/>
      <c r="K269" s="171"/>
      <c r="L269" s="117" t="s">
        <v>670</v>
      </c>
      <c r="M269" s="171"/>
      <c r="N269" s="117" t="s">
        <v>378</v>
      </c>
    </row>
    <row r="270">
      <c r="A270" s="178">
        <v>40607.0</v>
      </c>
      <c r="B270" s="135" t="s">
        <v>276</v>
      </c>
      <c r="C270" s="80" t="s">
        <v>169</v>
      </c>
      <c r="D270" s="80" t="s">
        <v>236</v>
      </c>
      <c r="E270" s="135" t="s">
        <v>147</v>
      </c>
      <c r="F270" s="135" t="s">
        <v>147</v>
      </c>
      <c r="G270" s="87" t="s">
        <v>129</v>
      </c>
      <c r="H270" s="100" t="s">
        <v>64</v>
      </c>
      <c r="I270" s="100" t="s">
        <v>80</v>
      </c>
      <c r="J270" s="170"/>
      <c r="K270" s="171"/>
      <c r="L270" s="117" t="s">
        <v>670</v>
      </c>
      <c r="M270" s="171"/>
      <c r="N270" s="117" t="s">
        <v>378</v>
      </c>
    </row>
    <row r="271">
      <c r="A271" s="178">
        <v>40607.0</v>
      </c>
      <c r="B271" s="135" t="s">
        <v>276</v>
      </c>
      <c r="C271" s="80" t="s">
        <v>169</v>
      </c>
      <c r="D271" s="80" t="s">
        <v>236</v>
      </c>
      <c r="E271" s="135" t="s">
        <v>147</v>
      </c>
      <c r="F271" s="135" t="s">
        <v>147</v>
      </c>
      <c r="G271" s="87" t="s">
        <v>129</v>
      </c>
      <c r="H271" s="100" t="s">
        <v>64</v>
      </c>
      <c r="I271" s="100" t="s">
        <v>72</v>
      </c>
      <c r="J271" s="170"/>
      <c r="K271" s="171"/>
      <c r="L271" s="117" t="s">
        <v>670</v>
      </c>
      <c r="M271" s="171"/>
      <c r="N271" s="117" t="s">
        <v>378</v>
      </c>
    </row>
    <row r="272">
      <c r="A272" s="178">
        <v>40606.0</v>
      </c>
      <c r="B272" s="135" t="s">
        <v>276</v>
      </c>
      <c r="C272" s="80" t="s">
        <v>169</v>
      </c>
      <c r="D272" s="80" t="s">
        <v>236</v>
      </c>
      <c r="E272" s="135" t="s">
        <v>147</v>
      </c>
      <c r="F272" s="135" t="s">
        <v>147</v>
      </c>
      <c r="G272" s="87" t="s">
        <v>129</v>
      </c>
      <c r="H272" s="100" t="s">
        <v>64</v>
      </c>
      <c r="I272" s="100" t="s">
        <v>72</v>
      </c>
      <c r="J272" s="170"/>
      <c r="K272" s="171"/>
      <c r="L272" s="117" t="s">
        <v>670</v>
      </c>
      <c r="M272" s="171"/>
      <c r="N272" s="117" t="s">
        <v>378</v>
      </c>
    </row>
    <row r="273">
      <c r="A273" s="185">
        <v>40606.0</v>
      </c>
      <c r="B273" s="135" t="s">
        <v>276</v>
      </c>
      <c r="C273" s="80" t="s">
        <v>169</v>
      </c>
      <c r="D273" s="80" t="s">
        <v>236</v>
      </c>
      <c r="E273" s="135" t="s">
        <v>147</v>
      </c>
      <c r="F273" s="135" t="s">
        <v>147</v>
      </c>
      <c r="G273" s="87" t="s">
        <v>129</v>
      </c>
      <c r="H273" s="100" t="s">
        <v>64</v>
      </c>
      <c r="I273" s="100" t="s">
        <v>72</v>
      </c>
      <c r="J273" s="170"/>
      <c r="K273" s="171"/>
      <c r="L273" s="117" t="s">
        <v>670</v>
      </c>
      <c r="M273" s="171"/>
      <c r="N273" s="117" t="s">
        <v>378</v>
      </c>
    </row>
    <row r="274">
      <c r="A274" s="186">
        <v>40601.0</v>
      </c>
      <c r="B274" s="176"/>
      <c r="C274" s="80" t="s">
        <v>232</v>
      </c>
      <c r="D274" s="80" t="s">
        <v>114</v>
      </c>
      <c r="E274" s="80" t="s">
        <v>668</v>
      </c>
      <c r="F274" s="80" t="s">
        <v>375</v>
      </c>
      <c r="G274" s="87" t="s">
        <v>129</v>
      </c>
      <c r="H274" s="87" t="s">
        <v>63</v>
      </c>
      <c r="I274" s="100" t="s">
        <v>88</v>
      </c>
      <c r="J274" s="170"/>
      <c r="K274" s="171"/>
      <c r="L274" s="117" t="s">
        <v>147</v>
      </c>
      <c r="M274" s="171"/>
      <c r="N274" s="171"/>
    </row>
    <row r="275">
      <c r="A275" s="178">
        <v>40593.0</v>
      </c>
      <c r="B275" s="176"/>
      <c r="C275" s="80" t="s">
        <v>175</v>
      </c>
      <c r="D275" s="80" t="s">
        <v>114</v>
      </c>
      <c r="E275" s="80" t="s">
        <v>653</v>
      </c>
      <c r="F275" s="80" t="s">
        <v>665</v>
      </c>
      <c r="G275" s="87" t="s">
        <v>129</v>
      </c>
      <c r="H275" s="100" t="s">
        <v>64</v>
      </c>
      <c r="I275" s="100" t="s">
        <v>80</v>
      </c>
      <c r="J275" s="170"/>
      <c r="K275" s="171"/>
      <c r="L275" s="117" t="s">
        <v>147</v>
      </c>
      <c r="M275" s="171"/>
      <c r="N275" s="117" t="s">
        <v>378</v>
      </c>
    </row>
    <row r="276">
      <c r="A276" s="178">
        <v>40593.0</v>
      </c>
      <c r="B276" s="176"/>
      <c r="C276" s="80" t="s">
        <v>175</v>
      </c>
      <c r="D276" s="80" t="s">
        <v>114</v>
      </c>
      <c r="E276" s="80" t="s">
        <v>653</v>
      </c>
      <c r="F276" s="80" t="s">
        <v>665</v>
      </c>
      <c r="G276" s="87" t="s">
        <v>129</v>
      </c>
      <c r="H276" s="100" t="s">
        <v>64</v>
      </c>
      <c r="I276" s="100" t="s">
        <v>88</v>
      </c>
      <c r="J276" s="170"/>
      <c r="K276" s="171"/>
      <c r="L276" s="117" t="s">
        <v>147</v>
      </c>
      <c r="M276" s="171"/>
      <c r="N276" s="117" t="s">
        <v>378</v>
      </c>
    </row>
  </sheetData>
  <mergeCells count="7">
    <mergeCell ref="C1:N1"/>
    <mergeCell ref="B2:C2"/>
    <mergeCell ref="D2:F2"/>
    <mergeCell ref="G2:J2"/>
    <mergeCell ref="L2:L3"/>
    <mergeCell ref="M2:M3"/>
    <mergeCell ref="N2:N3"/>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13.14"/>
    <col customWidth="1" min="2" max="2" width="24.29"/>
    <col customWidth="1" min="3" max="3" width="26.86"/>
    <col customWidth="1" min="4" max="4" width="30.0"/>
    <col customWidth="1" min="5" max="5" width="31.71"/>
    <col customWidth="1" min="6" max="6" width="27.57"/>
    <col customWidth="1" min="7" max="7" width="9.43"/>
    <col customWidth="1" min="8" max="10" width="8.0"/>
    <col customWidth="1" min="11" max="11" width="8.14"/>
    <col customWidth="1" min="12" max="12" width="11.0"/>
    <col customWidth="1" min="13" max="13" width="30.43"/>
    <col customWidth="1" min="14" max="14" width="25.57"/>
    <col customWidth="1" min="15" max="15" width="30.71"/>
  </cols>
  <sheetData>
    <row r="1" ht="45.0" customHeight="1">
      <c r="A1" s="3"/>
      <c r="B1" s="14" t="str">
        <f>image("http://wftda.com/wftda-logo.png", 4, 50, 50)</f>
        <v/>
      </c>
      <c r="C1" s="17" t="s">
        <v>5</v>
      </c>
      <c r="D1" s="4"/>
      <c r="E1" s="4"/>
      <c r="F1" s="4"/>
      <c r="G1" s="4"/>
      <c r="H1" s="4"/>
      <c r="I1" s="4"/>
      <c r="J1" s="4"/>
      <c r="K1" s="4"/>
      <c r="L1" s="4"/>
      <c r="M1" s="4"/>
      <c r="N1" s="4"/>
      <c r="O1" s="4"/>
    </row>
    <row r="2" ht="15.75" customHeight="1">
      <c r="A2" s="19"/>
      <c r="B2" s="21" t="s">
        <v>7</v>
      </c>
      <c r="C2" s="24"/>
      <c r="D2" s="21" t="s">
        <v>42</v>
      </c>
      <c r="E2" s="4"/>
      <c r="F2" s="24"/>
      <c r="G2" s="21" t="s">
        <v>44</v>
      </c>
      <c r="H2" s="4"/>
      <c r="I2" s="4"/>
      <c r="J2" s="24"/>
      <c r="K2" s="62" t="s">
        <v>47</v>
      </c>
      <c r="L2" s="62" t="s">
        <v>55</v>
      </c>
      <c r="M2" s="74" t="s">
        <v>45</v>
      </c>
      <c r="N2" s="74" t="s">
        <v>50</v>
      </c>
      <c r="O2" s="74" t="s">
        <v>52</v>
      </c>
    </row>
    <row r="3" ht="27.75" customHeight="1">
      <c r="A3" s="88" t="s">
        <v>27</v>
      </c>
      <c r="B3" s="89" t="s">
        <v>56</v>
      </c>
      <c r="C3" s="89" t="s">
        <v>57</v>
      </c>
      <c r="D3" s="90" t="s">
        <v>58</v>
      </c>
      <c r="E3" s="90" t="s">
        <v>59</v>
      </c>
      <c r="F3" s="90" t="s">
        <v>60</v>
      </c>
      <c r="G3" s="89" t="s">
        <v>61</v>
      </c>
      <c r="H3" s="89" t="s">
        <v>62</v>
      </c>
      <c r="I3" s="89" t="s">
        <v>63</v>
      </c>
      <c r="J3" s="89" t="s">
        <v>64</v>
      </c>
      <c r="K3" s="66"/>
      <c r="L3" s="66"/>
      <c r="M3" s="92"/>
      <c r="N3" s="92"/>
      <c r="O3" s="92"/>
    </row>
    <row r="4">
      <c r="A4" s="94">
        <v>41398.0</v>
      </c>
      <c r="B4" s="76" t="s">
        <v>143</v>
      </c>
      <c r="C4" s="80" t="s">
        <v>144</v>
      </c>
      <c r="D4" s="80" t="s">
        <v>145</v>
      </c>
      <c r="E4" s="95"/>
      <c r="F4" s="95"/>
      <c r="G4" s="96"/>
      <c r="H4" s="109" t="s">
        <v>94</v>
      </c>
      <c r="I4" s="96"/>
      <c r="J4" s="96"/>
      <c r="K4" s="109" t="s">
        <v>199</v>
      </c>
      <c r="L4" s="96"/>
      <c r="M4" s="111"/>
      <c r="N4" s="111"/>
      <c r="O4" s="111"/>
    </row>
    <row r="5">
      <c r="A5" s="94">
        <v>41398.0</v>
      </c>
      <c r="B5" s="76" t="s">
        <v>143</v>
      </c>
      <c r="C5" s="80" t="s">
        <v>144</v>
      </c>
      <c r="D5" s="80" t="s">
        <v>145</v>
      </c>
      <c r="E5" s="95"/>
      <c r="F5" s="95"/>
      <c r="G5" s="96"/>
      <c r="H5" s="116" t="s">
        <v>54</v>
      </c>
      <c r="I5" s="96"/>
      <c r="J5" s="96"/>
      <c r="K5" s="109" t="s">
        <v>199</v>
      </c>
      <c r="L5" s="96"/>
      <c r="M5" s="111"/>
      <c r="N5" s="121" t="s">
        <v>200</v>
      </c>
      <c r="O5" s="111"/>
    </row>
    <row r="6">
      <c r="A6" s="94">
        <v>41397.0</v>
      </c>
      <c r="B6" s="76" t="s">
        <v>143</v>
      </c>
      <c r="C6" s="80" t="s">
        <v>144</v>
      </c>
      <c r="D6" s="80" t="s">
        <v>145</v>
      </c>
      <c r="E6" s="95"/>
      <c r="F6" s="95"/>
      <c r="G6" s="96"/>
      <c r="H6" s="109" t="s">
        <v>94</v>
      </c>
      <c r="I6" s="96"/>
      <c r="J6" s="96"/>
      <c r="K6" s="109" t="s">
        <v>199</v>
      </c>
      <c r="L6" s="96"/>
      <c r="M6" s="66"/>
      <c r="N6" s="66"/>
      <c r="O6" s="66"/>
    </row>
    <row r="7">
      <c r="A7" s="129">
        <v>41147.0</v>
      </c>
      <c r="B7" s="125"/>
      <c r="C7" s="80" t="s">
        <v>232</v>
      </c>
      <c r="D7" s="108" t="s">
        <v>114</v>
      </c>
      <c r="E7" s="108" t="s">
        <v>114</v>
      </c>
      <c r="F7" s="108" t="s">
        <v>233</v>
      </c>
      <c r="G7" s="110"/>
      <c r="H7" s="109" t="s">
        <v>105</v>
      </c>
      <c r="I7" s="110"/>
      <c r="J7" s="110"/>
      <c r="K7" s="109" t="s">
        <v>199</v>
      </c>
      <c r="L7" s="110"/>
      <c r="M7" s="125"/>
      <c r="N7" s="108" t="s">
        <v>234</v>
      </c>
      <c r="O7" s="125"/>
    </row>
    <row r="8" ht="14.25" customHeight="1">
      <c r="A8" s="129">
        <v>40971.0</v>
      </c>
      <c r="B8" s="80" t="s">
        <v>235</v>
      </c>
      <c r="C8" s="80" t="s">
        <v>169</v>
      </c>
      <c r="D8" s="80" t="s">
        <v>236</v>
      </c>
      <c r="E8" s="108" t="s">
        <v>147</v>
      </c>
      <c r="F8" s="108" t="s">
        <v>147</v>
      </c>
      <c r="G8" s="110"/>
      <c r="H8" s="109" t="s">
        <v>100</v>
      </c>
      <c r="I8" s="110"/>
      <c r="J8" s="110"/>
      <c r="K8" s="109" t="s">
        <v>199</v>
      </c>
      <c r="L8" s="110"/>
      <c r="M8" s="108" t="s">
        <v>238</v>
      </c>
      <c r="N8" s="125"/>
      <c r="O8" s="125"/>
    </row>
    <row r="9" ht="14.25" customHeight="1">
      <c r="A9" s="129">
        <v>40818.0</v>
      </c>
      <c r="B9" s="108" t="s">
        <v>240</v>
      </c>
      <c r="C9" s="108" t="s">
        <v>243</v>
      </c>
      <c r="D9" s="108" t="s">
        <v>163</v>
      </c>
      <c r="E9" s="108" t="s">
        <v>245</v>
      </c>
      <c r="F9" s="108" t="s">
        <v>246</v>
      </c>
      <c r="G9" s="109" t="s">
        <v>94</v>
      </c>
      <c r="H9" s="110"/>
      <c r="I9" s="110"/>
      <c r="J9" s="110"/>
      <c r="K9" s="109" t="s">
        <v>199</v>
      </c>
      <c r="L9" s="110"/>
      <c r="M9" s="125"/>
      <c r="N9" s="108" t="s">
        <v>248</v>
      </c>
      <c r="O9" s="125"/>
    </row>
    <row r="10" ht="14.25" customHeight="1">
      <c r="A10" s="129">
        <v>40818.0</v>
      </c>
      <c r="B10" s="108" t="s">
        <v>240</v>
      </c>
      <c r="C10" s="108" t="s">
        <v>243</v>
      </c>
      <c r="D10" s="108" t="s">
        <v>163</v>
      </c>
      <c r="E10" s="108" t="s">
        <v>163</v>
      </c>
      <c r="F10" s="108" t="s">
        <v>253</v>
      </c>
      <c r="G10" s="109" t="s">
        <v>94</v>
      </c>
      <c r="H10" s="110"/>
      <c r="I10" s="110"/>
      <c r="J10" s="110"/>
      <c r="K10" s="109" t="s">
        <v>199</v>
      </c>
      <c r="L10" s="110"/>
      <c r="M10" s="125"/>
      <c r="N10" s="108" t="s">
        <v>248</v>
      </c>
      <c r="O10" s="108" t="s">
        <v>255</v>
      </c>
    </row>
    <row r="11" ht="14.25" customHeight="1">
      <c r="A11" s="129">
        <v>40817.0</v>
      </c>
      <c r="B11" s="108" t="s">
        <v>240</v>
      </c>
      <c r="C11" s="108" t="s">
        <v>243</v>
      </c>
      <c r="D11" s="108" t="s">
        <v>163</v>
      </c>
      <c r="E11" s="108" t="s">
        <v>258</v>
      </c>
      <c r="F11" s="108" t="s">
        <v>260</v>
      </c>
      <c r="G11" s="109" t="s">
        <v>94</v>
      </c>
      <c r="H11" s="110"/>
      <c r="I11" s="110"/>
      <c r="J11" s="110"/>
      <c r="K11" s="109" t="s">
        <v>199</v>
      </c>
      <c r="L11" s="110"/>
      <c r="M11" s="125"/>
      <c r="N11" s="108" t="s">
        <v>248</v>
      </c>
      <c r="O11" s="125"/>
    </row>
    <row r="12" ht="14.25" customHeight="1">
      <c r="A12" s="129">
        <v>40817.0</v>
      </c>
      <c r="B12" s="108" t="s">
        <v>240</v>
      </c>
      <c r="C12" s="108" t="s">
        <v>243</v>
      </c>
      <c r="D12" s="108" t="s">
        <v>163</v>
      </c>
      <c r="E12" s="108" t="s">
        <v>253</v>
      </c>
      <c r="F12" s="108" t="s">
        <v>266</v>
      </c>
      <c r="G12" s="109" t="s">
        <v>94</v>
      </c>
      <c r="H12" s="110"/>
      <c r="I12" s="110"/>
      <c r="J12" s="110"/>
      <c r="K12" s="109" t="s">
        <v>199</v>
      </c>
      <c r="L12" s="110"/>
      <c r="M12" s="125"/>
      <c r="N12" s="108" t="s">
        <v>248</v>
      </c>
      <c r="O12" s="125"/>
    </row>
    <row r="13" ht="14.25" customHeight="1">
      <c r="A13" s="129">
        <v>40816.0</v>
      </c>
      <c r="B13" s="108" t="s">
        <v>240</v>
      </c>
      <c r="C13" s="108" t="s">
        <v>243</v>
      </c>
      <c r="D13" s="108" t="s">
        <v>163</v>
      </c>
      <c r="E13" s="108" t="s">
        <v>258</v>
      </c>
      <c r="F13" s="108" t="s">
        <v>260</v>
      </c>
      <c r="G13" s="109" t="s">
        <v>94</v>
      </c>
      <c r="H13" s="110"/>
      <c r="I13" s="110"/>
      <c r="J13" s="110"/>
      <c r="K13" s="109" t="s">
        <v>199</v>
      </c>
      <c r="L13" s="110"/>
      <c r="M13" s="125"/>
      <c r="N13" s="108" t="s">
        <v>248</v>
      </c>
      <c r="O13" s="125"/>
    </row>
    <row r="14" ht="14.25" customHeight="1">
      <c r="A14" s="129">
        <v>40816.0</v>
      </c>
      <c r="B14" s="108" t="s">
        <v>240</v>
      </c>
      <c r="C14" s="108" t="s">
        <v>243</v>
      </c>
      <c r="D14" s="108" t="s">
        <v>163</v>
      </c>
      <c r="E14" s="108" t="s">
        <v>253</v>
      </c>
      <c r="F14" s="108" t="s">
        <v>246</v>
      </c>
      <c r="G14" s="109" t="s">
        <v>94</v>
      </c>
      <c r="H14" s="110"/>
      <c r="I14" s="110"/>
      <c r="J14" s="110"/>
      <c r="K14" s="109" t="s">
        <v>199</v>
      </c>
      <c r="L14" s="110"/>
      <c r="M14" s="125"/>
      <c r="N14" s="108" t="s">
        <v>248</v>
      </c>
      <c r="O14" s="125"/>
    </row>
    <row r="15" ht="14.25" customHeight="1">
      <c r="A15" s="129">
        <v>40608.0</v>
      </c>
      <c r="B15" s="80" t="s">
        <v>276</v>
      </c>
      <c r="C15" s="80" t="s">
        <v>169</v>
      </c>
      <c r="D15" s="80" t="s">
        <v>236</v>
      </c>
      <c r="E15" s="108" t="s">
        <v>279</v>
      </c>
      <c r="F15" s="108" t="s">
        <v>280</v>
      </c>
      <c r="G15" s="110"/>
      <c r="H15" s="109" t="s">
        <v>94</v>
      </c>
      <c r="I15" s="110"/>
      <c r="J15" s="110"/>
      <c r="K15" s="109" t="s">
        <v>199</v>
      </c>
      <c r="L15" s="110"/>
      <c r="M15" s="108" t="s">
        <v>282</v>
      </c>
      <c r="N15" s="108" t="s">
        <v>283</v>
      </c>
      <c r="O15" s="125"/>
    </row>
    <row r="16" ht="14.25" customHeight="1">
      <c r="A16" s="132"/>
      <c r="B16" s="55"/>
      <c r="C16" s="132"/>
      <c r="D16" s="132"/>
      <c r="E16" s="132"/>
      <c r="F16" s="132"/>
      <c r="G16" s="134"/>
      <c r="H16" s="134"/>
      <c r="I16" s="134"/>
      <c r="J16" s="134"/>
      <c r="K16" s="134"/>
      <c r="L16" s="134"/>
      <c r="M16" s="55"/>
      <c r="N16" s="55"/>
      <c r="O16" s="55"/>
    </row>
    <row r="17" ht="14.25" customHeight="1">
      <c r="A17" s="132"/>
      <c r="B17" s="55"/>
      <c r="C17" s="132"/>
      <c r="D17" s="132"/>
      <c r="E17" s="132"/>
      <c r="F17" s="132"/>
      <c r="G17" s="134"/>
      <c r="H17" s="134"/>
      <c r="I17" s="134"/>
      <c r="J17" s="134"/>
      <c r="K17" s="134"/>
      <c r="L17" s="134"/>
      <c r="M17" s="55"/>
      <c r="N17" s="55"/>
      <c r="O17" s="55"/>
    </row>
    <row r="18" ht="14.25" customHeight="1">
      <c r="A18" s="132"/>
      <c r="B18" s="55"/>
      <c r="C18" s="132"/>
      <c r="D18" s="132"/>
      <c r="E18" s="132"/>
      <c r="F18" s="132"/>
      <c r="G18" s="134"/>
      <c r="H18" s="134"/>
      <c r="I18" s="134"/>
      <c r="J18" s="134"/>
      <c r="K18" s="134"/>
      <c r="L18" s="134"/>
      <c r="M18" s="55"/>
      <c r="N18" s="55"/>
      <c r="O18" s="55"/>
    </row>
    <row r="19" ht="14.25" customHeight="1">
      <c r="A19" s="132"/>
      <c r="B19" s="55"/>
      <c r="C19" s="132"/>
      <c r="D19" s="132"/>
      <c r="E19" s="132"/>
      <c r="F19" s="132"/>
      <c r="G19" s="134"/>
      <c r="H19" s="134"/>
      <c r="I19" s="134"/>
      <c r="J19" s="134"/>
      <c r="K19" s="134"/>
      <c r="L19" s="134"/>
      <c r="M19" s="55"/>
      <c r="N19" s="55"/>
      <c r="O19" s="55"/>
    </row>
    <row r="20" ht="14.25" customHeight="1">
      <c r="A20" s="132"/>
      <c r="B20" s="55"/>
      <c r="C20" s="132"/>
      <c r="D20" s="132"/>
      <c r="E20" s="132"/>
      <c r="F20" s="132"/>
      <c r="G20" s="134"/>
      <c r="H20" s="134"/>
      <c r="I20" s="134"/>
      <c r="J20" s="134"/>
      <c r="K20" s="134"/>
      <c r="L20" s="134"/>
      <c r="M20" s="55"/>
      <c r="N20" s="55"/>
      <c r="O20" s="55"/>
    </row>
    <row r="21" ht="14.25" customHeight="1">
      <c r="A21" s="132"/>
      <c r="B21" s="55"/>
      <c r="C21" s="132"/>
      <c r="D21" s="132"/>
      <c r="E21" s="132"/>
      <c r="F21" s="132"/>
      <c r="G21" s="134"/>
      <c r="H21" s="134"/>
      <c r="I21" s="134"/>
      <c r="J21" s="134"/>
      <c r="K21" s="134"/>
      <c r="L21" s="134"/>
      <c r="M21" s="55"/>
      <c r="N21" s="55"/>
      <c r="O21" s="55"/>
    </row>
    <row r="22" ht="14.25" customHeight="1">
      <c r="A22" s="132"/>
      <c r="B22" s="55"/>
      <c r="C22" s="132"/>
      <c r="D22" s="132"/>
      <c r="E22" s="132"/>
      <c r="F22" s="132"/>
      <c r="G22" s="134"/>
      <c r="H22" s="134"/>
      <c r="I22" s="134"/>
      <c r="J22" s="134"/>
      <c r="K22" s="134"/>
      <c r="L22" s="134"/>
      <c r="M22" s="55"/>
      <c r="N22" s="55"/>
      <c r="O22" s="55"/>
    </row>
    <row r="23" ht="14.25" customHeight="1">
      <c r="A23" s="132"/>
      <c r="B23" s="55"/>
      <c r="C23" s="132"/>
      <c r="D23" s="132"/>
      <c r="E23" s="132"/>
      <c r="F23" s="132"/>
      <c r="G23" s="134"/>
      <c r="H23" s="134"/>
      <c r="I23" s="134"/>
      <c r="J23" s="134"/>
      <c r="K23" s="134"/>
      <c r="L23" s="134"/>
      <c r="M23" s="55"/>
      <c r="N23" s="55"/>
      <c r="O23" s="55"/>
    </row>
    <row r="24" ht="14.25" customHeight="1">
      <c r="A24" s="132"/>
      <c r="B24" s="55"/>
      <c r="C24" s="132"/>
      <c r="D24" s="132"/>
      <c r="E24" s="132"/>
      <c r="F24" s="132"/>
      <c r="G24" s="134"/>
      <c r="H24" s="134"/>
      <c r="I24" s="134"/>
      <c r="J24" s="134"/>
      <c r="K24" s="134"/>
      <c r="L24" s="134"/>
      <c r="M24" s="55"/>
      <c r="N24" s="55"/>
      <c r="O24" s="55"/>
    </row>
    <row r="25" ht="14.25" customHeight="1">
      <c r="A25" s="132"/>
      <c r="B25" s="55"/>
      <c r="C25" s="132"/>
      <c r="D25" s="132"/>
      <c r="E25" s="132"/>
      <c r="F25" s="132"/>
      <c r="G25" s="134"/>
      <c r="H25" s="134"/>
      <c r="I25" s="134"/>
      <c r="J25" s="134"/>
      <c r="K25" s="134"/>
      <c r="L25" s="134"/>
      <c r="M25" s="55"/>
      <c r="N25" s="55"/>
      <c r="O25" s="55"/>
    </row>
    <row r="26" ht="14.25" customHeight="1">
      <c r="A26" s="132"/>
      <c r="B26" s="55"/>
      <c r="C26" s="132"/>
      <c r="D26" s="132"/>
      <c r="E26" s="132"/>
      <c r="F26" s="132"/>
      <c r="G26" s="134"/>
      <c r="H26" s="134"/>
      <c r="I26" s="134"/>
      <c r="J26" s="134"/>
      <c r="K26" s="134"/>
      <c r="L26" s="134"/>
      <c r="M26" s="55"/>
      <c r="N26" s="55"/>
      <c r="O26" s="55"/>
    </row>
    <row r="27" ht="14.25" customHeight="1">
      <c r="A27" s="132"/>
      <c r="B27" s="55"/>
      <c r="C27" s="132"/>
      <c r="D27" s="132"/>
      <c r="E27" s="132"/>
      <c r="F27" s="132"/>
      <c r="G27" s="134"/>
      <c r="H27" s="134"/>
      <c r="I27" s="134"/>
      <c r="J27" s="134"/>
      <c r="K27" s="134"/>
      <c r="L27" s="134"/>
      <c r="M27" s="55"/>
      <c r="N27" s="55"/>
      <c r="O27" s="55"/>
    </row>
  </sheetData>
  <mergeCells count="9">
    <mergeCell ref="L2:L3"/>
    <mergeCell ref="K2:K3"/>
    <mergeCell ref="M2:M3"/>
    <mergeCell ref="N2:N3"/>
    <mergeCell ref="O2:O3"/>
    <mergeCell ref="C1:O1"/>
    <mergeCell ref="B2:C2"/>
    <mergeCell ref="D2:F2"/>
    <mergeCell ref="G2:J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12.71"/>
    <col customWidth="1" min="2" max="2" width="22.14"/>
    <col customWidth="1" min="3" max="3" width="27.0"/>
    <col customWidth="1" min="4" max="4" width="21.14"/>
    <col customWidth="1" min="5" max="5" width="30.0"/>
    <col customWidth="1" min="6" max="6" width="31.71"/>
    <col customWidth="1" min="7" max="7" width="9.0"/>
    <col customWidth="1" min="8" max="10" width="8.0"/>
    <col customWidth="1" min="11" max="11" width="27.0"/>
    <col customWidth="1" min="12" max="12" width="23.43"/>
    <col customWidth="1" min="13" max="13" width="18.71"/>
  </cols>
  <sheetData>
    <row r="1" ht="45.0" customHeight="1">
      <c r="A1" s="5"/>
      <c r="B1" s="15" t="str">
        <f>image("http://wftda.com/wftda-logo.png", 4, 50, 50)</f>
        <v/>
      </c>
      <c r="C1" s="18" t="s">
        <v>6</v>
      </c>
      <c r="D1" s="4"/>
      <c r="E1" s="4"/>
      <c r="F1" s="4"/>
      <c r="G1" s="4"/>
      <c r="H1" s="4"/>
      <c r="I1" s="4"/>
      <c r="J1" s="4"/>
      <c r="K1" s="4"/>
      <c r="L1" s="4"/>
      <c r="M1" s="24"/>
    </row>
    <row r="2" ht="15.75" customHeight="1">
      <c r="A2" s="25"/>
      <c r="B2" s="26"/>
      <c r="C2" s="26"/>
      <c r="D2" s="53" t="s">
        <v>42</v>
      </c>
      <c r="E2" s="4"/>
      <c r="F2" s="24"/>
      <c r="G2" s="53" t="s">
        <v>44</v>
      </c>
      <c r="H2" s="4"/>
      <c r="I2" s="4"/>
      <c r="J2" s="24"/>
      <c r="K2" s="59" t="s">
        <v>48</v>
      </c>
      <c r="L2" s="59" t="s">
        <v>28</v>
      </c>
      <c r="M2" s="65" t="s">
        <v>52</v>
      </c>
    </row>
    <row r="3" ht="15.0" customHeight="1">
      <c r="A3" s="82" t="s">
        <v>27</v>
      </c>
      <c r="B3" s="83" t="s">
        <v>56</v>
      </c>
      <c r="C3" s="83" t="s">
        <v>57</v>
      </c>
      <c r="D3" s="83" t="s">
        <v>58</v>
      </c>
      <c r="E3" s="90" t="s">
        <v>59</v>
      </c>
      <c r="F3" s="90" t="s">
        <v>60</v>
      </c>
      <c r="G3" s="83" t="s">
        <v>146</v>
      </c>
      <c r="H3" s="83" t="s">
        <v>62</v>
      </c>
      <c r="I3" s="83" t="s">
        <v>63</v>
      </c>
      <c r="J3" s="83" t="s">
        <v>64</v>
      </c>
      <c r="K3" s="66"/>
      <c r="L3" s="66"/>
      <c r="M3" s="97"/>
    </row>
    <row r="4">
      <c r="A4" s="98"/>
      <c r="B4" s="98"/>
      <c r="C4" s="95"/>
      <c r="D4" s="98"/>
      <c r="E4" s="95"/>
      <c r="F4" s="95"/>
      <c r="G4" s="107"/>
      <c r="H4" s="107"/>
      <c r="I4" s="107"/>
      <c r="J4" s="107"/>
      <c r="K4" s="98"/>
      <c r="L4" s="98"/>
      <c r="M4" s="118"/>
    </row>
    <row r="5">
      <c r="A5" s="98"/>
      <c r="B5" s="98"/>
      <c r="C5" s="95"/>
      <c r="D5" s="98"/>
      <c r="E5" s="95"/>
      <c r="F5" s="95"/>
      <c r="G5" s="107"/>
      <c r="H5" s="107"/>
      <c r="I5" s="107"/>
      <c r="J5" s="107"/>
      <c r="K5" s="98"/>
      <c r="L5" s="98"/>
      <c r="M5" s="118"/>
    </row>
    <row r="6">
      <c r="A6" s="119">
        <v>42098.0</v>
      </c>
      <c r="B6" s="98"/>
      <c r="C6" s="80" t="s">
        <v>113</v>
      </c>
      <c r="D6" s="117" t="s">
        <v>215</v>
      </c>
      <c r="E6" s="80" t="s">
        <v>217</v>
      </c>
      <c r="F6" s="80" t="s">
        <v>218</v>
      </c>
      <c r="G6" s="107"/>
      <c r="H6" s="107"/>
      <c r="I6" s="107"/>
      <c r="J6" s="126" t="s">
        <v>72</v>
      </c>
      <c r="K6" s="127" t="s">
        <v>239</v>
      </c>
      <c r="L6" s="98"/>
      <c r="M6" s="118"/>
    </row>
    <row r="7">
      <c r="A7" s="119">
        <v>42098.0</v>
      </c>
      <c r="B7" s="98"/>
      <c r="C7" s="80" t="s">
        <v>113</v>
      </c>
      <c r="D7" s="117" t="s">
        <v>215</v>
      </c>
      <c r="E7" s="80" t="s">
        <v>251</v>
      </c>
      <c r="F7" s="80" t="s">
        <v>252</v>
      </c>
      <c r="G7" s="107"/>
      <c r="H7" s="107"/>
      <c r="I7" s="107"/>
      <c r="J7" s="126" t="s">
        <v>80</v>
      </c>
      <c r="K7" s="76" t="s">
        <v>254</v>
      </c>
      <c r="L7" s="98"/>
      <c r="M7" s="118"/>
    </row>
    <row r="8">
      <c r="A8" s="78">
        <v>42077.0</v>
      </c>
      <c r="B8" s="85"/>
      <c r="C8" s="80" t="s">
        <v>256</v>
      </c>
      <c r="D8" s="80" t="s">
        <v>257</v>
      </c>
      <c r="E8" s="80" t="s">
        <v>259</v>
      </c>
      <c r="F8" s="117" t="s">
        <v>261</v>
      </c>
      <c r="G8" s="84"/>
      <c r="H8" s="87" t="s">
        <v>72</v>
      </c>
      <c r="I8" s="84"/>
      <c r="J8" s="84"/>
      <c r="K8" s="76" t="s">
        <v>254</v>
      </c>
      <c r="L8" s="85"/>
      <c r="M8" s="76" t="s">
        <v>262</v>
      </c>
    </row>
    <row r="9">
      <c r="A9" s="78">
        <v>42077.0</v>
      </c>
      <c r="B9" s="85"/>
      <c r="C9" s="80" t="s">
        <v>256</v>
      </c>
      <c r="D9" s="80" t="s">
        <v>257</v>
      </c>
      <c r="E9" s="80" t="s">
        <v>264</v>
      </c>
      <c r="F9" s="80" t="s">
        <v>265</v>
      </c>
      <c r="G9" s="84"/>
      <c r="H9" s="84"/>
      <c r="I9" s="87" t="s">
        <v>80</v>
      </c>
      <c r="J9" s="84"/>
      <c r="K9" s="76" t="s">
        <v>254</v>
      </c>
      <c r="L9" s="85"/>
      <c r="M9" s="76" t="s">
        <v>262</v>
      </c>
    </row>
    <row r="10">
      <c r="A10" s="78">
        <v>42064.0</v>
      </c>
      <c r="B10" s="76" t="s">
        <v>168</v>
      </c>
      <c r="C10" s="80" t="s">
        <v>169</v>
      </c>
      <c r="D10" s="80" t="s">
        <v>170</v>
      </c>
      <c r="E10" s="76" t="s">
        <v>270</v>
      </c>
      <c r="F10" s="80" t="s">
        <v>217</v>
      </c>
      <c r="G10" s="84"/>
      <c r="H10" s="87" t="s">
        <v>88</v>
      </c>
      <c r="I10" s="84"/>
      <c r="J10" s="84"/>
      <c r="K10" s="76" t="s">
        <v>272</v>
      </c>
      <c r="L10" s="76" t="s">
        <v>139</v>
      </c>
      <c r="M10" s="130" t="s">
        <v>262</v>
      </c>
    </row>
    <row r="11">
      <c r="A11" s="78">
        <v>42064.0</v>
      </c>
      <c r="B11" s="76" t="s">
        <v>168</v>
      </c>
      <c r="C11" s="80" t="s">
        <v>169</v>
      </c>
      <c r="D11" s="80" t="s">
        <v>170</v>
      </c>
      <c r="E11" s="80" t="s">
        <v>277</v>
      </c>
      <c r="F11" s="127" t="s">
        <v>278</v>
      </c>
      <c r="G11" s="84"/>
      <c r="H11" s="87" t="s">
        <v>72</v>
      </c>
      <c r="I11" s="84"/>
      <c r="J11" s="84"/>
      <c r="K11" s="76" t="s">
        <v>173</v>
      </c>
      <c r="L11" s="76" t="s">
        <v>139</v>
      </c>
      <c r="M11" s="130" t="s">
        <v>262</v>
      </c>
    </row>
    <row r="12">
      <c r="A12" s="78">
        <v>42063.0</v>
      </c>
      <c r="B12" s="76" t="s">
        <v>168</v>
      </c>
      <c r="C12" s="80" t="s">
        <v>169</v>
      </c>
      <c r="D12" s="80" t="s">
        <v>170</v>
      </c>
      <c r="E12" s="76" t="s">
        <v>285</v>
      </c>
      <c r="F12" s="76" t="s">
        <v>286</v>
      </c>
      <c r="G12" s="84"/>
      <c r="H12" s="84"/>
      <c r="I12" s="87" t="s">
        <v>65</v>
      </c>
      <c r="J12" s="84"/>
      <c r="K12" s="76" t="s">
        <v>117</v>
      </c>
      <c r="L12" s="76" t="s">
        <v>139</v>
      </c>
      <c r="M12" s="130" t="s">
        <v>288</v>
      </c>
    </row>
    <row r="13">
      <c r="A13" s="78">
        <v>42063.0</v>
      </c>
      <c r="B13" s="76" t="s">
        <v>168</v>
      </c>
      <c r="C13" s="80" t="s">
        <v>169</v>
      </c>
      <c r="D13" s="80" t="s">
        <v>170</v>
      </c>
      <c r="E13" s="80" t="s">
        <v>289</v>
      </c>
      <c r="F13" s="80" t="s">
        <v>277</v>
      </c>
      <c r="G13" s="84"/>
      <c r="H13" s="87" t="s">
        <v>72</v>
      </c>
      <c r="I13" s="84"/>
      <c r="J13" s="84"/>
      <c r="K13" s="76" t="s">
        <v>173</v>
      </c>
      <c r="L13" s="76" t="s">
        <v>139</v>
      </c>
      <c r="M13" s="130" t="s">
        <v>262</v>
      </c>
    </row>
    <row r="14">
      <c r="A14" s="78">
        <v>42063.0</v>
      </c>
      <c r="B14" s="76" t="s">
        <v>168</v>
      </c>
      <c r="C14" s="80" t="s">
        <v>169</v>
      </c>
      <c r="D14" s="80" t="s">
        <v>170</v>
      </c>
      <c r="E14" s="76" t="s">
        <v>294</v>
      </c>
      <c r="F14" s="80" t="s">
        <v>295</v>
      </c>
      <c r="G14" s="84"/>
      <c r="H14" s="87" t="s">
        <v>72</v>
      </c>
      <c r="I14" s="84"/>
      <c r="J14" s="84"/>
      <c r="K14" s="76" t="s">
        <v>173</v>
      </c>
      <c r="L14" s="76" t="s">
        <v>139</v>
      </c>
      <c r="M14" s="130" t="s">
        <v>288</v>
      </c>
    </row>
    <row r="15">
      <c r="A15" s="78">
        <v>42062.0</v>
      </c>
      <c r="B15" s="76" t="s">
        <v>168</v>
      </c>
      <c r="C15" s="80" t="s">
        <v>169</v>
      </c>
      <c r="D15" s="80" t="s">
        <v>170</v>
      </c>
      <c r="E15" s="76" t="s">
        <v>298</v>
      </c>
      <c r="F15" s="80" t="s">
        <v>299</v>
      </c>
      <c r="G15" s="84"/>
      <c r="H15" s="84"/>
      <c r="I15" s="87" t="s">
        <v>300</v>
      </c>
      <c r="J15" s="84"/>
      <c r="K15" s="76" t="s">
        <v>173</v>
      </c>
      <c r="L15" s="76" t="s">
        <v>139</v>
      </c>
      <c r="M15" s="130" t="s">
        <v>262</v>
      </c>
    </row>
    <row r="16">
      <c r="A16" s="78">
        <v>42062.0</v>
      </c>
      <c r="B16" s="76" t="s">
        <v>168</v>
      </c>
      <c r="C16" s="80" t="s">
        <v>169</v>
      </c>
      <c r="D16" s="80" t="s">
        <v>170</v>
      </c>
      <c r="E16" s="76" t="s">
        <v>301</v>
      </c>
      <c r="F16" s="80" t="s">
        <v>289</v>
      </c>
      <c r="G16" s="84"/>
      <c r="H16" s="87" t="s">
        <v>72</v>
      </c>
      <c r="I16" s="84"/>
      <c r="J16" s="84"/>
      <c r="K16" s="76" t="s">
        <v>173</v>
      </c>
      <c r="L16" s="76" t="s">
        <v>139</v>
      </c>
      <c r="M16" s="130" t="s">
        <v>262</v>
      </c>
    </row>
    <row r="17">
      <c r="A17" s="119">
        <v>42050.0</v>
      </c>
      <c r="B17" s="98"/>
      <c r="C17" s="135" t="s">
        <v>303</v>
      </c>
      <c r="D17" s="117" t="s">
        <v>215</v>
      </c>
      <c r="E17" s="80" t="s">
        <v>217</v>
      </c>
      <c r="F17" s="127" t="s">
        <v>278</v>
      </c>
      <c r="G17" s="107"/>
      <c r="H17" s="126" t="s">
        <v>72</v>
      </c>
      <c r="I17" s="107"/>
      <c r="J17" s="107"/>
      <c r="K17" s="127" t="s">
        <v>306</v>
      </c>
      <c r="L17" s="98"/>
      <c r="M17" s="130" t="s">
        <v>262</v>
      </c>
    </row>
    <row r="18">
      <c r="A18" s="78">
        <v>41958.0</v>
      </c>
      <c r="B18" s="85"/>
      <c r="C18" s="80" t="s">
        <v>113</v>
      </c>
      <c r="D18" s="80" t="s">
        <v>114</v>
      </c>
      <c r="E18" s="117" t="s">
        <v>307</v>
      </c>
      <c r="F18" s="117" t="s">
        <v>308</v>
      </c>
      <c r="G18" s="84"/>
      <c r="H18" s="84"/>
      <c r="I18" s="84"/>
      <c r="J18" s="87" t="s">
        <v>65</v>
      </c>
      <c r="K18" s="76" t="s">
        <v>117</v>
      </c>
      <c r="L18" s="76" t="s">
        <v>139</v>
      </c>
      <c r="M18" s="85"/>
    </row>
    <row r="19">
      <c r="A19" s="78">
        <v>41923.0</v>
      </c>
      <c r="B19" s="76" t="s">
        <v>310</v>
      </c>
      <c r="C19" s="80" t="s">
        <v>113</v>
      </c>
      <c r="D19" s="80" t="s">
        <v>114</v>
      </c>
      <c r="E19" s="80" t="s">
        <v>312</v>
      </c>
      <c r="F19" s="80" t="s">
        <v>313</v>
      </c>
      <c r="G19" s="84"/>
      <c r="H19" s="84"/>
      <c r="I19" s="84"/>
      <c r="J19" s="87" t="s">
        <v>65</v>
      </c>
      <c r="K19" s="76" t="s">
        <v>117</v>
      </c>
      <c r="L19" s="76" t="s">
        <v>139</v>
      </c>
      <c r="M19" s="85"/>
    </row>
    <row r="20">
      <c r="A20" s="78">
        <v>41839.0</v>
      </c>
      <c r="B20" s="85"/>
      <c r="C20" s="80" t="s">
        <v>113</v>
      </c>
      <c r="D20" s="80" t="s">
        <v>114</v>
      </c>
      <c r="E20" s="80" t="s">
        <v>314</v>
      </c>
      <c r="F20" s="80" t="s">
        <v>115</v>
      </c>
      <c r="G20" s="84"/>
      <c r="H20" s="84"/>
      <c r="I20" s="84"/>
      <c r="J20" s="87" t="s">
        <v>316</v>
      </c>
      <c r="K20" s="76" t="s">
        <v>317</v>
      </c>
      <c r="L20" s="76" t="s">
        <v>318</v>
      </c>
      <c r="M20" s="85"/>
    </row>
    <row r="21">
      <c r="A21" s="78">
        <v>41839.0</v>
      </c>
      <c r="B21" s="85"/>
      <c r="C21" s="80" t="s">
        <v>113</v>
      </c>
      <c r="D21" s="80" t="s">
        <v>114</v>
      </c>
      <c r="E21" s="80" t="s">
        <v>320</v>
      </c>
      <c r="F21" s="80" t="s">
        <v>206</v>
      </c>
      <c r="G21" s="84"/>
      <c r="H21" s="84"/>
      <c r="I21" s="84"/>
      <c r="J21" s="87" t="s">
        <v>70</v>
      </c>
      <c r="K21" s="76" t="s">
        <v>284</v>
      </c>
      <c r="L21" s="76" t="s">
        <v>318</v>
      </c>
      <c r="M21" s="85"/>
    </row>
    <row r="22">
      <c r="A22" s="78">
        <v>41762.0</v>
      </c>
      <c r="B22" s="76" t="s">
        <v>290</v>
      </c>
      <c r="C22" s="80" t="s">
        <v>103</v>
      </c>
      <c r="D22" s="80" t="s">
        <v>109</v>
      </c>
      <c r="E22" s="80" t="s">
        <v>321</v>
      </c>
      <c r="F22" s="80" t="s">
        <v>322</v>
      </c>
      <c r="G22" s="84"/>
      <c r="H22" s="87" t="s">
        <v>88</v>
      </c>
      <c r="I22" s="84"/>
      <c r="J22" s="84"/>
      <c r="K22" s="76" t="s">
        <v>110</v>
      </c>
      <c r="L22" s="137" t="s">
        <v>131</v>
      </c>
      <c r="M22" s="138" t="s">
        <v>297</v>
      </c>
    </row>
    <row r="23">
      <c r="A23" s="78">
        <v>41761.0</v>
      </c>
      <c r="B23" s="76" t="s">
        <v>290</v>
      </c>
      <c r="C23" s="80" t="s">
        <v>103</v>
      </c>
      <c r="D23" s="80" t="s">
        <v>109</v>
      </c>
      <c r="E23" s="80" t="s">
        <v>331</v>
      </c>
      <c r="F23" s="80" t="s">
        <v>332</v>
      </c>
      <c r="G23" s="84"/>
      <c r="H23" s="84"/>
      <c r="I23" s="87" t="s">
        <v>65</v>
      </c>
      <c r="J23" s="84"/>
      <c r="K23" s="76" t="s">
        <v>110</v>
      </c>
      <c r="L23" s="137" t="s">
        <v>131</v>
      </c>
      <c r="M23" s="139"/>
    </row>
    <row r="24">
      <c r="A24" s="78">
        <v>41761.0</v>
      </c>
      <c r="B24" s="76" t="s">
        <v>290</v>
      </c>
      <c r="C24" s="80" t="s">
        <v>103</v>
      </c>
      <c r="D24" s="80" t="s">
        <v>109</v>
      </c>
      <c r="E24" s="80" t="s">
        <v>335</v>
      </c>
      <c r="F24" s="80" t="s">
        <v>336</v>
      </c>
      <c r="G24" s="84"/>
      <c r="H24" s="87" t="s">
        <v>88</v>
      </c>
      <c r="I24" s="84"/>
      <c r="J24" s="84"/>
      <c r="K24" s="76" t="s">
        <v>110</v>
      </c>
      <c r="L24" s="137" t="s">
        <v>131</v>
      </c>
      <c r="M24" s="138" t="s">
        <v>339</v>
      </c>
    </row>
    <row r="25">
      <c r="A25" s="140">
        <v>41755.0</v>
      </c>
      <c r="B25" s="55"/>
      <c r="C25" s="80" t="s">
        <v>113</v>
      </c>
      <c r="D25" s="80" t="s">
        <v>114</v>
      </c>
      <c r="E25" s="141" t="s">
        <v>344</v>
      </c>
      <c r="F25" s="141" t="s">
        <v>347</v>
      </c>
      <c r="G25" s="55"/>
      <c r="H25" s="134"/>
      <c r="I25" s="134"/>
      <c r="J25" s="142" t="s">
        <v>65</v>
      </c>
      <c r="K25" s="141" t="s">
        <v>117</v>
      </c>
      <c r="L25" s="141" t="s">
        <v>139</v>
      </c>
      <c r="M25" s="146" t="s">
        <v>350</v>
      </c>
    </row>
    <row r="26">
      <c r="A26" s="140">
        <v>41755.0</v>
      </c>
      <c r="B26" s="55"/>
      <c r="C26" s="80" t="s">
        <v>113</v>
      </c>
      <c r="D26" s="80" t="s">
        <v>114</v>
      </c>
      <c r="E26" s="141" t="s">
        <v>363</v>
      </c>
      <c r="F26" s="141" t="s">
        <v>364</v>
      </c>
      <c r="G26" s="55"/>
      <c r="H26" s="134"/>
      <c r="I26" s="134"/>
      <c r="J26" s="142" t="s">
        <v>80</v>
      </c>
      <c r="K26" s="141" t="s">
        <v>284</v>
      </c>
      <c r="L26" s="61"/>
      <c r="M26" s="147" t="s">
        <v>350</v>
      </c>
    </row>
    <row r="27">
      <c r="A27" s="140">
        <v>41755.0</v>
      </c>
      <c r="B27" s="55"/>
      <c r="C27" s="80" t="s">
        <v>113</v>
      </c>
      <c r="D27" s="80" t="s">
        <v>114</v>
      </c>
      <c r="E27" s="141" t="s">
        <v>347</v>
      </c>
      <c r="F27" s="141" t="s">
        <v>364</v>
      </c>
      <c r="G27" s="55"/>
      <c r="H27" s="134"/>
      <c r="I27" s="134"/>
      <c r="J27" s="142" t="s">
        <v>65</v>
      </c>
      <c r="K27" s="141" t="s">
        <v>117</v>
      </c>
      <c r="L27" s="148" t="s">
        <v>139</v>
      </c>
      <c r="M27" s="24"/>
    </row>
    <row r="28">
      <c r="A28" s="140">
        <v>41742.0</v>
      </c>
      <c r="B28" s="55"/>
      <c r="C28" s="80" t="s">
        <v>113</v>
      </c>
      <c r="D28" s="80" t="s">
        <v>114</v>
      </c>
      <c r="E28" s="141" t="s">
        <v>373</v>
      </c>
      <c r="F28" s="141" t="s">
        <v>374</v>
      </c>
      <c r="G28" s="55"/>
      <c r="H28" s="134"/>
      <c r="I28" s="134"/>
      <c r="J28" s="142" t="s">
        <v>72</v>
      </c>
      <c r="K28" s="141" t="s">
        <v>151</v>
      </c>
      <c r="L28" s="55"/>
      <c r="M28" s="95"/>
    </row>
    <row r="29">
      <c r="A29" s="78">
        <v>41735.0</v>
      </c>
      <c r="B29" s="76" t="s">
        <v>327</v>
      </c>
      <c r="C29" s="80" t="s">
        <v>121</v>
      </c>
      <c r="D29" s="80" t="s">
        <v>122</v>
      </c>
      <c r="E29" s="80" t="s">
        <v>377</v>
      </c>
      <c r="F29" s="80" t="s">
        <v>313</v>
      </c>
      <c r="G29" s="84"/>
      <c r="H29" s="84"/>
      <c r="I29" s="84"/>
      <c r="J29" s="150" t="s">
        <v>300</v>
      </c>
      <c r="K29" s="76" t="s">
        <v>330</v>
      </c>
      <c r="L29" s="137" t="s">
        <v>131</v>
      </c>
      <c r="M29" s="139"/>
    </row>
    <row r="30">
      <c r="A30" s="78">
        <v>41727.0</v>
      </c>
      <c r="B30" s="85"/>
      <c r="C30" s="80" t="s">
        <v>113</v>
      </c>
      <c r="D30" s="80" t="s">
        <v>114</v>
      </c>
      <c r="E30" s="80" t="s">
        <v>379</v>
      </c>
      <c r="F30" s="80" t="s">
        <v>380</v>
      </c>
      <c r="G30" s="84"/>
      <c r="H30" s="84"/>
      <c r="I30" s="84"/>
      <c r="J30" s="87" t="s">
        <v>65</v>
      </c>
      <c r="K30" s="76" t="s">
        <v>117</v>
      </c>
      <c r="L30" s="137" t="s">
        <v>139</v>
      </c>
      <c r="M30" s="139"/>
    </row>
    <row r="31">
      <c r="A31" s="78">
        <v>41700.0</v>
      </c>
      <c r="B31" s="76" t="s">
        <v>365</v>
      </c>
      <c r="C31" s="80" t="s">
        <v>169</v>
      </c>
      <c r="D31" s="80" t="s">
        <v>236</v>
      </c>
      <c r="E31" s="80" t="s">
        <v>289</v>
      </c>
      <c r="F31" s="80" t="s">
        <v>217</v>
      </c>
      <c r="G31" s="84"/>
      <c r="H31" s="84"/>
      <c r="I31" s="84"/>
      <c r="J31" s="87" t="s">
        <v>74</v>
      </c>
      <c r="K31" s="76" t="s">
        <v>368</v>
      </c>
      <c r="L31" s="151"/>
      <c r="M31" s="139"/>
    </row>
    <row r="32">
      <c r="A32" s="78">
        <v>41700.0</v>
      </c>
      <c r="B32" s="76" t="s">
        <v>365</v>
      </c>
      <c r="C32" s="80" t="s">
        <v>169</v>
      </c>
      <c r="D32" s="80" t="s">
        <v>236</v>
      </c>
      <c r="E32" s="80" t="s">
        <v>218</v>
      </c>
      <c r="F32" s="80" t="s">
        <v>389</v>
      </c>
      <c r="G32" s="84"/>
      <c r="H32" s="84"/>
      <c r="I32" s="84"/>
      <c r="J32" s="87" t="s">
        <v>74</v>
      </c>
      <c r="K32" s="76" t="s">
        <v>368</v>
      </c>
      <c r="L32" s="151"/>
      <c r="M32" s="139"/>
    </row>
    <row r="33">
      <c r="A33" s="78">
        <v>41699.0</v>
      </c>
      <c r="B33" s="76" t="s">
        <v>365</v>
      </c>
      <c r="C33" s="80" t="s">
        <v>169</v>
      </c>
      <c r="D33" s="80" t="s">
        <v>236</v>
      </c>
      <c r="E33" s="80" t="s">
        <v>218</v>
      </c>
      <c r="F33" s="80" t="s">
        <v>393</v>
      </c>
      <c r="G33" s="84"/>
      <c r="H33" s="84"/>
      <c r="I33" s="84"/>
      <c r="J33" s="87" t="s">
        <v>74</v>
      </c>
      <c r="K33" s="76" t="s">
        <v>368</v>
      </c>
      <c r="L33" s="85"/>
      <c r="M33" s="85"/>
    </row>
    <row r="34">
      <c r="A34" s="140">
        <v>41671.0</v>
      </c>
      <c r="B34" s="85"/>
      <c r="C34" s="80" t="s">
        <v>113</v>
      </c>
      <c r="D34" s="80" t="s">
        <v>114</v>
      </c>
      <c r="E34" s="80" t="s">
        <v>325</v>
      </c>
      <c r="F34" s="80" t="s">
        <v>396</v>
      </c>
      <c r="G34" s="84"/>
      <c r="H34" s="84"/>
      <c r="I34" s="84"/>
      <c r="J34" s="87" t="s">
        <v>72</v>
      </c>
      <c r="K34" s="76" t="s">
        <v>398</v>
      </c>
      <c r="L34" s="85"/>
      <c r="M34" s="85"/>
    </row>
    <row r="35">
      <c r="A35" s="140">
        <v>41594.0</v>
      </c>
      <c r="B35" s="55"/>
      <c r="C35" s="141" t="s">
        <v>399</v>
      </c>
      <c r="D35" s="141" t="s">
        <v>400</v>
      </c>
      <c r="E35" s="141" t="s">
        <v>401</v>
      </c>
      <c r="F35" s="141" t="s">
        <v>402</v>
      </c>
      <c r="G35" s="55"/>
      <c r="H35" s="134"/>
      <c r="I35" s="134"/>
      <c r="J35" s="142" t="s">
        <v>72</v>
      </c>
      <c r="K35" s="141" t="s">
        <v>404</v>
      </c>
      <c r="L35" s="55"/>
      <c r="M35" s="146" t="s">
        <v>405</v>
      </c>
    </row>
    <row r="36">
      <c r="A36" s="154">
        <v>41592.0</v>
      </c>
      <c r="B36" s="55"/>
      <c r="C36" s="141" t="s">
        <v>413</v>
      </c>
      <c r="D36" s="55"/>
      <c r="E36" s="80" t="s">
        <v>377</v>
      </c>
      <c r="F36" s="80" t="s">
        <v>313</v>
      </c>
      <c r="G36" s="55"/>
      <c r="H36" s="134"/>
      <c r="I36" s="134"/>
      <c r="J36" s="142" t="s">
        <v>65</v>
      </c>
      <c r="K36" s="141" t="s">
        <v>117</v>
      </c>
      <c r="L36" s="55"/>
      <c r="M36" s="146" t="s">
        <v>414</v>
      </c>
    </row>
    <row r="37">
      <c r="A37" s="78">
        <v>41461.0</v>
      </c>
      <c r="B37" s="76" t="s">
        <v>415</v>
      </c>
      <c r="C37" s="135" t="s">
        <v>303</v>
      </c>
      <c r="D37" s="80" t="s">
        <v>215</v>
      </c>
      <c r="E37" s="80" t="s">
        <v>123</v>
      </c>
      <c r="F37" s="80" t="s">
        <v>123</v>
      </c>
      <c r="G37" s="84"/>
      <c r="H37" s="84"/>
      <c r="I37" s="84"/>
      <c r="J37" s="87" t="s">
        <v>67</v>
      </c>
      <c r="K37" s="76" t="s">
        <v>124</v>
      </c>
      <c r="L37" s="76" t="s">
        <v>131</v>
      </c>
      <c r="M37" s="76" t="s">
        <v>416</v>
      </c>
    </row>
    <row r="38">
      <c r="A38" s="140">
        <v>41448.0</v>
      </c>
      <c r="B38" s="85"/>
      <c r="C38" s="76" t="s">
        <v>417</v>
      </c>
      <c r="D38" s="80" t="s">
        <v>114</v>
      </c>
      <c r="E38" s="80" t="s">
        <v>418</v>
      </c>
      <c r="F38" s="80" t="s">
        <v>419</v>
      </c>
      <c r="G38" s="84"/>
      <c r="H38" s="84"/>
      <c r="I38" s="84"/>
      <c r="J38" s="87" t="s">
        <v>72</v>
      </c>
      <c r="K38" s="76" t="s">
        <v>267</v>
      </c>
      <c r="L38" s="85"/>
      <c r="M38" s="85"/>
    </row>
    <row r="39">
      <c r="A39" s="156">
        <v>41413.0</v>
      </c>
      <c r="B39" s="127" t="s">
        <v>421</v>
      </c>
      <c r="C39" s="146" t="s">
        <v>103</v>
      </c>
      <c r="D39" s="146" t="s">
        <v>422</v>
      </c>
      <c r="E39" s="80" t="s">
        <v>423</v>
      </c>
      <c r="F39" s="80" t="s">
        <v>424</v>
      </c>
      <c r="G39" s="107"/>
      <c r="H39" s="126" t="s">
        <v>88</v>
      </c>
      <c r="I39" s="107"/>
      <c r="J39" s="107"/>
      <c r="K39" s="127" t="s">
        <v>110</v>
      </c>
      <c r="L39" s="55"/>
      <c r="M39" s="146" t="s">
        <v>425</v>
      </c>
    </row>
    <row r="40">
      <c r="A40" s="156">
        <v>41412.0</v>
      </c>
      <c r="B40" s="127" t="s">
        <v>421</v>
      </c>
      <c r="C40" s="146" t="s">
        <v>103</v>
      </c>
      <c r="D40" s="146" t="s">
        <v>422</v>
      </c>
      <c r="E40" s="80" t="s">
        <v>331</v>
      </c>
      <c r="F40" s="80" t="s">
        <v>426</v>
      </c>
      <c r="G40" s="107"/>
      <c r="H40" s="126" t="s">
        <v>88</v>
      </c>
      <c r="I40" s="107"/>
      <c r="J40" s="107"/>
      <c r="K40" s="127" t="s">
        <v>110</v>
      </c>
      <c r="L40" s="55"/>
      <c r="M40" s="146" t="s">
        <v>427</v>
      </c>
    </row>
    <row r="41">
      <c r="A41" s="78">
        <v>41412.0</v>
      </c>
      <c r="B41" s="76" t="s">
        <v>421</v>
      </c>
      <c r="C41" s="80" t="s">
        <v>103</v>
      </c>
      <c r="D41" s="80" t="s">
        <v>422</v>
      </c>
      <c r="E41" s="80" t="s">
        <v>428</v>
      </c>
      <c r="F41" s="80" t="s">
        <v>429</v>
      </c>
      <c r="G41" s="84"/>
      <c r="H41" s="84"/>
      <c r="I41" s="84"/>
      <c r="J41" s="87" t="s">
        <v>65</v>
      </c>
      <c r="K41" s="76" t="s">
        <v>110</v>
      </c>
      <c r="L41" s="76" t="s">
        <v>282</v>
      </c>
      <c r="M41" s="85"/>
    </row>
    <row r="42">
      <c r="A42" s="154">
        <v>41355.0</v>
      </c>
      <c r="B42" s="144" t="s">
        <v>430</v>
      </c>
      <c r="C42" s="80" t="s">
        <v>154</v>
      </c>
      <c r="D42" s="80" t="s">
        <v>155</v>
      </c>
      <c r="E42" s="141" t="s">
        <v>147</v>
      </c>
      <c r="F42" s="141" t="s">
        <v>147</v>
      </c>
      <c r="G42" s="134"/>
      <c r="H42" s="142" t="s">
        <v>70</v>
      </c>
      <c r="I42" s="134"/>
      <c r="J42" s="134"/>
      <c r="K42" s="141" t="s">
        <v>431</v>
      </c>
      <c r="L42" s="55"/>
      <c r="M42" s="146" t="s">
        <v>288</v>
      </c>
    </row>
    <row r="43">
      <c r="A43" s="78">
        <v>41336.0</v>
      </c>
      <c r="B43" s="144" t="s">
        <v>432</v>
      </c>
      <c r="C43" s="80" t="s">
        <v>169</v>
      </c>
      <c r="D43" s="80" t="s">
        <v>236</v>
      </c>
      <c r="E43" s="80" t="s">
        <v>436</v>
      </c>
      <c r="F43" s="76" t="s">
        <v>437</v>
      </c>
      <c r="G43" s="84"/>
      <c r="H43" s="84"/>
      <c r="I43" s="84"/>
      <c r="J43" s="87" t="s">
        <v>72</v>
      </c>
      <c r="K43" s="76" t="s">
        <v>438</v>
      </c>
      <c r="L43" s="76" t="s">
        <v>439</v>
      </c>
      <c r="M43" s="76" t="s">
        <v>440</v>
      </c>
    </row>
    <row r="44">
      <c r="A44" s="78">
        <v>41335.0</v>
      </c>
      <c r="B44" s="144" t="s">
        <v>432</v>
      </c>
      <c r="C44" s="80" t="s">
        <v>169</v>
      </c>
      <c r="D44" s="80" t="s">
        <v>236</v>
      </c>
      <c r="E44" s="80" t="s">
        <v>429</v>
      </c>
      <c r="F44" s="76" t="s">
        <v>437</v>
      </c>
      <c r="G44" s="84"/>
      <c r="H44" s="84"/>
      <c r="I44" s="84"/>
      <c r="J44" s="87" t="s">
        <v>72</v>
      </c>
      <c r="K44" s="76" t="s">
        <v>438</v>
      </c>
      <c r="L44" s="76" t="s">
        <v>439</v>
      </c>
      <c r="M44" s="76" t="s">
        <v>440</v>
      </c>
    </row>
    <row r="45">
      <c r="A45" s="78">
        <v>41335.0</v>
      </c>
      <c r="B45" s="144" t="s">
        <v>432</v>
      </c>
      <c r="C45" s="80" t="s">
        <v>169</v>
      </c>
      <c r="D45" s="80" t="s">
        <v>236</v>
      </c>
      <c r="E45" s="76" t="s">
        <v>289</v>
      </c>
      <c r="F45" s="76" t="s">
        <v>441</v>
      </c>
      <c r="G45" s="84"/>
      <c r="H45" s="84"/>
      <c r="I45" s="84"/>
      <c r="J45" s="87" t="s">
        <v>72</v>
      </c>
      <c r="K45" s="76" t="s">
        <v>438</v>
      </c>
      <c r="L45" s="76" t="s">
        <v>439</v>
      </c>
      <c r="M45" s="76" t="s">
        <v>440</v>
      </c>
    </row>
    <row r="46">
      <c r="A46" s="78">
        <v>41335.0</v>
      </c>
      <c r="B46" s="144" t="s">
        <v>432</v>
      </c>
      <c r="C46" s="80" t="s">
        <v>169</v>
      </c>
      <c r="D46" s="80" t="s">
        <v>236</v>
      </c>
      <c r="E46" s="80" t="s">
        <v>442</v>
      </c>
      <c r="F46" s="76" t="s">
        <v>437</v>
      </c>
      <c r="G46" s="84"/>
      <c r="H46" s="84"/>
      <c r="I46" s="84"/>
      <c r="J46" s="87" t="s">
        <v>72</v>
      </c>
      <c r="K46" s="76" t="s">
        <v>438</v>
      </c>
      <c r="L46" s="76" t="s">
        <v>439</v>
      </c>
      <c r="M46" s="76" t="s">
        <v>440</v>
      </c>
    </row>
    <row r="47">
      <c r="A47" s="78">
        <v>41335.0</v>
      </c>
      <c r="B47" s="144" t="s">
        <v>432</v>
      </c>
      <c r="C47" s="80" t="s">
        <v>169</v>
      </c>
      <c r="D47" s="80" t="s">
        <v>236</v>
      </c>
      <c r="E47" s="76" t="s">
        <v>289</v>
      </c>
      <c r="F47" s="76" t="s">
        <v>217</v>
      </c>
      <c r="G47" s="84"/>
      <c r="H47" s="84"/>
      <c r="I47" s="84"/>
      <c r="J47" s="87" t="s">
        <v>72</v>
      </c>
      <c r="K47" s="76" t="s">
        <v>438</v>
      </c>
      <c r="L47" s="76" t="s">
        <v>439</v>
      </c>
      <c r="M47" s="76" t="s">
        <v>440</v>
      </c>
    </row>
    <row r="48">
      <c r="A48" s="78">
        <v>41300.0</v>
      </c>
      <c r="B48" s="160"/>
      <c r="C48" s="76" t="s">
        <v>417</v>
      </c>
      <c r="D48" s="76" t="s">
        <v>215</v>
      </c>
      <c r="E48" s="76" t="s">
        <v>448</v>
      </c>
      <c r="F48" s="76" t="s">
        <v>449</v>
      </c>
      <c r="G48" s="84"/>
      <c r="H48" s="84"/>
      <c r="I48" s="84"/>
      <c r="J48" s="87" t="s">
        <v>72</v>
      </c>
      <c r="K48" s="76" t="s">
        <v>317</v>
      </c>
      <c r="L48" s="85"/>
      <c r="M48" s="85"/>
    </row>
    <row r="49">
      <c r="A49" s="78">
        <v>41300.0</v>
      </c>
      <c r="B49" s="160"/>
      <c r="C49" s="76" t="s">
        <v>417</v>
      </c>
      <c r="D49" s="76" t="s">
        <v>215</v>
      </c>
      <c r="E49" s="76" t="s">
        <v>451</v>
      </c>
      <c r="F49" s="76" t="s">
        <v>452</v>
      </c>
      <c r="G49" s="84"/>
      <c r="H49" s="84"/>
      <c r="I49" s="84"/>
      <c r="J49" s="87" t="s">
        <v>72</v>
      </c>
      <c r="K49" s="76" t="s">
        <v>453</v>
      </c>
      <c r="L49" s="85"/>
      <c r="M49" s="85"/>
    </row>
    <row r="50">
      <c r="A50" s="78">
        <v>41286.0</v>
      </c>
      <c r="B50" s="160"/>
      <c r="C50" s="76" t="s">
        <v>417</v>
      </c>
      <c r="D50" s="76" t="s">
        <v>289</v>
      </c>
      <c r="E50" s="76" t="s">
        <v>289</v>
      </c>
      <c r="F50" s="76" t="s">
        <v>456</v>
      </c>
      <c r="G50" s="84"/>
      <c r="H50" s="84"/>
      <c r="I50" s="84"/>
      <c r="J50" s="87" t="s">
        <v>65</v>
      </c>
      <c r="K50" s="117" t="s">
        <v>117</v>
      </c>
      <c r="L50" s="76" t="s">
        <v>457</v>
      </c>
      <c r="M50" s="85"/>
    </row>
    <row r="51">
      <c r="A51" s="78">
        <v>41286.0</v>
      </c>
      <c r="B51" s="160"/>
      <c r="C51" s="76" t="s">
        <v>417</v>
      </c>
      <c r="D51" s="76" t="s">
        <v>289</v>
      </c>
      <c r="E51" s="76" t="s">
        <v>458</v>
      </c>
      <c r="F51" s="76" t="s">
        <v>459</v>
      </c>
      <c r="G51" s="84"/>
      <c r="H51" s="84"/>
      <c r="I51" s="84"/>
      <c r="J51" s="87" t="s">
        <v>65</v>
      </c>
      <c r="K51" s="117" t="s">
        <v>117</v>
      </c>
      <c r="L51" s="76" t="s">
        <v>457</v>
      </c>
      <c r="M51" s="85"/>
    </row>
    <row r="52">
      <c r="A52" s="164">
        <v>41259.0</v>
      </c>
      <c r="B52" s="169"/>
      <c r="C52" s="117" t="s">
        <v>417</v>
      </c>
      <c r="D52" s="117" t="s">
        <v>114</v>
      </c>
      <c r="E52" s="80" t="s">
        <v>324</v>
      </c>
      <c r="F52" s="117" t="s">
        <v>217</v>
      </c>
      <c r="G52" s="170"/>
      <c r="H52" s="170"/>
      <c r="I52" s="170"/>
      <c r="J52" s="100" t="s">
        <v>65</v>
      </c>
      <c r="K52" s="117" t="s">
        <v>117</v>
      </c>
      <c r="L52" s="171"/>
      <c r="M52" s="171"/>
    </row>
    <row r="53">
      <c r="A53" s="172">
        <v>41224.0</v>
      </c>
      <c r="B53" s="169"/>
      <c r="C53" s="117" t="s">
        <v>478</v>
      </c>
      <c r="D53" s="117" t="s">
        <v>114</v>
      </c>
      <c r="E53" s="80" t="s">
        <v>325</v>
      </c>
      <c r="F53" s="80" t="s">
        <v>289</v>
      </c>
      <c r="G53" s="170"/>
      <c r="H53" s="170"/>
      <c r="I53" s="170"/>
      <c r="J53" s="100" t="s">
        <v>65</v>
      </c>
      <c r="K53" s="117" t="s">
        <v>117</v>
      </c>
      <c r="L53" s="125"/>
      <c r="M53" s="171"/>
    </row>
    <row r="54">
      <c r="A54" s="172">
        <v>41098.0</v>
      </c>
      <c r="B54" s="135" t="s">
        <v>479</v>
      </c>
      <c r="C54" s="80" t="s">
        <v>480</v>
      </c>
      <c r="D54" s="135" t="s">
        <v>481</v>
      </c>
      <c r="E54" s="80" t="s">
        <v>217</v>
      </c>
      <c r="F54" s="80" t="s">
        <v>428</v>
      </c>
      <c r="G54" s="170"/>
      <c r="H54" s="170"/>
      <c r="I54" s="170"/>
      <c r="J54" s="100" t="s">
        <v>72</v>
      </c>
      <c r="K54" s="80" t="s">
        <v>482</v>
      </c>
      <c r="L54" s="171"/>
      <c r="M54" s="80" t="s">
        <v>483</v>
      </c>
    </row>
    <row r="55">
      <c r="A55" s="172">
        <v>41098.0</v>
      </c>
      <c r="B55" s="135" t="s">
        <v>479</v>
      </c>
      <c r="C55" s="80" t="s">
        <v>480</v>
      </c>
      <c r="D55" s="135" t="s">
        <v>481</v>
      </c>
      <c r="E55" s="76" t="s">
        <v>441</v>
      </c>
      <c r="F55" s="80" t="s">
        <v>428</v>
      </c>
      <c r="G55" s="170"/>
      <c r="H55" s="170"/>
      <c r="I55" s="170"/>
      <c r="J55" s="100" t="s">
        <v>72</v>
      </c>
      <c r="K55" s="80" t="s">
        <v>482</v>
      </c>
      <c r="L55" s="171"/>
      <c r="M55" s="80" t="s">
        <v>483</v>
      </c>
    </row>
    <row r="56">
      <c r="A56" s="172">
        <v>41097.0</v>
      </c>
      <c r="B56" s="135" t="s">
        <v>479</v>
      </c>
      <c r="C56" s="80" t="s">
        <v>480</v>
      </c>
      <c r="D56" s="135" t="s">
        <v>481</v>
      </c>
      <c r="E56" s="80" t="s">
        <v>484</v>
      </c>
      <c r="F56" s="80" t="s">
        <v>485</v>
      </c>
      <c r="G56" s="170"/>
      <c r="H56" s="170"/>
      <c r="I56" s="170"/>
      <c r="J56" s="100" t="s">
        <v>72</v>
      </c>
      <c r="K56" s="80" t="s">
        <v>482</v>
      </c>
      <c r="L56" s="171"/>
      <c r="M56" s="80" t="s">
        <v>483</v>
      </c>
    </row>
    <row r="57">
      <c r="A57" s="172">
        <v>41097.0</v>
      </c>
      <c r="B57" s="135" t="s">
        <v>479</v>
      </c>
      <c r="C57" s="80" t="s">
        <v>480</v>
      </c>
      <c r="D57" s="135" t="s">
        <v>481</v>
      </c>
      <c r="E57" s="80" t="s">
        <v>485</v>
      </c>
      <c r="F57" s="80" t="s">
        <v>428</v>
      </c>
      <c r="G57" s="170"/>
      <c r="H57" s="170"/>
      <c r="I57" s="170"/>
      <c r="J57" s="100" t="s">
        <v>72</v>
      </c>
      <c r="K57" s="80" t="s">
        <v>482</v>
      </c>
      <c r="L57" s="171"/>
      <c r="M57" s="80" t="s">
        <v>483</v>
      </c>
    </row>
    <row r="58">
      <c r="A58" s="172">
        <v>40972.0</v>
      </c>
      <c r="B58" s="135" t="s">
        <v>235</v>
      </c>
      <c r="C58" s="80" t="s">
        <v>169</v>
      </c>
      <c r="D58" s="80" t="s">
        <v>236</v>
      </c>
      <c r="E58" s="80" t="s">
        <v>481</v>
      </c>
      <c r="F58" s="80" t="s">
        <v>490</v>
      </c>
      <c r="G58" s="170"/>
      <c r="H58" s="170"/>
      <c r="I58" s="170"/>
      <c r="J58" s="100" t="s">
        <v>72</v>
      </c>
      <c r="K58" s="80" t="s">
        <v>491</v>
      </c>
      <c r="L58" s="171"/>
      <c r="M58" s="80" t="s">
        <v>492</v>
      </c>
    </row>
    <row r="59">
      <c r="A59" s="172">
        <v>40972.0</v>
      </c>
      <c r="B59" s="135" t="s">
        <v>235</v>
      </c>
      <c r="C59" s="80" t="s">
        <v>169</v>
      </c>
      <c r="D59" s="80" t="s">
        <v>236</v>
      </c>
      <c r="E59" s="80" t="s">
        <v>289</v>
      </c>
      <c r="F59" s="80" t="s">
        <v>493</v>
      </c>
      <c r="G59" s="170"/>
      <c r="H59" s="170"/>
      <c r="I59" s="170"/>
      <c r="J59" s="100" t="s">
        <v>80</v>
      </c>
      <c r="K59" s="80" t="s">
        <v>491</v>
      </c>
      <c r="L59" s="171"/>
      <c r="M59" s="80" t="s">
        <v>494</v>
      </c>
    </row>
    <row r="60">
      <c r="A60" s="172">
        <v>40964.0</v>
      </c>
      <c r="B60" s="176"/>
      <c r="C60" s="80" t="s">
        <v>417</v>
      </c>
      <c r="D60" s="80" t="s">
        <v>215</v>
      </c>
      <c r="E60" s="80" t="s">
        <v>495</v>
      </c>
      <c r="F60" s="80" t="s">
        <v>428</v>
      </c>
      <c r="G60" s="170"/>
      <c r="H60" s="170"/>
      <c r="I60" s="170"/>
      <c r="J60" s="100" t="s">
        <v>65</v>
      </c>
      <c r="K60" s="80" t="s">
        <v>117</v>
      </c>
      <c r="L60" s="171"/>
      <c r="M60" s="171"/>
    </row>
    <row r="61">
      <c r="A61" s="172">
        <v>40964.0</v>
      </c>
      <c r="B61" s="176"/>
      <c r="C61" s="80" t="s">
        <v>417</v>
      </c>
      <c r="D61" s="80" t="s">
        <v>215</v>
      </c>
      <c r="E61" s="80" t="s">
        <v>496</v>
      </c>
      <c r="F61" s="80" t="s">
        <v>497</v>
      </c>
      <c r="G61" s="170"/>
      <c r="H61" s="170"/>
      <c r="I61" s="170"/>
      <c r="J61" s="100" t="s">
        <v>65</v>
      </c>
      <c r="K61" s="80" t="s">
        <v>117</v>
      </c>
      <c r="L61" s="171"/>
      <c r="M61" s="171"/>
    </row>
    <row r="62">
      <c r="A62" s="172">
        <v>40936.0</v>
      </c>
      <c r="B62" s="176"/>
      <c r="C62" s="80" t="s">
        <v>303</v>
      </c>
      <c r="D62" s="80" t="s">
        <v>215</v>
      </c>
      <c r="E62" s="80" t="s">
        <v>495</v>
      </c>
      <c r="F62" s="80" t="s">
        <v>428</v>
      </c>
      <c r="G62" s="170"/>
      <c r="H62" s="170"/>
      <c r="I62" s="170"/>
      <c r="J62" s="100" t="s">
        <v>72</v>
      </c>
      <c r="K62" s="135" t="s">
        <v>147</v>
      </c>
      <c r="L62" s="171"/>
      <c r="M62" s="171"/>
    </row>
    <row r="63">
      <c r="A63" s="172">
        <v>40887.0</v>
      </c>
      <c r="B63" s="135" t="s">
        <v>504</v>
      </c>
      <c r="C63" s="80" t="s">
        <v>303</v>
      </c>
      <c r="D63" s="80" t="s">
        <v>505</v>
      </c>
      <c r="E63" s="80" t="s">
        <v>506</v>
      </c>
      <c r="F63" s="80" t="s">
        <v>506</v>
      </c>
      <c r="G63" s="170"/>
      <c r="H63" s="170"/>
      <c r="I63" s="170"/>
      <c r="J63" s="100" t="s">
        <v>72</v>
      </c>
      <c r="K63" s="80" t="s">
        <v>147</v>
      </c>
      <c r="L63" s="171"/>
      <c r="M63" s="117" t="s">
        <v>507</v>
      </c>
    </row>
    <row r="64">
      <c r="A64" s="172">
        <v>40733.0</v>
      </c>
      <c r="B64" s="176"/>
      <c r="C64" s="80" t="s">
        <v>303</v>
      </c>
      <c r="D64" s="80" t="s">
        <v>505</v>
      </c>
      <c r="E64" s="80" t="s">
        <v>508</v>
      </c>
      <c r="F64" s="80" t="s">
        <v>436</v>
      </c>
      <c r="G64" s="170"/>
      <c r="H64" s="170"/>
      <c r="I64" s="170"/>
      <c r="J64" s="100" t="s">
        <v>88</v>
      </c>
      <c r="K64" s="135" t="s">
        <v>147</v>
      </c>
      <c r="L64" s="171"/>
      <c r="M64" s="171"/>
    </row>
    <row r="65">
      <c r="A65" s="172">
        <v>40713.0</v>
      </c>
      <c r="B65" s="135" t="s">
        <v>510</v>
      </c>
      <c r="C65" s="80" t="s">
        <v>169</v>
      </c>
      <c r="D65" s="80" t="s">
        <v>481</v>
      </c>
      <c r="E65" s="80" t="s">
        <v>436</v>
      </c>
      <c r="F65" s="80" t="s">
        <v>481</v>
      </c>
      <c r="G65" s="170"/>
      <c r="H65" s="170"/>
      <c r="I65" s="170"/>
      <c r="J65" s="100" t="s">
        <v>72</v>
      </c>
      <c r="K65" s="135" t="s">
        <v>147</v>
      </c>
      <c r="L65" s="171"/>
      <c r="M65" s="171"/>
    </row>
    <row r="66">
      <c r="A66" s="172">
        <v>40713.0</v>
      </c>
      <c r="B66" s="135" t="s">
        <v>510</v>
      </c>
      <c r="C66" s="80" t="s">
        <v>169</v>
      </c>
      <c r="D66" s="80" t="s">
        <v>481</v>
      </c>
      <c r="E66" s="80" t="s">
        <v>215</v>
      </c>
      <c r="F66" s="80" t="s">
        <v>289</v>
      </c>
      <c r="G66" s="170"/>
      <c r="H66" s="170"/>
      <c r="I66" s="170"/>
      <c r="J66" s="100" t="s">
        <v>80</v>
      </c>
      <c r="K66" s="135" t="s">
        <v>147</v>
      </c>
      <c r="L66" s="171"/>
      <c r="M66" s="171"/>
    </row>
    <row r="67">
      <c r="A67" s="172">
        <v>40706.0</v>
      </c>
      <c r="B67" s="176"/>
      <c r="C67" s="80" t="s">
        <v>303</v>
      </c>
      <c r="D67" s="80" t="s">
        <v>215</v>
      </c>
      <c r="E67" s="80" t="s">
        <v>506</v>
      </c>
      <c r="F67" s="80" t="s">
        <v>506</v>
      </c>
      <c r="G67" s="170"/>
      <c r="H67" s="170"/>
      <c r="I67" s="170"/>
      <c r="J67" s="100" t="s">
        <v>65</v>
      </c>
      <c r="K67" s="135" t="s">
        <v>117</v>
      </c>
      <c r="L67" s="171"/>
      <c r="M67" s="117" t="s">
        <v>511</v>
      </c>
    </row>
    <row r="68">
      <c r="A68" s="172">
        <v>40706.0</v>
      </c>
      <c r="B68" s="176"/>
      <c r="C68" s="80" t="s">
        <v>303</v>
      </c>
      <c r="D68" s="80" t="s">
        <v>215</v>
      </c>
      <c r="E68" s="80" t="s">
        <v>506</v>
      </c>
      <c r="F68" s="80" t="s">
        <v>506</v>
      </c>
      <c r="G68" s="170"/>
      <c r="H68" s="170"/>
      <c r="I68" s="170"/>
      <c r="J68" s="100" t="s">
        <v>72</v>
      </c>
      <c r="K68" s="135" t="s">
        <v>147</v>
      </c>
      <c r="L68" s="171"/>
      <c r="M68" s="117" t="s">
        <v>516</v>
      </c>
    </row>
    <row r="69">
      <c r="A69" s="172">
        <v>40322.0</v>
      </c>
      <c r="B69" s="176"/>
      <c r="C69" s="80" t="s">
        <v>203</v>
      </c>
      <c r="D69" s="80" t="s">
        <v>204</v>
      </c>
      <c r="E69" s="80" t="s">
        <v>517</v>
      </c>
      <c r="F69" s="117" t="s">
        <v>481</v>
      </c>
      <c r="G69" s="170"/>
      <c r="H69" s="170"/>
      <c r="I69" s="170"/>
      <c r="J69" s="100" t="s">
        <v>80</v>
      </c>
      <c r="K69" s="117" t="s">
        <v>520</v>
      </c>
      <c r="L69" s="171"/>
      <c r="M69" s="171"/>
    </row>
    <row r="70">
      <c r="A70" s="30"/>
      <c r="B70" s="30"/>
      <c r="C70" s="30"/>
      <c r="D70" s="30"/>
      <c r="E70" s="30"/>
      <c r="F70" s="30"/>
      <c r="G70" s="30"/>
      <c r="H70" s="30"/>
      <c r="I70" s="30"/>
      <c r="J70" s="30"/>
      <c r="K70" s="30"/>
      <c r="L70" s="30"/>
      <c r="M70" s="30"/>
    </row>
  </sheetData>
  <mergeCells count="6">
    <mergeCell ref="C1:L1"/>
    <mergeCell ref="D2:F2"/>
    <mergeCell ref="G2:J2"/>
    <mergeCell ref="K2:K3"/>
    <mergeCell ref="L2:L3"/>
    <mergeCell ref="M2:M3"/>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12.71"/>
    <col customWidth="1" min="2" max="2" width="22.14"/>
    <col customWidth="1" min="3" max="3" width="27.0"/>
    <col customWidth="1" min="4" max="4" width="21.14"/>
    <col customWidth="1" min="5" max="5" width="30.0"/>
    <col customWidth="1" min="6" max="6" width="31.71"/>
    <col customWidth="1" min="7" max="7" width="9.0"/>
    <col customWidth="1" min="8" max="10" width="8.0"/>
    <col customWidth="1" min="11" max="11" width="27.0"/>
    <col customWidth="1" min="12" max="12" width="23.43"/>
    <col customWidth="1" min="13" max="13" width="18.71"/>
  </cols>
  <sheetData>
    <row r="1" ht="45.0" customHeight="1">
      <c r="A1" s="5"/>
      <c r="B1" s="15" t="str">
        <f>image("http://wftda.com/wftda-logo.png", 4, 50, 50)</f>
        <v/>
      </c>
      <c r="C1" s="18" t="s">
        <v>6</v>
      </c>
      <c r="D1" s="4"/>
      <c r="E1" s="4"/>
      <c r="F1" s="4"/>
      <c r="G1" s="4"/>
      <c r="H1" s="4"/>
      <c r="I1" s="4"/>
      <c r="J1" s="4"/>
      <c r="K1" s="4"/>
      <c r="L1" s="4"/>
      <c r="M1" s="24"/>
    </row>
    <row r="2" ht="15.75" customHeight="1">
      <c r="A2" s="25"/>
      <c r="B2" s="26"/>
      <c r="C2" s="26"/>
      <c r="D2" s="53" t="s">
        <v>42</v>
      </c>
      <c r="E2" s="4"/>
      <c r="F2" s="24"/>
      <c r="G2" s="53" t="s">
        <v>44</v>
      </c>
      <c r="H2" s="4"/>
      <c r="I2" s="4"/>
      <c r="J2" s="24"/>
      <c r="K2" s="59" t="s">
        <v>48</v>
      </c>
      <c r="L2" s="59" t="s">
        <v>28</v>
      </c>
      <c r="M2" s="65" t="s">
        <v>52</v>
      </c>
    </row>
    <row r="3" ht="15.0" customHeight="1">
      <c r="A3" s="82" t="s">
        <v>27</v>
      </c>
      <c r="B3" s="83" t="s">
        <v>56</v>
      </c>
      <c r="C3" s="83" t="s">
        <v>57</v>
      </c>
      <c r="D3" s="83" t="s">
        <v>58</v>
      </c>
      <c r="E3" s="90" t="s">
        <v>59</v>
      </c>
      <c r="F3" s="90" t="s">
        <v>60</v>
      </c>
      <c r="G3" s="83" t="s">
        <v>146</v>
      </c>
      <c r="H3" s="83" t="s">
        <v>62</v>
      </c>
      <c r="I3" s="83" t="s">
        <v>63</v>
      </c>
      <c r="J3" s="83" t="s">
        <v>64</v>
      </c>
      <c r="K3" s="66"/>
      <c r="L3" s="66"/>
      <c r="M3" s="97"/>
    </row>
    <row r="4">
      <c r="A4" s="98"/>
      <c r="B4" s="98"/>
      <c r="C4" s="95"/>
      <c r="D4" s="98"/>
      <c r="E4" s="95"/>
      <c r="F4" s="95"/>
      <c r="G4" s="107"/>
      <c r="H4" s="107"/>
      <c r="I4" s="107"/>
      <c r="J4" s="107"/>
      <c r="K4" s="98"/>
      <c r="L4" s="98"/>
      <c r="M4" s="118"/>
    </row>
    <row r="5">
      <c r="A5" s="98"/>
      <c r="B5" s="98"/>
      <c r="C5" s="95"/>
      <c r="D5" s="98"/>
      <c r="E5" s="95"/>
      <c r="F5" s="95"/>
      <c r="G5" s="107"/>
      <c r="H5" s="107"/>
      <c r="I5" s="107"/>
      <c r="J5" s="107"/>
      <c r="K5" s="98"/>
      <c r="L5" s="98"/>
      <c r="M5" s="118"/>
    </row>
    <row r="6">
      <c r="A6" s="119">
        <v>42098.0</v>
      </c>
      <c r="B6" s="98"/>
      <c r="C6" s="80" t="s">
        <v>113</v>
      </c>
      <c r="D6" s="117" t="s">
        <v>215</v>
      </c>
      <c r="E6" s="80" t="s">
        <v>217</v>
      </c>
      <c r="F6" s="80" t="s">
        <v>218</v>
      </c>
      <c r="G6" s="107"/>
      <c r="H6" s="107"/>
      <c r="I6" s="107"/>
      <c r="J6" s="126" t="s">
        <v>72</v>
      </c>
      <c r="K6" s="127" t="s">
        <v>239</v>
      </c>
      <c r="L6" s="98"/>
      <c r="M6" s="118"/>
    </row>
    <row r="7">
      <c r="A7" s="119">
        <v>42098.0</v>
      </c>
      <c r="B7" s="98"/>
      <c r="C7" s="80" t="s">
        <v>113</v>
      </c>
      <c r="D7" s="117" t="s">
        <v>215</v>
      </c>
      <c r="E7" s="80" t="s">
        <v>251</v>
      </c>
      <c r="F7" s="80" t="s">
        <v>252</v>
      </c>
      <c r="G7" s="107"/>
      <c r="H7" s="107"/>
      <c r="I7" s="107"/>
      <c r="J7" s="126" t="s">
        <v>80</v>
      </c>
      <c r="K7" s="76" t="s">
        <v>254</v>
      </c>
      <c r="L7" s="98"/>
      <c r="M7" s="118"/>
    </row>
    <row r="8">
      <c r="A8" s="78">
        <v>42077.0</v>
      </c>
      <c r="B8" s="85"/>
      <c r="C8" s="80" t="s">
        <v>256</v>
      </c>
      <c r="D8" s="80" t="s">
        <v>257</v>
      </c>
      <c r="E8" s="80" t="s">
        <v>259</v>
      </c>
      <c r="F8" s="117" t="s">
        <v>261</v>
      </c>
      <c r="G8" s="84"/>
      <c r="H8" s="87" t="s">
        <v>72</v>
      </c>
      <c r="I8" s="84"/>
      <c r="J8" s="84"/>
      <c r="K8" s="76" t="s">
        <v>254</v>
      </c>
      <c r="L8" s="85"/>
      <c r="M8" s="76" t="s">
        <v>262</v>
      </c>
    </row>
    <row r="9">
      <c r="A9" s="78">
        <v>42077.0</v>
      </c>
      <c r="B9" s="85"/>
      <c r="C9" s="80" t="s">
        <v>256</v>
      </c>
      <c r="D9" s="80" t="s">
        <v>257</v>
      </c>
      <c r="E9" s="80" t="s">
        <v>264</v>
      </c>
      <c r="F9" s="80" t="s">
        <v>265</v>
      </c>
      <c r="G9" s="84"/>
      <c r="H9" s="84"/>
      <c r="I9" s="87" t="s">
        <v>80</v>
      </c>
      <c r="J9" s="84"/>
      <c r="K9" s="76" t="s">
        <v>254</v>
      </c>
      <c r="L9" s="85"/>
      <c r="M9" s="76" t="s">
        <v>262</v>
      </c>
    </row>
    <row r="10">
      <c r="A10" s="78">
        <v>42064.0</v>
      </c>
      <c r="B10" s="76" t="s">
        <v>168</v>
      </c>
      <c r="C10" s="80" t="s">
        <v>169</v>
      </c>
      <c r="D10" s="80" t="s">
        <v>170</v>
      </c>
      <c r="E10" s="76" t="s">
        <v>270</v>
      </c>
      <c r="F10" s="80" t="s">
        <v>217</v>
      </c>
      <c r="G10" s="84"/>
      <c r="H10" s="87" t="s">
        <v>88</v>
      </c>
      <c r="I10" s="84"/>
      <c r="J10" s="84"/>
      <c r="K10" s="76" t="s">
        <v>272</v>
      </c>
      <c r="L10" s="76" t="s">
        <v>139</v>
      </c>
      <c r="M10" s="130" t="s">
        <v>262</v>
      </c>
    </row>
    <row r="11">
      <c r="A11" s="78">
        <v>42064.0</v>
      </c>
      <c r="B11" s="76" t="s">
        <v>168</v>
      </c>
      <c r="C11" s="80" t="s">
        <v>169</v>
      </c>
      <c r="D11" s="80" t="s">
        <v>170</v>
      </c>
      <c r="E11" s="80" t="s">
        <v>277</v>
      </c>
      <c r="F11" s="127" t="s">
        <v>278</v>
      </c>
      <c r="G11" s="84"/>
      <c r="H11" s="87" t="s">
        <v>72</v>
      </c>
      <c r="I11" s="84"/>
      <c r="J11" s="84"/>
      <c r="K11" s="76" t="s">
        <v>173</v>
      </c>
      <c r="L11" s="76" t="s">
        <v>139</v>
      </c>
      <c r="M11" s="130" t="s">
        <v>262</v>
      </c>
    </row>
    <row r="12">
      <c r="A12" s="78">
        <v>42063.0</v>
      </c>
      <c r="B12" s="76" t="s">
        <v>168</v>
      </c>
      <c r="C12" s="80" t="s">
        <v>169</v>
      </c>
      <c r="D12" s="80" t="s">
        <v>170</v>
      </c>
      <c r="E12" s="76" t="s">
        <v>285</v>
      </c>
      <c r="F12" s="76" t="s">
        <v>286</v>
      </c>
      <c r="G12" s="84"/>
      <c r="H12" s="84"/>
      <c r="I12" s="87" t="s">
        <v>65</v>
      </c>
      <c r="J12" s="84"/>
      <c r="K12" s="76" t="s">
        <v>117</v>
      </c>
      <c r="L12" s="76" t="s">
        <v>139</v>
      </c>
      <c r="M12" s="130" t="s">
        <v>288</v>
      </c>
    </row>
    <row r="13">
      <c r="A13" s="78">
        <v>42063.0</v>
      </c>
      <c r="B13" s="76" t="s">
        <v>168</v>
      </c>
      <c r="C13" s="80" t="s">
        <v>169</v>
      </c>
      <c r="D13" s="80" t="s">
        <v>170</v>
      </c>
      <c r="E13" s="80" t="s">
        <v>289</v>
      </c>
      <c r="F13" s="80" t="s">
        <v>277</v>
      </c>
      <c r="G13" s="84"/>
      <c r="H13" s="87" t="s">
        <v>72</v>
      </c>
      <c r="I13" s="84"/>
      <c r="J13" s="84"/>
      <c r="K13" s="76" t="s">
        <v>173</v>
      </c>
      <c r="L13" s="76" t="s">
        <v>139</v>
      </c>
      <c r="M13" s="130" t="s">
        <v>262</v>
      </c>
    </row>
    <row r="14">
      <c r="A14" s="78">
        <v>42063.0</v>
      </c>
      <c r="B14" s="76" t="s">
        <v>168</v>
      </c>
      <c r="C14" s="80" t="s">
        <v>169</v>
      </c>
      <c r="D14" s="80" t="s">
        <v>170</v>
      </c>
      <c r="E14" s="76" t="s">
        <v>294</v>
      </c>
      <c r="F14" s="80" t="s">
        <v>295</v>
      </c>
      <c r="G14" s="84"/>
      <c r="H14" s="87" t="s">
        <v>72</v>
      </c>
      <c r="I14" s="84"/>
      <c r="J14" s="84"/>
      <c r="K14" s="76" t="s">
        <v>173</v>
      </c>
      <c r="L14" s="76" t="s">
        <v>139</v>
      </c>
      <c r="M14" s="130" t="s">
        <v>288</v>
      </c>
    </row>
    <row r="15">
      <c r="A15" s="78">
        <v>42062.0</v>
      </c>
      <c r="B15" s="76" t="s">
        <v>168</v>
      </c>
      <c r="C15" s="80" t="s">
        <v>169</v>
      </c>
      <c r="D15" s="80" t="s">
        <v>170</v>
      </c>
      <c r="E15" s="76" t="s">
        <v>298</v>
      </c>
      <c r="F15" s="80" t="s">
        <v>299</v>
      </c>
      <c r="G15" s="84"/>
      <c r="H15" s="84"/>
      <c r="I15" s="87" t="s">
        <v>300</v>
      </c>
      <c r="J15" s="84"/>
      <c r="K15" s="76" t="s">
        <v>173</v>
      </c>
      <c r="L15" s="76" t="s">
        <v>139</v>
      </c>
      <c r="M15" s="130" t="s">
        <v>262</v>
      </c>
    </row>
    <row r="16">
      <c r="A16" s="78">
        <v>42062.0</v>
      </c>
      <c r="B16" s="76" t="s">
        <v>168</v>
      </c>
      <c r="C16" s="80" t="s">
        <v>169</v>
      </c>
      <c r="D16" s="80" t="s">
        <v>170</v>
      </c>
      <c r="E16" s="76" t="s">
        <v>301</v>
      </c>
      <c r="F16" s="80" t="s">
        <v>289</v>
      </c>
      <c r="G16" s="84"/>
      <c r="H16" s="87" t="s">
        <v>72</v>
      </c>
      <c r="I16" s="84"/>
      <c r="J16" s="84"/>
      <c r="K16" s="76" t="s">
        <v>173</v>
      </c>
      <c r="L16" s="76" t="s">
        <v>139</v>
      </c>
      <c r="M16" s="130" t="s">
        <v>262</v>
      </c>
    </row>
    <row r="17">
      <c r="A17" s="119">
        <v>42050.0</v>
      </c>
      <c r="B17" s="98"/>
      <c r="C17" s="135" t="s">
        <v>303</v>
      </c>
      <c r="D17" s="117" t="s">
        <v>215</v>
      </c>
      <c r="E17" s="80" t="s">
        <v>217</v>
      </c>
      <c r="F17" s="127" t="s">
        <v>278</v>
      </c>
      <c r="G17" s="107"/>
      <c r="H17" s="126" t="s">
        <v>72</v>
      </c>
      <c r="I17" s="107"/>
      <c r="J17" s="107"/>
      <c r="K17" s="127" t="s">
        <v>306</v>
      </c>
      <c r="L17" s="98"/>
      <c r="M17" s="130" t="s">
        <v>262</v>
      </c>
    </row>
    <row r="18">
      <c r="A18" s="78">
        <v>41958.0</v>
      </c>
      <c r="B18" s="85"/>
      <c r="C18" s="80" t="s">
        <v>113</v>
      </c>
      <c r="D18" s="80" t="s">
        <v>114</v>
      </c>
      <c r="E18" s="117" t="s">
        <v>307</v>
      </c>
      <c r="F18" s="117" t="s">
        <v>308</v>
      </c>
      <c r="G18" s="84"/>
      <c r="H18" s="84"/>
      <c r="I18" s="84"/>
      <c r="J18" s="87" t="s">
        <v>65</v>
      </c>
      <c r="K18" s="76" t="s">
        <v>117</v>
      </c>
      <c r="L18" s="76" t="s">
        <v>139</v>
      </c>
      <c r="M18" s="85"/>
    </row>
    <row r="19">
      <c r="A19" s="78">
        <v>41923.0</v>
      </c>
      <c r="B19" s="76" t="s">
        <v>310</v>
      </c>
      <c r="C19" s="80" t="s">
        <v>113</v>
      </c>
      <c r="D19" s="80" t="s">
        <v>114</v>
      </c>
      <c r="E19" s="80" t="s">
        <v>312</v>
      </c>
      <c r="F19" s="80" t="s">
        <v>313</v>
      </c>
      <c r="G19" s="84"/>
      <c r="H19" s="84"/>
      <c r="I19" s="84"/>
      <c r="J19" s="87" t="s">
        <v>65</v>
      </c>
      <c r="K19" s="76" t="s">
        <v>117</v>
      </c>
      <c r="L19" s="76" t="s">
        <v>139</v>
      </c>
      <c r="M19" s="85"/>
    </row>
    <row r="20">
      <c r="A20" s="78">
        <v>41839.0</v>
      </c>
      <c r="B20" s="85"/>
      <c r="C20" s="80" t="s">
        <v>113</v>
      </c>
      <c r="D20" s="80" t="s">
        <v>114</v>
      </c>
      <c r="E20" s="80" t="s">
        <v>314</v>
      </c>
      <c r="F20" s="80" t="s">
        <v>115</v>
      </c>
      <c r="G20" s="84"/>
      <c r="H20" s="84"/>
      <c r="I20" s="84"/>
      <c r="J20" s="87" t="s">
        <v>316</v>
      </c>
      <c r="K20" s="76" t="s">
        <v>317</v>
      </c>
      <c r="L20" s="76" t="s">
        <v>318</v>
      </c>
      <c r="M20" s="85"/>
    </row>
    <row r="21">
      <c r="A21" s="78">
        <v>41839.0</v>
      </c>
      <c r="B21" s="85"/>
      <c r="C21" s="80" t="s">
        <v>113</v>
      </c>
      <c r="D21" s="80" t="s">
        <v>114</v>
      </c>
      <c r="E21" s="80" t="s">
        <v>320</v>
      </c>
      <c r="F21" s="80" t="s">
        <v>206</v>
      </c>
      <c r="G21" s="84"/>
      <c r="H21" s="84"/>
      <c r="I21" s="84"/>
      <c r="J21" s="87" t="s">
        <v>70</v>
      </c>
      <c r="K21" s="76" t="s">
        <v>284</v>
      </c>
      <c r="L21" s="76" t="s">
        <v>318</v>
      </c>
      <c r="M21" s="85"/>
    </row>
    <row r="22">
      <c r="A22" s="78">
        <v>41762.0</v>
      </c>
      <c r="B22" s="76" t="s">
        <v>290</v>
      </c>
      <c r="C22" s="80" t="s">
        <v>103</v>
      </c>
      <c r="D22" s="80" t="s">
        <v>109</v>
      </c>
      <c r="E22" s="80" t="s">
        <v>321</v>
      </c>
      <c r="F22" s="80" t="s">
        <v>322</v>
      </c>
      <c r="G22" s="84"/>
      <c r="H22" s="87" t="s">
        <v>88</v>
      </c>
      <c r="I22" s="84"/>
      <c r="J22" s="84"/>
      <c r="K22" s="76" t="s">
        <v>110</v>
      </c>
      <c r="L22" s="137" t="s">
        <v>131</v>
      </c>
      <c r="M22" s="138" t="s">
        <v>297</v>
      </c>
    </row>
    <row r="23">
      <c r="A23" s="78">
        <v>41761.0</v>
      </c>
      <c r="B23" s="76" t="s">
        <v>290</v>
      </c>
      <c r="C23" s="80" t="s">
        <v>103</v>
      </c>
      <c r="D23" s="80" t="s">
        <v>109</v>
      </c>
      <c r="E23" s="80" t="s">
        <v>331</v>
      </c>
      <c r="F23" s="80" t="s">
        <v>332</v>
      </c>
      <c r="G23" s="84"/>
      <c r="H23" s="84"/>
      <c r="I23" s="87" t="s">
        <v>65</v>
      </c>
      <c r="J23" s="84"/>
      <c r="K23" s="76" t="s">
        <v>110</v>
      </c>
      <c r="L23" s="137" t="s">
        <v>131</v>
      </c>
      <c r="M23" s="139"/>
    </row>
    <row r="24">
      <c r="A24" s="78">
        <v>41761.0</v>
      </c>
      <c r="B24" s="76" t="s">
        <v>290</v>
      </c>
      <c r="C24" s="80" t="s">
        <v>103</v>
      </c>
      <c r="D24" s="80" t="s">
        <v>109</v>
      </c>
      <c r="E24" s="80" t="s">
        <v>335</v>
      </c>
      <c r="F24" s="80" t="s">
        <v>336</v>
      </c>
      <c r="G24" s="84"/>
      <c r="H24" s="87" t="s">
        <v>88</v>
      </c>
      <c r="I24" s="84"/>
      <c r="J24" s="84"/>
      <c r="K24" s="76" t="s">
        <v>110</v>
      </c>
      <c r="L24" s="137" t="s">
        <v>131</v>
      </c>
      <c r="M24" s="138" t="s">
        <v>339</v>
      </c>
    </row>
    <row r="25">
      <c r="A25" s="140">
        <v>41755.0</v>
      </c>
      <c r="B25" s="55"/>
      <c r="C25" s="80" t="s">
        <v>113</v>
      </c>
      <c r="D25" s="80" t="s">
        <v>114</v>
      </c>
      <c r="E25" s="141" t="s">
        <v>344</v>
      </c>
      <c r="F25" s="141" t="s">
        <v>347</v>
      </c>
      <c r="G25" s="55"/>
      <c r="H25" s="134"/>
      <c r="I25" s="134"/>
      <c r="J25" s="142" t="s">
        <v>65</v>
      </c>
      <c r="K25" s="141" t="s">
        <v>117</v>
      </c>
      <c r="L25" s="141" t="s">
        <v>139</v>
      </c>
      <c r="M25" s="146" t="s">
        <v>350</v>
      </c>
    </row>
    <row r="26">
      <c r="A26" s="140">
        <v>41755.0</v>
      </c>
      <c r="B26" s="55"/>
      <c r="C26" s="80" t="s">
        <v>113</v>
      </c>
      <c r="D26" s="80" t="s">
        <v>114</v>
      </c>
      <c r="E26" s="141" t="s">
        <v>363</v>
      </c>
      <c r="F26" s="141" t="s">
        <v>364</v>
      </c>
      <c r="G26" s="55"/>
      <c r="H26" s="134"/>
      <c r="I26" s="134"/>
      <c r="J26" s="142" t="s">
        <v>80</v>
      </c>
      <c r="K26" s="141" t="s">
        <v>284</v>
      </c>
      <c r="L26" s="61"/>
      <c r="M26" s="147" t="s">
        <v>350</v>
      </c>
    </row>
    <row r="27">
      <c r="A27" s="140">
        <v>41755.0</v>
      </c>
      <c r="B27" s="55"/>
      <c r="C27" s="80" t="s">
        <v>113</v>
      </c>
      <c r="D27" s="80" t="s">
        <v>114</v>
      </c>
      <c r="E27" s="141" t="s">
        <v>347</v>
      </c>
      <c r="F27" s="141" t="s">
        <v>364</v>
      </c>
      <c r="G27" s="55"/>
      <c r="H27" s="134"/>
      <c r="I27" s="134"/>
      <c r="J27" s="142" t="s">
        <v>65</v>
      </c>
      <c r="K27" s="141" t="s">
        <v>117</v>
      </c>
      <c r="L27" s="148" t="s">
        <v>139</v>
      </c>
      <c r="M27" s="24"/>
    </row>
    <row r="28">
      <c r="A28" s="140">
        <v>41742.0</v>
      </c>
      <c r="B28" s="55"/>
      <c r="C28" s="80" t="s">
        <v>113</v>
      </c>
      <c r="D28" s="80" t="s">
        <v>114</v>
      </c>
      <c r="E28" s="141" t="s">
        <v>373</v>
      </c>
      <c r="F28" s="141" t="s">
        <v>374</v>
      </c>
      <c r="G28" s="55"/>
      <c r="H28" s="134"/>
      <c r="I28" s="134"/>
      <c r="J28" s="142" t="s">
        <v>72</v>
      </c>
      <c r="K28" s="141" t="s">
        <v>151</v>
      </c>
      <c r="L28" s="55"/>
      <c r="M28" s="95"/>
    </row>
    <row r="29">
      <c r="A29" s="78">
        <v>41735.0</v>
      </c>
      <c r="B29" s="76" t="s">
        <v>327</v>
      </c>
      <c r="C29" s="80" t="s">
        <v>121</v>
      </c>
      <c r="D29" s="80" t="s">
        <v>122</v>
      </c>
      <c r="E29" s="80" t="s">
        <v>377</v>
      </c>
      <c r="F29" s="80" t="s">
        <v>313</v>
      </c>
      <c r="G29" s="84"/>
      <c r="H29" s="84"/>
      <c r="I29" s="84"/>
      <c r="J29" s="150" t="s">
        <v>300</v>
      </c>
      <c r="K29" s="76" t="s">
        <v>330</v>
      </c>
      <c r="L29" s="137" t="s">
        <v>131</v>
      </c>
      <c r="M29" s="139"/>
    </row>
    <row r="30">
      <c r="A30" s="78">
        <v>41727.0</v>
      </c>
      <c r="B30" s="85"/>
      <c r="C30" s="80" t="s">
        <v>113</v>
      </c>
      <c r="D30" s="80" t="s">
        <v>114</v>
      </c>
      <c r="E30" s="80" t="s">
        <v>379</v>
      </c>
      <c r="F30" s="80" t="s">
        <v>380</v>
      </c>
      <c r="G30" s="84"/>
      <c r="H30" s="84"/>
      <c r="I30" s="84"/>
      <c r="J30" s="87" t="s">
        <v>65</v>
      </c>
      <c r="K30" s="76" t="s">
        <v>117</v>
      </c>
      <c r="L30" s="137" t="s">
        <v>139</v>
      </c>
      <c r="M30" s="139"/>
    </row>
    <row r="31">
      <c r="A31" s="78">
        <v>41700.0</v>
      </c>
      <c r="B31" s="76" t="s">
        <v>365</v>
      </c>
      <c r="C31" s="80" t="s">
        <v>169</v>
      </c>
      <c r="D31" s="80" t="s">
        <v>236</v>
      </c>
      <c r="E31" s="80" t="s">
        <v>289</v>
      </c>
      <c r="F31" s="80" t="s">
        <v>217</v>
      </c>
      <c r="G31" s="84"/>
      <c r="H31" s="84"/>
      <c r="I31" s="84"/>
      <c r="J31" s="87" t="s">
        <v>74</v>
      </c>
      <c r="K31" s="76" t="s">
        <v>368</v>
      </c>
      <c r="L31" s="151"/>
      <c r="M31" s="139"/>
    </row>
    <row r="32">
      <c r="A32" s="78">
        <v>41700.0</v>
      </c>
      <c r="B32" s="76" t="s">
        <v>365</v>
      </c>
      <c r="C32" s="80" t="s">
        <v>169</v>
      </c>
      <c r="D32" s="80" t="s">
        <v>236</v>
      </c>
      <c r="E32" s="80" t="s">
        <v>218</v>
      </c>
      <c r="F32" s="80" t="s">
        <v>389</v>
      </c>
      <c r="G32" s="84"/>
      <c r="H32" s="84"/>
      <c r="I32" s="84"/>
      <c r="J32" s="87" t="s">
        <v>74</v>
      </c>
      <c r="K32" s="76" t="s">
        <v>368</v>
      </c>
      <c r="L32" s="151"/>
      <c r="M32" s="139"/>
    </row>
    <row r="33">
      <c r="A33" s="78">
        <v>41699.0</v>
      </c>
      <c r="B33" s="76" t="s">
        <v>365</v>
      </c>
      <c r="C33" s="80" t="s">
        <v>169</v>
      </c>
      <c r="D33" s="80" t="s">
        <v>236</v>
      </c>
      <c r="E33" s="80" t="s">
        <v>218</v>
      </c>
      <c r="F33" s="80" t="s">
        <v>393</v>
      </c>
      <c r="G33" s="84"/>
      <c r="H33" s="84"/>
      <c r="I33" s="84"/>
      <c r="J33" s="87" t="s">
        <v>74</v>
      </c>
      <c r="K33" s="76" t="s">
        <v>368</v>
      </c>
      <c r="L33" s="85"/>
      <c r="M33" s="85"/>
    </row>
    <row r="34">
      <c r="A34" s="140">
        <v>41671.0</v>
      </c>
      <c r="B34" s="85"/>
      <c r="C34" s="80" t="s">
        <v>113</v>
      </c>
      <c r="D34" s="80" t="s">
        <v>114</v>
      </c>
      <c r="E34" s="80" t="s">
        <v>325</v>
      </c>
      <c r="F34" s="80" t="s">
        <v>396</v>
      </c>
      <c r="G34" s="84"/>
      <c r="H34" s="84"/>
      <c r="I34" s="84"/>
      <c r="J34" s="87" t="s">
        <v>72</v>
      </c>
      <c r="K34" s="76" t="s">
        <v>398</v>
      </c>
      <c r="L34" s="85"/>
      <c r="M34" s="85"/>
    </row>
    <row r="35">
      <c r="A35" s="140">
        <v>41594.0</v>
      </c>
      <c r="B35" s="55"/>
      <c r="C35" s="141" t="s">
        <v>399</v>
      </c>
      <c r="D35" s="141" t="s">
        <v>400</v>
      </c>
      <c r="E35" s="141" t="s">
        <v>401</v>
      </c>
      <c r="F35" s="141" t="s">
        <v>402</v>
      </c>
      <c r="G35" s="55"/>
      <c r="H35" s="134"/>
      <c r="I35" s="134"/>
      <c r="J35" s="142" t="s">
        <v>72</v>
      </c>
      <c r="K35" s="141" t="s">
        <v>404</v>
      </c>
      <c r="L35" s="55"/>
      <c r="M35" s="146" t="s">
        <v>405</v>
      </c>
    </row>
    <row r="36">
      <c r="A36" s="154">
        <v>41592.0</v>
      </c>
      <c r="B36" s="55"/>
      <c r="C36" s="141" t="s">
        <v>413</v>
      </c>
      <c r="D36" s="55"/>
      <c r="E36" s="80" t="s">
        <v>377</v>
      </c>
      <c r="F36" s="80" t="s">
        <v>313</v>
      </c>
      <c r="G36" s="55"/>
      <c r="H36" s="134"/>
      <c r="I36" s="134"/>
      <c r="J36" s="142" t="s">
        <v>65</v>
      </c>
      <c r="K36" s="141" t="s">
        <v>117</v>
      </c>
      <c r="L36" s="55"/>
      <c r="M36" s="146" t="s">
        <v>414</v>
      </c>
    </row>
    <row r="37">
      <c r="A37" s="78">
        <v>41461.0</v>
      </c>
      <c r="B37" s="76" t="s">
        <v>415</v>
      </c>
      <c r="C37" s="135" t="s">
        <v>303</v>
      </c>
      <c r="D37" s="80" t="s">
        <v>215</v>
      </c>
      <c r="E37" s="80" t="s">
        <v>123</v>
      </c>
      <c r="F37" s="80" t="s">
        <v>123</v>
      </c>
      <c r="G37" s="84"/>
      <c r="H37" s="84"/>
      <c r="I37" s="84"/>
      <c r="J37" s="87" t="s">
        <v>67</v>
      </c>
      <c r="K37" s="76" t="s">
        <v>124</v>
      </c>
      <c r="L37" s="76" t="s">
        <v>131</v>
      </c>
      <c r="M37" s="76" t="s">
        <v>416</v>
      </c>
    </row>
    <row r="38">
      <c r="A38" s="140">
        <v>41448.0</v>
      </c>
      <c r="B38" s="85"/>
      <c r="C38" s="76" t="s">
        <v>417</v>
      </c>
      <c r="D38" s="80" t="s">
        <v>114</v>
      </c>
      <c r="E38" s="80" t="s">
        <v>418</v>
      </c>
      <c r="F38" s="80" t="s">
        <v>419</v>
      </c>
      <c r="G38" s="84"/>
      <c r="H38" s="84"/>
      <c r="I38" s="84"/>
      <c r="J38" s="87" t="s">
        <v>72</v>
      </c>
      <c r="K38" s="76" t="s">
        <v>267</v>
      </c>
      <c r="L38" s="85"/>
      <c r="M38" s="85"/>
    </row>
    <row r="39">
      <c r="A39" s="156">
        <v>41413.0</v>
      </c>
      <c r="B39" s="127" t="s">
        <v>421</v>
      </c>
      <c r="C39" s="146" t="s">
        <v>103</v>
      </c>
      <c r="D39" s="146" t="s">
        <v>422</v>
      </c>
      <c r="E39" s="80" t="s">
        <v>423</v>
      </c>
      <c r="F39" s="80" t="s">
        <v>424</v>
      </c>
      <c r="G39" s="107"/>
      <c r="H39" s="126" t="s">
        <v>88</v>
      </c>
      <c r="I39" s="107"/>
      <c r="J39" s="107"/>
      <c r="K39" s="127" t="s">
        <v>110</v>
      </c>
      <c r="L39" s="55"/>
      <c r="M39" s="146" t="s">
        <v>425</v>
      </c>
    </row>
    <row r="40">
      <c r="A40" s="156">
        <v>41412.0</v>
      </c>
      <c r="B40" s="127" t="s">
        <v>421</v>
      </c>
      <c r="C40" s="146" t="s">
        <v>103</v>
      </c>
      <c r="D40" s="146" t="s">
        <v>422</v>
      </c>
      <c r="E40" s="80" t="s">
        <v>331</v>
      </c>
      <c r="F40" s="80" t="s">
        <v>426</v>
      </c>
      <c r="G40" s="107"/>
      <c r="H40" s="126" t="s">
        <v>88</v>
      </c>
      <c r="I40" s="107"/>
      <c r="J40" s="107"/>
      <c r="K40" s="127" t="s">
        <v>110</v>
      </c>
      <c r="L40" s="55"/>
      <c r="M40" s="146" t="s">
        <v>427</v>
      </c>
    </row>
    <row r="41">
      <c r="A41" s="78">
        <v>41412.0</v>
      </c>
      <c r="B41" s="76" t="s">
        <v>421</v>
      </c>
      <c r="C41" s="80" t="s">
        <v>103</v>
      </c>
      <c r="D41" s="80" t="s">
        <v>422</v>
      </c>
      <c r="E41" s="80" t="s">
        <v>428</v>
      </c>
      <c r="F41" s="80" t="s">
        <v>429</v>
      </c>
      <c r="G41" s="84"/>
      <c r="H41" s="84"/>
      <c r="I41" s="84"/>
      <c r="J41" s="87" t="s">
        <v>65</v>
      </c>
      <c r="K41" s="76" t="s">
        <v>110</v>
      </c>
      <c r="L41" s="76" t="s">
        <v>282</v>
      </c>
      <c r="M41" s="85"/>
    </row>
    <row r="42">
      <c r="A42" s="154">
        <v>41355.0</v>
      </c>
      <c r="B42" s="144" t="s">
        <v>430</v>
      </c>
      <c r="C42" s="80" t="s">
        <v>154</v>
      </c>
      <c r="D42" s="80" t="s">
        <v>155</v>
      </c>
      <c r="E42" s="141" t="s">
        <v>147</v>
      </c>
      <c r="F42" s="141" t="s">
        <v>147</v>
      </c>
      <c r="G42" s="134"/>
      <c r="H42" s="142" t="s">
        <v>70</v>
      </c>
      <c r="I42" s="134"/>
      <c r="J42" s="134"/>
      <c r="K42" s="141" t="s">
        <v>431</v>
      </c>
      <c r="L42" s="55"/>
      <c r="M42" s="146" t="s">
        <v>288</v>
      </c>
    </row>
    <row r="43">
      <c r="A43" s="78">
        <v>41336.0</v>
      </c>
      <c r="B43" s="144" t="s">
        <v>432</v>
      </c>
      <c r="C43" s="80" t="s">
        <v>169</v>
      </c>
      <c r="D43" s="80" t="s">
        <v>236</v>
      </c>
      <c r="E43" s="80" t="s">
        <v>436</v>
      </c>
      <c r="F43" s="76" t="s">
        <v>437</v>
      </c>
      <c r="G43" s="84"/>
      <c r="H43" s="84"/>
      <c r="I43" s="84"/>
      <c r="J43" s="87" t="s">
        <v>72</v>
      </c>
      <c r="K43" s="76" t="s">
        <v>438</v>
      </c>
      <c r="L43" s="76" t="s">
        <v>439</v>
      </c>
      <c r="M43" s="76" t="s">
        <v>440</v>
      </c>
    </row>
    <row r="44">
      <c r="A44" s="78">
        <v>41335.0</v>
      </c>
      <c r="B44" s="144" t="s">
        <v>432</v>
      </c>
      <c r="C44" s="80" t="s">
        <v>169</v>
      </c>
      <c r="D44" s="80" t="s">
        <v>236</v>
      </c>
      <c r="E44" s="80" t="s">
        <v>429</v>
      </c>
      <c r="F44" s="76" t="s">
        <v>437</v>
      </c>
      <c r="G44" s="84"/>
      <c r="H44" s="84"/>
      <c r="I44" s="84"/>
      <c r="J44" s="87" t="s">
        <v>72</v>
      </c>
      <c r="K44" s="76" t="s">
        <v>438</v>
      </c>
      <c r="L44" s="76" t="s">
        <v>439</v>
      </c>
      <c r="M44" s="76" t="s">
        <v>440</v>
      </c>
    </row>
    <row r="45">
      <c r="A45" s="78">
        <v>41335.0</v>
      </c>
      <c r="B45" s="144" t="s">
        <v>432</v>
      </c>
      <c r="C45" s="80" t="s">
        <v>169</v>
      </c>
      <c r="D45" s="80" t="s">
        <v>236</v>
      </c>
      <c r="E45" s="76" t="s">
        <v>289</v>
      </c>
      <c r="F45" s="76" t="s">
        <v>441</v>
      </c>
      <c r="G45" s="84"/>
      <c r="H45" s="84"/>
      <c r="I45" s="84"/>
      <c r="J45" s="87" t="s">
        <v>72</v>
      </c>
      <c r="K45" s="76" t="s">
        <v>438</v>
      </c>
      <c r="L45" s="76" t="s">
        <v>439</v>
      </c>
      <c r="M45" s="76" t="s">
        <v>440</v>
      </c>
    </row>
    <row r="46">
      <c r="A46" s="78">
        <v>41335.0</v>
      </c>
      <c r="B46" s="144" t="s">
        <v>432</v>
      </c>
      <c r="C46" s="80" t="s">
        <v>169</v>
      </c>
      <c r="D46" s="80" t="s">
        <v>236</v>
      </c>
      <c r="E46" s="80" t="s">
        <v>442</v>
      </c>
      <c r="F46" s="76" t="s">
        <v>437</v>
      </c>
      <c r="G46" s="84"/>
      <c r="H46" s="84"/>
      <c r="I46" s="84"/>
      <c r="J46" s="87" t="s">
        <v>72</v>
      </c>
      <c r="K46" s="76" t="s">
        <v>438</v>
      </c>
      <c r="L46" s="76" t="s">
        <v>439</v>
      </c>
      <c r="M46" s="76" t="s">
        <v>440</v>
      </c>
    </row>
    <row r="47">
      <c r="A47" s="78">
        <v>41335.0</v>
      </c>
      <c r="B47" s="144" t="s">
        <v>432</v>
      </c>
      <c r="C47" s="80" t="s">
        <v>169</v>
      </c>
      <c r="D47" s="80" t="s">
        <v>236</v>
      </c>
      <c r="E47" s="76" t="s">
        <v>289</v>
      </c>
      <c r="F47" s="76" t="s">
        <v>217</v>
      </c>
      <c r="G47" s="84"/>
      <c r="H47" s="84"/>
      <c r="I47" s="84"/>
      <c r="J47" s="87" t="s">
        <v>72</v>
      </c>
      <c r="K47" s="76" t="s">
        <v>438</v>
      </c>
      <c r="L47" s="76" t="s">
        <v>439</v>
      </c>
      <c r="M47" s="76" t="s">
        <v>440</v>
      </c>
    </row>
    <row r="48">
      <c r="A48" s="78">
        <v>41300.0</v>
      </c>
      <c r="B48" s="160"/>
      <c r="C48" s="76" t="s">
        <v>417</v>
      </c>
      <c r="D48" s="76" t="s">
        <v>215</v>
      </c>
      <c r="E48" s="76" t="s">
        <v>448</v>
      </c>
      <c r="F48" s="76" t="s">
        <v>449</v>
      </c>
      <c r="G48" s="84"/>
      <c r="H48" s="84"/>
      <c r="I48" s="84"/>
      <c r="J48" s="87" t="s">
        <v>72</v>
      </c>
      <c r="K48" s="76" t="s">
        <v>317</v>
      </c>
      <c r="L48" s="85"/>
      <c r="M48" s="85"/>
    </row>
    <row r="49">
      <c r="A49" s="78">
        <v>41300.0</v>
      </c>
      <c r="B49" s="160"/>
      <c r="C49" s="76" t="s">
        <v>417</v>
      </c>
      <c r="D49" s="76" t="s">
        <v>215</v>
      </c>
      <c r="E49" s="76" t="s">
        <v>451</v>
      </c>
      <c r="F49" s="76" t="s">
        <v>452</v>
      </c>
      <c r="G49" s="84"/>
      <c r="H49" s="84"/>
      <c r="I49" s="84"/>
      <c r="J49" s="87" t="s">
        <v>72</v>
      </c>
      <c r="K49" s="76" t="s">
        <v>453</v>
      </c>
      <c r="L49" s="85"/>
      <c r="M49" s="85"/>
    </row>
    <row r="50">
      <c r="A50" s="78">
        <v>41286.0</v>
      </c>
      <c r="B50" s="160"/>
      <c r="C50" s="76" t="s">
        <v>417</v>
      </c>
      <c r="D50" s="76" t="s">
        <v>289</v>
      </c>
      <c r="E50" s="76" t="s">
        <v>289</v>
      </c>
      <c r="F50" s="76" t="s">
        <v>456</v>
      </c>
      <c r="G50" s="84"/>
      <c r="H50" s="84"/>
      <c r="I50" s="84"/>
      <c r="J50" s="87" t="s">
        <v>65</v>
      </c>
      <c r="K50" s="117" t="s">
        <v>117</v>
      </c>
      <c r="L50" s="76" t="s">
        <v>457</v>
      </c>
      <c r="M50" s="85"/>
    </row>
    <row r="51">
      <c r="A51" s="78">
        <v>41286.0</v>
      </c>
      <c r="B51" s="160"/>
      <c r="C51" s="76" t="s">
        <v>417</v>
      </c>
      <c r="D51" s="76" t="s">
        <v>289</v>
      </c>
      <c r="E51" s="76" t="s">
        <v>458</v>
      </c>
      <c r="F51" s="76" t="s">
        <v>459</v>
      </c>
      <c r="G51" s="84"/>
      <c r="H51" s="84"/>
      <c r="I51" s="84"/>
      <c r="J51" s="87" t="s">
        <v>65</v>
      </c>
      <c r="K51" s="117" t="s">
        <v>117</v>
      </c>
      <c r="L51" s="76" t="s">
        <v>457</v>
      </c>
      <c r="M51" s="85"/>
    </row>
    <row r="52">
      <c r="A52" s="164">
        <v>41259.0</v>
      </c>
      <c r="B52" s="169"/>
      <c r="C52" s="117" t="s">
        <v>417</v>
      </c>
      <c r="D52" s="117" t="s">
        <v>114</v>
      </c>
      <c r="E52" s="80" t="s">
        <v>324</v>
      </c>
      <c r="F52" s="117" t="s">
        <v>217</v>
      </c>
      <c r="G52" s="170"/>
      <c r="H52" s="170"/>
      <c r="I52" s="170"/>
      <c r="J52" s="100" t="s">
        <v>65</v>
      </c>
      <c r="K52" s="117" t="s">
        <v>117</v>
      </c>
      <c r="L52" s="171"/>
      <c r="M52" s="171"/>
    </row>
    <row r="53">
      <c r="A53" s="172">
        <v>41224.0</v>
      </c>
      <c r="B53" s="169"/>
      <c r="C53" s="117" t="s">
        <v>478</v>
      </c>
      <c r="D53" s="117" t="s">
        <v>114</v>
      </c>
      <c r="E53" s="80" t="s">
        <v>325</v>
      </c>
      <c r="F53" s="80" t="s">
        <v>289</v>
      </c>
      <c r="G53" s="170"/>
      <c r="H53" s="170"/>
      <c r="I53" s="170"/>
      <c r="J53" s="100" t="s">
        <v>65</v>
      </c>
      <c r="K53" s="117" t="s">
        <v>117</v>
      </c>
      <c r="L53" s="125"/>
      <c r="M53" s="171"/>
    </row>
    <row r="54">
      <c r="A54" s="172">
        <v>41098.0</v>
      </c>
      <c r="B54" s="135" t="s">
        <v>479</v>
      </c>
      <c r="C54" s="80" t="s">
        <v>480</v>
      </c>
      <c r="D54" s="135" t="s">
        <v>481</v>
      </c>
      <c r="E54" s="80" t="s">
        <v>217</v>
      </c>
      <c r="F54" s="80" t="s">
        <v>428</v>
      </c>
      <c r="G54" s="170"/>
      <c r="H54" s="170"/>
      <c r="I54" s="170"/>
      <c r="J54" s="100" t="s">
        <v>72</v>
      </c>
      <c r="K54" s="80" t="s">
        <v>482</v>
      </c>
      <c r="L54" s="171"/>
      <c r="M54" s="80" t="s">
        <v>483</v>
      </c>
    </row>
    <row r="55">
      <c r="A55" s="172">
        <v>41098.0</v>
      </c>
      <c r="B55" s="135" t="s">
        <v>479</v>
      </c>
      <c r="C55" s="80" t="s">
        <v>480</v>
      </c>
      <c r="D55" s="135" t="s">
        <v>481</v>
      </c>
      <c r="E55" s="76" t="s">
        <v>441</v>
      </c>
      <c r="F55" s="80" t="s">
        <v>428</v>
      </c>
      <c r="G55" s="170"/>
      <c r="H55" s="170"/>
      <c r="I55" s="170"/>
      <c r="J55" s="100" t="s">
        <v>72</v>
      </c>
      <c r="K55" s="80" t="s">
        <v>482</v>
      </c>
      <c r="L55" s="171"/>
      <c r="M55" s="80" t="s">
        <v>483</v>
      </c>
    </row>
    <row r="56">
      <c r="A56" s="172">
        <v>41097.0</v>
      </c>
      <c r="B56" s="135" t="s">
        <v>479</v>
      </c>
      <c r="C56" s="80" t="s">
        <v>480</v>
      </c>
      <c r="D56" s="135" t="s">
        <v>481</v>
      </c>
      <c r="E56" s="80" t="s">
        <v>484</v>
      </c>
      <c r="F56" s="80" t="s">
        <v>485</v>
      </c>
      <c r="G56" s="170"/>
      <c r="H56" s="170"/>
      <c r="I56" s="170"/>
      <c r="J56" s="100" t="s">
        <v>72</v>
      </c>
      <c r="K56" s="80" t="s">
        <v>482</v>
      </c>
      <c r="L56" s="171"/>
      <c r="M56" s="80" t="s">
        <v>483</v>
      </c>
    </row>
    <row r="57">
      <c r="A57" s="172">
        <v>41097.0</v>
      </c>
      <c r="B57" s="135" t="s">
        <v>479</v>
      </c>
      <c r="C57" s="80" t="s">
        <v>480</v>
      </c>
      <c r="D57" s="135" t="s">
        <v>481</v>
      </c>
      <c r="E57" s="80" t="s">
        <v>485</v>
      </c>
      <c r="F57" s="80" t="s">
        <v>428</v>
      </c>
      <c r="G57" s="170"/>
      <c r="H57" s="170"/>
      <c r="I57" s="170"/>
      <c r="J57" s="100" t="s">
        <v>72</v>
      </c>
      <c r="K57" s="80" t="s">
        <v>482</v>
      </c>
      <c r="L57" s="171"/>
      <c r="M57" s="80" t="s">
        <v>483</v>
      </c>
    </row>
    <row r="58">
      <c r="A58" s="172">
        <v>40972.0</v>
      </c>
      <c r="B58" s="135" t="s">
        <v>235</v>
      </c>
      <c r="C58" s="80" t="s">
        <v>169</v>
      </c>
      <c r="D58" s="80" t="s">
        <v>236</v>
      </c>
      <c r="E58" s="80" t="s">
        <v>481</v>
      </c>
      <c r="F58" s="80" t="s">
        <v>490</v>
      </c>
      <c r="G58" s="170"/>
      <c r="H58" s="170"/>
      <c r="I58" s="170"/>
      <c r="J58" s="100" t="s">
        <v>72</v>
      </c>
      <c r="K58" s="80" t="s">
        <v>491</v>
      </c>
      <c r="L58" s="171"/>
      <c r="M58" s="80" t="s">
        <v>492</v>
      </c>
    </row>
    <row r="59">
      <c r="A59" s="172">
        <v>40972.0</v>
      </c>
      <c r="B59" s="135" t="s">
        <v>235</v>
      </c>
      <c r="C59" s="80" t="s">
        <v>169</v>
      </c>
      <c r="D59" s="80" t="s">
        <v>236</v>
      </c>
      <c r="E59" s="80" t="s">
        <v>289</v>
      </c>
      <c r="F59" s="80" t="s">
        <v>493</v>
      </c>
      <c r="G59" s="170"/>
      <c r="H59" s="170"/>
      <c r="I59" s="170"/>
      <c r="J59" s="100" t="s">
        <v>80</v>
      </c>
      <c r="K59" s="80" t="s">
        <v>491</v>
      </c>
      <c r="L59" s="171"/>
      <c r="M59" s="80" t="s">
        <v>494</v>
      </c>
    </row>
    <row r="60">
      <c r="A60" s="172">
        <v>40964.0</v>
      </c>
      <c r="B60" s="176"/>
      <c r="C60" s="80" t="s">
        <v>417</v>
      </c>
      <c r="D60" s="80" t="s">
        <v>215</v>
      </c>
      <c r="E60" s="80" t="s">
        <v>495</v>
      </c>
      <c r="F60" s="80" t="s">
        <v>428</v>
      </c>
      <c r="G60" s="170"/>
      <c r="H60" s="170"/>
      <c r="I60" s="170"/>
      <c r="J60" s="100" t="s">
        <v>65</v>
      </c>
      <c r="K60" s="80" t="s">
        <v>117</v>
      </c>
      <c r="L60" s="171"/>
      <c r="M60" s="171"/>
    </row>
    <row r="61">
      <c r="A61" s="172">
        <v>40964.0</v>
      </c>
      <c r="B61" s="176"/>
      <c r="C61" s="80" t="s">
        <v>417</v>
      </c>
      <c r="D61" s="80" t="s">
        <v>215</v>
      </c>
      <c r="E61" s="80" t="s">
        <v>496</v>
      </c>
      <c r="F61" s="80" t="s">
        <v>497</v>
      </c>
      <c r="G61" s="170"/>
      <c r="H61" s="170"/>
      <c r="I61" s="170"/>
      <c r="J61" s="100" t="s">
        <v>65</v>
      </c>
      <c r="K61" s="80" t="s">
        <v>117</v>
      </c>
      <c r="L61" s="171"/>
      <c r="M61" s="171"/>
    </row>
    <row r="62">
      <c r="A62" s="172">
        <v>40936.0</v>
      </c>
      <c r="B62" s="176"/>
      <c r="C62" s="80" t="s">
        <v>303</v>
      </c>
      <c r="D62" s="80" t="s">
        <v>215</v>
      </c>
      <c r="E62" s="80" t="s">
        <v>495</v>
      </c>
      <c r="F62" s="80" t="s">
        <v>428</v>
      </c>
      <c r="G62" s="170"/>
      <c r="H62" s="170"/>
      <c r="I62" s="170"/>
      <c r="J62" s="100" t="s">
        <v>72</v>
      </c>
      <c r="K62" s="135" t="s">
        <v>147</v>
      </c>
      <c r="L62" s="171"/>
      <c r="M62" s="171"/>
    </row>
    <row r="63">
      <c r="A63" s="172">
        <v>40887.0</v>
      </c>
      <c r="B63" s="135" t="s">
        <v>504</v>
      </c>
      <c r="C63" s="80" t="s">
        <v>303</v>
      </c>
      <c r="D63" s="80" t="s">
        <v>505</v>
      </c>
      <c r="E63" s="80" t="s">
        <v>506</v>
      </c>
      <c r="F63" s="80" t="s">
        <v>506</v>
      </c>
      <c r="G63" s="170"/>
      <c r="H63" s="170"/>
      <c r="I63" s="170"/>
      <c r="J63" s="100" t="s">
        <v>72</v>
      </c>
      <c r="K63" s="80" t="s">
        <v>147</v>
      </c>
      <c r="L63" s="171"/>
      <c r="M63" s="117" t="s">
        <v>507</v>
      </c>
    </row>
    <row r="64">
      <c r="A64" s="172">
        <v>40733.0</v>
      </c>
      <c r="B64" s="176"/>
      <c r="C64" s="80" t="s">
        <v>303</v>
      </c>
      <c r="D64" s="80" t="s">
        <v>505</v>
      </c>
      <c r="E64" s="80" t="s">
        <v>508</v>
      </c>
      <c r="F64" s="80" t="s">
        <v>436</v>
      </c>
      <c r="G64" s="170"/>
      <c r="H64" s="170"/>
      <c r="I64" s="170"/>
      <c r="J64" s="100" t="s">
        <v>88</v>
      </c>
      <c r="K64" s="135" t="s">
        <v>147</v>
      </c>
      <c r="L64" s="171"/>
      <c r="M64" s="171"/>
    </row>
    <row r="65">
      <c r="A65" s="172">
        <v>40713.0</v>
      </c>
      <c r="B65" s="135" t="s">
        <v>510</v>
      </c>
      <c r="C65" s="80" t="s">
        <v>169</v>
      </c>
      <c r="D65" s="80" t="s">
        <v>481</v>
      </c>
      <c r="E65" s="80" t="s">
        <v>436</v>
      </c>
      <c r="F65" s="80" t="s">
        <v>481</v>
      </c>
      <c r="G65" s="170"/>
      <c r="H65" s="170"/>
      <c r="I65" s="170"/>
      <c r="J65" s="100" t="s">
        <v>72</v>
      </c>
      <c r="K65" s="135" t="s">
        <v>147</v>
      </c>
      <c r="L65" s="171"/>
      <c r="M65" s="171"/>
    </row>
    <row r="66">
      <c r="A66" s="172">
        <v>40713.0</v>
      </c>
      <c r="B66" s="135" t="s">
        <v>510</v>
      </c>
      <c r="C66" s="80" t="s">
        <v>169</v>
      </c>
      <c r="D66" s="80" t="s">
        <v>481</v>
      </c>
      <c r="E66" s="80" t="s">
        <v>215</v>
      </c>
      <c r="F66" s="80" t="s">
        <v>289</v>
      </c>
      <c r="G66" s="170"/>
      <c r="H66" s="170"/>
      <c r="I66" s="170"/>
      <c r="J66" s="100" t="s">
        <v>80</v>
      </c>
      <c r="K66" s="135" t="s">
        <v>147</v>
      </c>
      <c r="L66" s="171"/>
      <c r="M66" s="171"/>
    </row>
    <row r="67">
      <c r="A67" s="172">
        <v>40706.0</v>
      </c>
      <c r="B67" s="176"/>
      <c r="C67" s="80" t="s">
        <v>303</v>
      </c>
      <c r="D67" s="80" t="s">
        <v>215</v>
      </c>
      <c r="E67" s="80" t="s">
        <v>506</v>
      </c>
      <c r="F67" s="80" t="s">
        <v>506</v>
      </c>
      <c r="G67" s="170"/>
      <c r="H67" s="170"/>
      <c r="I67" s="170"/>
      <c r="J67" s="100" t="s">
        <v>65</v>
      </c>
      <c r="K67" s="135" t="s">
        <v>117</v>
      </c>
      <c r="L67" s="171"/>
      <c r="M67" s="117" t="s">
        <v>511</v>
      </c>
    </row>
    <row r="68">
      <c r="A68" s="172">
        <v>40706.0</v>
      </c>
      <c r="B68" s="176"/>
      <c r="C68" s="80" t="s">
        <v>303</v>
      </c>
      <c r="D68" s="80" t="s">
        <v>215</v>
      </c>
      <c r="E68" s="80" t="s">
        <v>506</v>
      </c>
      <c r="F68" s="80" t="s">
        <v>506</v>
      </c>
      <c r="G68" s="170"/>
      <c r="H68" s="170"/>
      <c r="I68" s="170"/>
      <c r="J68" s="100" t="s">
        <v>72</v>
      </c>
      <c r="K68" s="135" t="s">
        <v>147</v>
      </c>
      <c r="L68" s="171"/>
      <c r="M68" s="117" t="s">
        <v>516</v>
      </c>
    </row>
    <row r="69">
      <c r="A69" s="172">
        <v>40322.0</v>
      </c>
      <c r="B69" s="176"/>
      <c r="C69" s="80" t="s">
        <v>203</v>
      </c>
      <c r="D69" s="80" t="s">
        <v>204</v>
      </c>
      <c r="E69" s="80" t="s">
        <v>517</v>
      </c>
      <c r="F69" s="117" t="s">
        <v>481</v>
      </c>
      <c r="G69" s="170"/>
      <c r="H69" s="170"/>
      <c r="I69" s="170"/>
      <c r="J69" s="100" t="s">
        <v>80</v>
      </c>
      <c r="K69" s="117" t="s">
        <v>520</v>
      </c>
      <c r="L69" s="171"/>
      <c r="M69" s="171"/>
    </row>
    <row r="70">
      <c r="A70" s="30"/>
      <c r="B70" s="30"/>
      <c r="C70" s="30"/>
      <c r="D70" s="30"/>
      <c r="E70" s="30"/>
      <c r="F70" s="30"/>
      <c r="G70" s="30"/>
      <c r="H70" s="30"/>
      <c r="I70" s="30"/>
      <c r="J70" s="30"/>
      <c r="K70" s="30"/>
      <c r="L70" s="30"/>
      <c r="M70" s="30"/>
    </row>
  </sheetData>
  <mergeCells count="6">
    <mergeCell ref="C1:L1"/>
    <mergeCell ref="D2:F2"/>
    <mergeCell ref="G2:J2"/>
    <mergeCell ref="K2:K3"/>
    <mergeCell ref="L2:L3"/>
    <mergeCell ref="M2:M3"/>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12.71"/>
    <col customWidth="1" min="2" max="2" width="22.14"/>
    <col customWidth="1" min="3" max="3" width="27.0"/>
    <col customWidth="1" min="4" max="4" width="21.14"/>
    <col customWidth="1" min="5" max="5" width="30.0"/>
    <col customWidth="1" min="6" max="6" width="31.71"/>
    <col customWidth="1" min="7" max="7" width="10.57"/>
    <col customWidth="1" min="8" max="10" width="8.0"/>
    <col customWidth="1" min="11" max="11" width="30.43"/>
    <col customWidth="1" min="12" max="12" width="25.57"/>
    <col customWidth="1" min="13" max="13" width="34.86"/>
  </cols>
  <sheetData>
    <row r="1" ht="45.0" customHeight="1">
      <c r="A1" s="2"/>
      <c r="B1" s="13" t="str">
        <f>image("http://wftda.com/wftda-logo.png", 4, 50, 50)</f>
        <v/>
      </c>
      <c r="C1" s="16" t="s">
        <v>4</v>
      </c>
      <c r="D1" s="4"/>
      <c r="E1" s="4"/>
      <c r="F1" s="4"/>
      <c r="G1" s="4"/>
      <c r="H1" s="4"/>
      <c r="I1" s="4"/>
      <c r="J1" s="4"/>
      <c r="K1" s="4"/>
      <c r="L1" s="4"/>
      <c r="M1" s="4"/>
    </row>
    <row r="2" ht="15.75" customHeight="1">
      <c r="A2" s="20"/>
      <c r="B2" s="23" t="s">
        <v>7</v>
      </c>
      <c r="C2" s="24"/>
      <c r="D2" s="23" t="s">
        <v>42</v>
      </c>
      <c r="E2" s="4"/>
      <c r="F2" s="4"/>
      <c r="G2" s="23" t="s">
        <v>44</v>
      </c>
      <c r="H2" s="4"/>
      <c r="I2" s="4"/>
      <c r="J2" s="24"/>
      <c r="K2" s="58" t="s">
        <v>45</v>
      </c>
      <c r="L2" s="58" t="s">
        <v>50</v>
      </c>
      <c r="M2" s="58" t="s">
        <v>52</v>
      </c>
    </row>
    <row r="3" ht="30.0" customHeight="1">
      <c r="A3" s="63" t="s">
        <v>27</v>
      </c>
      <c r="B3" s="64" t="s">
        <v>56</v>
      </c>
      <c r="C3" s="64" t="s">
        <v>57</v>
      </c>
      <c r="D3" s="64" t="s">
        <v>58</v>
      </c>
      <c r="E3" s="64" t="s">
        <v>59</v>
      </c>
      <c r="F3" s="64" t="s">
        <v>60</v>
      </c>
      <c r="G3" s="64" t="s">
        <v>61</v>
      </c>
      <c r="H3" s="64" t="s">
        <v>62</v>
      </c>
      <c r="I3" s="64" t="s">
        <v>63</v>
      </c>
      <c r="J3" s="64" t="s">
        <v>64</v>
      </c>
      <c r="K3" s="66"/>
      <c r="L3" s="66"/>
      <c r="M3" s="66"/>
    </row>
    <row r="4" ht="14.25" customHeight="1">
      <c r="A4" s="75">
        <v>42493.0</v>
      </c>
      <c r="B4" s="76" t="s">
        <v>102</v>
      </c>
      <c r="C4" s="80" t="s">
        <v>103</v>
      </c>
      <c r="D4" s="80" t="s">
        <v>109</v>
      </c>
      <c r="E4" s="80" t="s">
        <v>111</v>
      </c>
      <c r="F4" s="80" t="s">
        <v>112</v>
      </c>
      <c r="G4" s="84"/>
      <c r="H4" s="87" t="s">
        <v>65</v>
      </c>
      <c r="I4" s="84"/>
      <c r="J4" s="84"/>
      <c r="K4" s="76" t="s">
        <v>130</v>
      </c>
      <c r="L4" s="76" t="s">
        <v>131</v>
      </c>
      <c r="M4" s="85"/>
    </row>
    <row r="5" ht="14.25" customHeight="1">
      <c r="A5" s="75">
        <v>42126.0</v>
      </c>
      <c r="B5" s="76" t="s">
        <v>102</v>
      </c>
      <c r="C5" s="80" t="s">
        <v>103</v>
      </c>
      <c r="D5" s="80" t="s">
        <v>109</v>
      </c>
      <c r="E5" s="80" t="s">
        <v>132</v>
      </c>
      <c r="F5" s="80" t="s">
        <v>133</v>
      </c>
      <c r="G5" s="84"/>
      <c r="H5" s="87" t="s">
        <v>88</v>
      </c>
      <c r="I5" s="84"/>
      <c r="J5" s="84"/>
      <c r="K5" s="76" t="s">
        <v>130</v>
      </c>
      <c r="L5" s="76" t="s">
        <v>131</v>
      </c>
      <c r="M5" s="76" t="s">
        <v>134</v>
      </c>
    </row>
    <row r="6" ht="14.25" customHeight="1">
      <c r="A6" s="75">
        <v>42125.0</v>
      </c>
      <c r="B6" s="76" t="s">
        <v>102</v>
      </c>
      <c r="C6" s="80" t="s">
        <v>103</v>
      </c>
      <c r="D6" s="80" t="s">
        <v>109</v>
      </c>
      <c r="E6" s="80" t="s">
        <v>135</v>
      </c>
      <c r="F6" s="80" t="s">
        <v>132</v>
      </c>
      <c r="G6" s="84"/>
      <c r="H6" s="87" t="s">
        <v>65</v>
      </c>
      <c r="I6" s="84"/>
      <c r="J6" s="84"/>
      <c r="K6" s="76" t="s">
        <v>130</v>
      </c>
      <c r="L6" s="76" t="s">
        <v>131</v>
      </c>
      <c r="M6" s="85"/>
    </row>
    <row r="7" ht="14.25" customHeight="1">
      <c r="A7" s="75">
        <v>42125.0</v>
      </c>
      <c r="B7" s="76" t="s">
        <v>102</v>
      </c>
      <c r="C7" s="80" t="s">
        <v>103</v>
      </c>
      <c r="D7" s="80" t="s">
        <v>109</v>
      </c>
      <c r="E7" s="80" t="s">
        <v>133</v>
      </c>
      <c r="F7" s="80" t="s">
        <v>112</v>
      </c>
      <c r="G7" s="84"/>
      <c r="H7" s="87" t="s">
        <v>72</v>
      </c>
      <c r="I7" s="84"/>
      <c r="J7" s="84"/>
      <c r="K7" s="76" t="s">
        <v>130</v>
      </c>
      <c r="L7" s="76" t="s">
        <v>131</v>
      </c>
      <c r="M7" s="76" t="s">
        <v>136</v>
      </c>
    </row>
    <row r="8" ht="14.25" customHeight="1">
      <c r="A8" s="75">
        <v>42123.0</v>
      </c>
      <c r="B8" s="85"/>
      <c r="C8" s="80" t="s">
        <v>113</v>
      </c>
      <c r="D8" s="80" t="s">
        <v>114</v>
      </c>
      <c r="E8" s="80" t="s">
        <v>115</v>
      </c>
      <c r="F8" s="80" t="s">
        <v>112</v>
      </c>
      <c r="G8" s="84"/>
      <c r="H8" s="87" t="s">
        <v>65</v>
      </c>
      <c r="I8" s="84"/>
      <c r="J8" s="84"/>
      <c r="K8" s="76" t="s">
        <v>137</v>
      </c>
      <c r="L8" s="76" t="s">
        <v>138</v>
      </c>
      <c r="M8" s="85"/>
    </row>
    <row r="9" ht="14.25" customHeight="1">
      <c r="A9" s="75">
        <v>42122.0</v>
      </c>
      <c r="B9" s="85"/>
      <c r="C9" s="80" t="s">
        <v>113</v>
      </c>
      <c r="D9" s="80" t="s">
        <v>114</v>
      </c>
      <c r="E9" s="80" t="s">
        <v>115</v>
      </c>
      <c r="F9" s="80" t="s">
        <v>112</v>
      </c>
      <c r="G9" s="84"/>
      <c r="H9" s="87" t="s">
        <v>72</v>
      </c>
      <c r="I9" s="84"/>
      <c r="J9" s="84"/>
      <c r="K9" s="76" t="s">
        <v>118</v>
      </c>
      <c r="L9" s="76" t="s">
        <v>139</v>
      </c>
      <c r="M9" s="76" t="s">
        <v>181</v>
      </c>
    </row>
    <row r="10" ht="14.25" customHeight="1">
      <c r="A10" s="75">
        <v>42119.0</v>
      </c>
      <c r="B10" s="76" t="s">
        <v>182</v>
      </c>
      <c r="C10" s="80" t="s">
        <v>121</v>
      </c>
      <c r="D10" s="80" t="s">
        <v>122</v>
      </c>
      <c r="E10" s="80" t="s">
        <v>123</v>
      </c>
      <c r="F10" s="80" t="s">
        <v>123</v>
      </c>
      <c r="G10" s="84"/>
      <c r="H10" s="87" t="s">
        <v>67</v>
      </c>
      <c r="I10" s="84"/>
      <c r="J10" s="84"/>
      <c r="K10" s="76" t="s">
        <v>188</v>
      </c>
      <c r="L10" s="76" t="s">
        <v>190</v>
      </c>
      <c r="M10" s="76" t="s">
        <v>192</v>
      </c>
    </row>
    <row r="11" ht="14.25" customHeight="1">
      <c r="A11" s="75">
        <v>42105.0</v>
      </c>
      <c r="B11" s="85"/>
      <c r="C11" s="80" t="s">
        <v>113</v>
      </c>
      <c r="D11" s="80" t="s">
        <v>114</v>
      </c>
      <c r="E11" s="80" t="s">
        <v>141</v>
      </c>
      <c r="F11" s="80" t="s">
        <v>142</v>
      </c>
      <c r="G11" s="84"/>
      <c r="H11" s="84"/>
      <c r="I11" s="84"/>
      <c r="J11" s="87" t="s">
        <v>65</v>
      </c>
      <c r="K11" s="76" t="s">
        <v>148</v>
      </c>
      <c r="L11" s="76" t="s">
        <v>139</v>
      </c>
      <c r="M11" s="85"/>
    </row>
    <row r="12" ht="14.25" customHeight="1">
      <c r="A12" s="75">
        <v>42105.0</v>
      </c>
      <c r="B12" s="85"/>
      <c r="C12" s="80" t="s">
        <v>113</v>
      </c>
      <c r="D12" s="80" t="s">
        <v>114</v>
      </c>
      <c r="E12" s="80" t="s">
        <v>149</v>
      </c>
      <c r="F12" s="80" t="s">
        <v>150</v>
      </c>
      <c r="G12" s="84"/>
      <c r="H12" s="84"/>
      <c r="I12" s="84"/>
      <c r="J12" s="87" t="s">
        <v>82</v>
      </c>
      <c r="K12" s="76" t="s">
        <v>151</v>
      </c>
      <c r="L12" s="76" t="s">
        <v>152</v>
      </c>
      <c r="M12" s="85"/>
    </row>
    <row r="13" ht="14.25" customHeight="1">
      <c r="A13" s="75">
        <v>42092.0</v>
      </c>
      <c r="B13" s="76" t="s">
        <v>153</v>
      </c>
      <c r="C13" s="80" t="s">
        <v>154</v>
      </c>
      <c r="D13" s="80" t="s">
        <v>155</v>
      </c>
      <c r="E13" s="80" t="s">
        <v>156</v>
      </c>
      <c r="F13" s="80" t="s">
        <v>157</v>
      </c>
      <c r="G13" s="84"/>
      <c r="H13" s="87" t="s">
        <v>74</v>
      </c>
      <c r="I13" s="84"/>
      <c r="J13" s="84"/>
      <c r="K13" s="76" t="s">
        <v>158</v>
      </c>
      <c r="L13" s="76" t="s">
        <v>159</v>
      </c>
      <c r="M13" s="76" t="s">
        <v>160</v>
      </c>
    </row>
    <row r="14" ht="14.25" customHeight="1">
      <c r="A14" s="75">
        <v>42091.0</v>
      </c>
      <c r="B14" s="76" t="s">
        <v>153</v>
      </c>
      <c r="C14" s="80" t="s">
        <v>154</v>
      </c>
      <c r="D14" s="80" t="s">
        <v>155</v>
      </c>
      <c r="E14" s="80" t="s">
        <v>162</v>
      </c>
      <c r="F14" s="80" t="s">
        <v>163</v>
      </c>
      <c r="G14" s="84"/>
      <c r="H14" s="87" t="s">
        <v>74</v>
      </c>
      <c r="I14" s="84"/>
      <c r="J14" s="84"/>
      <c r="K14" s="76" t="s">
        <v>158</v>
      </c>
      <c r="L14" s="76" t="s">
        <v>159</v>
      </c>
      <c r="M14" s="76" t="s">
        <v>160</v>
      </c>
    </row>
    <row r="15" ht="14.25" customHeight="1">
      <c r="A15" s="75">
        <v>42091.0</v>
      </c>
      <c r="B15" s="76" t="s">
        <v>153</v>
      </c>
      <c r="C15" s="80" t="s">
        <v>154</v>
      </c>
      <c r="D15" s="80" t="s">
        <v>155</v>
      </c>
      <c r="E15" s="80" t="s">
        <v>164</v>
      </c>
      <c r="F15" s="80" t="s">
        <v>165</v>
      </c>
      <c r="G15" s="84"/>
      <c r="H15" s="87" t="s">
        <v>74</v>
      </c>
      <c r="I15" s="84"/>
      <c r="J15" s="84"/>
      <c r="K15" s="76" t="s">
        <v>158</v>
      </c>
      <c r="L15" s="76" t="s">
        <v>159</v>
      </c>
      <c r="M15" s="76" t="s">
        <v>160</v>
      </c>
    </row>
    <row r="16" ht="14.25" customHeight="1">
      <c r="A16" s="75">
        <v>42090.0</v>
      </c>
      <c r="B16" s="76" t="s">
        <v>153</v>
      </c>
      <c r="C16" s="80" t="s">
        <v>154</v>
      </c>
      <c r="D16" s="80" t="s">
        <v>155</v>
      </c>
      <c r="E16" s="80" t="s">
        <v>167</v>
      </c>
      <c r="F16" s="80" t="s">
        <v>165</v>
      </c>
      <c r="G16" s="84"/>
      <c r="H16" s="87" t="s">
        <v>74</v>
      </c>
      <c r="I16" s="84"/>
      <c r="J16" s="84"/>
      <c r="K16" s="76" t="s">
        <v>158</v>
      </c>
      <c r="L16" s="76" t="s">
        <v>159</v>
      </c>
      <c r="M16" s="76" t="s">
        <v>160</v>
      </c>
    </row>
    <row r="17" ht="14.25" customHeight="1">
      <c r="A17" s="75">
        <v>42070.0</v>
      </c>
      <c r="B17" s="85"/>
      <c r="C17" s="80" t="s">
        <v>113</v>
      </c>
      <c r="D17" s="80" t="s">
        <v>114</v>
      </c>
      <c r="E17" s="80" t="s">
        <v>150</v>
      </c>
      <c r="F17" s="80" t="s">
        <v>142</v>
      </c>
      <c r="G17" s="84"/>
      <c r="H17" s="84"/>
      <c r="I17" s="84"/>
      <c r="J17" s="87" t="s">
        <v>65</v>
      </c>
      <c r="K17" s="76" t="s">
        <v>117</v>
      </c>
      <c r="L17" s="76" t="s">
        <v>139</v>
      </c>
      <c r="M17" s="85"/>
    </row>
    <row r="18" ht="14.25" customHeight="1">
      <c r="A18" s="75">
        <v>42064.0</v>
      </c>
      <c r="B18" s="76" t="s">
        <v>168</v>
      </c>
      <c r="C18" s="80" t="s">
        <v>169</v>
      </c>
      <c r="D18" s="80" t="s">
        <v>170</v>
      </c>
      <c r="E18" s="80" t="s">
        <v>171</v>
      </c>
      <c r="F18" s="80" t="s">
        <v>172</v>
      </c>
      <c r="G18" s="84"/>
      <c r="H18" s="87" t="s">
        <v>72</v>
      </c>
      <c r="I18" s="84"/>
      <c r="J18" s="84"/>
      <c r="K18" s="76" t="s">
        <v>173</v>
      </c>
      <c r="L18" s="76" t="s">
        <v>139</v>
      </c>
      <c r="M18" s="85"/>
    </row>
    <row r="19" ht="14.25" customHeight="1">
      <c r="A19" s="75">
        <v>42062.0</v>
      </c>
      <c r="B19" s="76" t="s">
        <v>168</v>
      </c>
      <c r="C19" s="80" t="s">
        <v>169</v>
      </c>
      <c r="D19" s="80" t="s">
        <v>170</v>
      </c>
      <c r="E19" s="76" t="s">
        <v>174</v>
      </c>
      <c r="F19" s="80" t="s">
        <v>172</v>
      </c>
      <c r="G19" s="84"/>
      <c r="H19" s="87" t="s">
        <v>72</v>
      </c>
      <c r="I19" s="84"/>
      <c r="J19" s="84"/>
      <c r="K19" s="76" t="s">
        <v>173</v>
      </c>
      <c r="L19" s="76" t="s">
        <v>139</v>
      </c>
      <c r="M19" s="85"/>
    </row>
    <row r="20" ht="14.25" customHeight="1">
      <c r="A20" s="75">
        <v>42056.0</v>
      </c>
      <c r="B20" s="85"/>
      <c r="C20" s="80" t="s">
        <v>113</v>
      </c>
      <c r="D20" s="80" t="s">
        <v>114</v>
      </c>
      <c r="E20" s="80" t="s">
        <v>150</v>
      </c>
      <c r="F20" s="80" t="s">
        <v>141</v>
      </c>
      <c r="G20" s="84"/>
      <c r="H20" s="84"/>
      <c r="I20" s="84"/>
      <c r="J20" s="87" t="s">
        <v>88</v>
      </c>
      <c r="K20" s="76" t="s">
        <v>118</v>
      </c>
      <c r="L20" s="76" t="s">
        <v>139</v>
      </c>
      <c r="M20" s="85"/>
    </row>
    <row r="21" ht="14.25" customHeight="1">
      <c r="A21" s="75">
        <v>42042.0</v>
      </c>
      <c r="B21" s="85"/>
      <c r="C21" s="80" t="s">
        <v>113</v>
      </c>
      <c r="D21" s="80" t="s">
        <v>114</v>
      </c>
      <c r="E21" s="80" t="s">
        <v>142</v>
      </c>
      <c r="F21" s="80" t="s">
        <v>141</v>
      </c>
      <c r="G21" s="84"/>
      <c r="H21" s="84"/>
      <c r="I21" s="84"/>
      <c r="J21" s="87" t="s">
        <v>80</v>
      </c>
      <c r="K21" s="76" t="s">
        <v>151</v>
      </c>
      <c r="L21" s="76" t="s">
        <v>139</v>
      </c>
      <c r="M21" s="85"/>
    </row>
    <row r="22" ht="14.25" customHeight="1">
      <c r="A22" s="75">
        <v>42015.0</v>
      </c>
      <c r="B22" s="85"/>
      <c r="C22" s="80" t="s">
        <v>175</v>
      </c>
      <c r="D22" s="80" t="s">
        <v>114</v>
      </c>
      <c r="E22" s="80" t="s">
        <v>142</v>
      </c>
      <c r="F22" s="80" t="s">
        <v>150</v>
      </c>
      <c r="G22" s="84"/>
      <c r="H22" s="84"/>
      <c r="I22" s="84"/>
      <c r="J22" s="87" t="s">
        <v>65</v>
      </c>
      <c r="K22" s="76" t="s">
        <v>117</v>
      </c>
      <c r="L22" s="76" t="s">
        <v>139</v>
      </c>
      <c r="M22" s="85"/>
    </row>
    <row r="23" ht="14.25" customHeight="1">
      <c r="A23" s="75">
        <v>41979.0</v>
      </c>
      <c r="B23" s="85"/>
      <c r="C23" s="80" t="s">
        <v>113</v>
      </c>
      <c r="D23" s="80" t="s">
        <v>114</v>
      </c>
      <c r="E23" s="80" t="s">
        <v>149</v>
      </c>
      <c r="F23" s="80" t="s">
        <v>141</v>
      </c>
      <c r="G23" s="84"/>
      <c r="H23" s="84"/>
      <c r="I23" s="84"/>
      <c r="J23" s="87" t="s">
        <v>65</v>
      </c>
      <c r="K23" s="76" t="s">
        <v>117</v>
      </c>
      <c r="L23" s="76" t="s">
        <v>139</v>
      </c>
      <c r="M23" s="76" t="s">
        <v>178</v>
      </c>
    </row>
    <row r="24" ht="14.25" customHeight="1">
      <c r="A24" s="75">
        <v>41979.0</v>
      </c>
      <c r="B24" s="85"/>
      <c r="C24" s="80" t="s">
        <v>113</v>
      </c>
      <c r="D24" s="80" t="s">
        <v>114</v>
      </c>
      <c r="E24" s="80" t="s">
        <v>142</v>
      </c>
      <c r="F24" s="80" t="s">
        <v>150</v>
      </c>
      <c r="G24" s="84"/>
      <c r="H24" s="84"/>
      <c r="I24" s="84"/>
      <c r="J24" s="87" t="s">
        <v>65</v>
      </c>
      <c r="K24" s="76" t="s">
        <v>117</v>
      </c>
      <c r="L24" s="76" t="s">
        <v>139</v>
      </c>
      <c r="M24" s="76" t="s">
        <v>178</v>
      </c>
    </row>
    <row r="25" ht="14.25" customHeight="1">
      <c r="A25" s="75">
        <v>41958.0</v>
      </c>
      <c r="B25" s="85"/>
      <c r="C25" s="80" t="s">
        <v>113</v>
      </c>
      <c r="D25" s="80" t="s">
        <v>114</v>
      </c>
      <c r="E25" s="80" t="s">
        <v>179</v>
      </c>
      <c r="F25" s="80" t="s">
        <v>180</v>
      </c>
      <c r="G25" s="84"/>
      <c r="H25" s="84"/>
      <c r="I25" s="84"/>
      <c r="J25" s="87" t="s">
        <v>65</v>
      </c>
      <c r="K25" s="76" t="s">
        <v>117</v>
      </c>
      <c r="L25" s="76" t="s">
        <v>139</v>
      </c>
      <c r="M25" s="85"/>
    </row>
    <row r="26" ht="14.25" customHeight="1">
      <c r="A26" s="75">
        <v>41909.0</v>
      </c>
      <c r="B26" s="76" t="s">
        <v>183</v>
      </c>
      <c r="C26" s="80" t="s">
        <v>184</v>
      </c>
      <c r="D26" s="80" t="s">
        <v>185</v>
      </c>
      <c r="E26" s="80" t="s">
        <v>186</v>
      </c>
      <c r="F26" s="80" t="s">
        <v>187</v>
      </c>
      <c r="G26" s="87" t="s">
        <v>72</v>
      </c>
      <c r="H26" s="84"/>
      <c r="I26" s="84"/>
      <c r="J26" s="84"/>
      <c r="K26" s="76" t="s">
        <v>189</v>
      </c>
      <c r="L26" s="85"/>
      <c r="M26" s="76" t="s">
        <v>191</v>
      </c>
    </row>
    <row r="27" ht="14.25" customHeight="1">
      <c r="A27" s="75">
        <v>41908.0</v>
      </c>
      <c r="B27" s="76" t="s">
        <v>183</v>
      </c>
      <c r="C27" s="80" t="s">
        <v>184</v>
      </c>
      <c r="D27" s="80" t="s">
        <v>185</v>
      </c>
      <c r="E27" s="80" t="s">
        <v>186</v>
      </c>
      <c r="F27" s="80" t="s">
        <v>193</v>
      </c>
      <c r="G27" s="87" t="s">
        <v>72</v>
      </c>
      <c r="H27" s="84"/>
      <c r="I27" s="84"/>
      <c r="J27" s="84"/>
      <c r="K27" s="76" t="s">
        <v>189</v>
      </c>
      <c r="L27" s="85"/>
      <c r="M27" s="76" t="s">
        <v>191</v>
      </c>
    </row>
    <row r="28" ht="14.25" customHeight="1">
      <c r="A28" s="75">
        <v>41908.0</v>
      </c>
      <c r="B28" s="76" t="s">
        <v>183</v>
      </c>
      <c r="C28" s="80" t="s">
        <v>184</v>
      </c>
      <c r="D28" s="80" t="s">
        <v>185</v>
      </c>
      <c r="E28" s="80" t="s">
        <v>194</v>
      </c>
      <c r="F28" s="80" t="s">
        <v>193</v>
      </c>
      <c r="G28" s="87" t="s">
        <v>72</v>
      </c>
      <c r="H28" s="84"/>
      <c r="I28" s="84"/>
      <c r="J28" s="84"/>
      <c r="K28" s="76" t="s">
        <v>189</v>
      </c>
      <c r="L28" s="85"/>
      <c r="M28" s="76" t="s">
        <v>191</v>
      </c>
    </row>
    <row r="29" ht="14.25" customHeight="1">
      <c r="A29" s="75">
        <v>41907.0</v>
      </c>
      <c r="B29" s="76" t="s">
        <v>183</v>
      </c>
      <c r="C29" s="80" t="s">
        <v>184</v>
      </c>
      <c r="D29" s="80" t="s">
        <v>185</v>
      </c>
      <c r="E29" s="117" t="s">
        <v>195</v>
      </c>
      <c r="F29" s="80" t="s">
        <v>187</v>
      </c>
      <c r="G29" s="87" t="s">
        <v>72</v>
      </c>
      <c r="H29" s="84"/>
      <c r="I29" s="84"/>
      <c r="J29" s="84"/>
      <c r="K29" s="76" t="s">
        <v>189</v>
      </c>
      <c r="L29" s="85"/>
      <c r="M29" s="76" t="s">
        <v>191</v>
      </c>
    </row>
    <row r="30" ht="14.25" customHeight="1">
      <c r="A30" s="75">
        <v>41907.0</v>
      </c>
      <c r="B30" s="76" t="s">
        <v>183</v>
      </c>
      <c r="C30" s="80" t="s">
        <v>184</v>
      </c>
      <c r="D30" s="80" t="s">
        <v>185</v>
      </c>
      <c r="E30" s="80" t="s">
        <v>201</v>
      </c>
      <c r="F30" s="80" t="s">
        <v>193</v>
      </c>
      <c r="G30" s="87" t="s">
        <v>72</v>
      </c>
      <c r="H30" s="84"/>
      <c r="I30" s="84"/>
      <c r="J30" s="84"/>
      <c r="K30" s="76" t="s">
        <v>189</v>
      </c>
      <c r="L30" s="85"/>
      <c r="M30" s="76" t="s">
        <v>191</v>
      </c>
    </row>
    <row r="31" ht="14.25" customHeight="1">
      <c r="A31" s="75">
        <v>41874.0</v>
      </c>
      <c r="B31" s="76" t="s">
        <v>202</v>
      </c>
      <c r="C31" s="80" t="s">
        <v>203</v>
      </c>
      <c r="D31" s="80" t="s">
        <v>204</v>
      </c>
      <c r="E31" s="80" t="s">
        <v>205</v>
      </c>
      <c r="F31" s="80" t="s">
        <v>206</v>
      </c>
      <c r="G31" s="84"/>
      <c r="H31" s="84"/>
      <c r="I31" s="87" t="s">
        <v>80</v>
      </c>
      <c r="J31" s="84"/>
      <c r="K31" s="76" t="s">
        <v>207</v>
      </c>
      <c r="L31" s="85"/>
      <c r="M31" s="85"/>
    </row>
    <row r="32" ht="14.25" customHeight="1">
      <c r="A32" s="75">
        <v>41873.0</v>
      </c>
      <c r="B32" s="76" t="s">
        <v>202</v>
      </c>
      <c r="C32" s="80" t="s">
        <v>203</v>
      </c>
      <c r="D32" s="80" t="s">
        <v>204</v>
      </c>
      <c r="E32" s="80" t="s">
        <v>208</v>
      </c>
      <c r="F32" s="80" t="s">
        <v>115</v>
      </c>
      <c r="G32" s="84"/>
      <c r="H32" s="87" t="s">
        <v>88</v>
      </c>
      <c r="I32" s="84"/>
      <c r="J32" s="84"/>
      <c r="K32" s="76" t="s">
        <v>118</v>
      </c>
      <c r="L32" s="85"/>
      <c r="M32" s="85"/>
    </row>
    <row r="33" ht="14.25" customHeight="1">
      <c r="A33" s="75">
        <v>41868.0</v>
      </c>
      <c r="B33" s="76" t="s">
        <v>209</v>
      </c>
      <c r="C33" s="80" t="s">
        <v>210</v>
      </c>
      <c r="D33" s="80" t="s">
        <v>211</v>
      </c>
      <c r="E33" s="80" t="s">
        <v>212</v>
      </c>
      <c r="F33" s="76" t="s">
        <v>165</v>
      </c>
      <c r="G33" s="87" t="s">
        <v>74</v>
      </c>
      <c r="H33" s="84"/>
      <c r="I33" s="84"/>
      <c r="J33" s="84"/>
      <c r="K33" s="76" t="s">
        <v>213</v>
      </c>
      <c r="L33" s="76" t="s">
        <v>214</v>
      </c>
      <c r="M33" s="117" t="s">
        <v>216</v>
      </c>
    </row>
    <row r="34" ht="14.25" customHeight="1">
      <c r="A34" s="75">
        <v>41868.0</v>
      </c>
      <c r="B34" s="76" t="s">
        <v>209</v>
      </c>
      <c r="C34" s="80" t="s">
        <v>210</v>
      </c>
      <c r="D34" s="80" t="s">
        <v>211</v>
      </c>
      <c r="E34" s="80" t="s">
        <v>219</v>
      </c>
      <c r="F34" s="80" t="s">
        <v>220</v>
      </c>
      <c r="G34" s="87" t="s">
        <v>74</v>
      </c>
      <c r="H34" s="84"/>
      <c r="I34" s="84"/>
      <c r="J34" s="84"/>
      <c r="K34" s="76" t="s">
        <v>213</v>
      </c>
      <c r="L34" s="76" t="s">
        <v>214</v>
      </c>
      <c r="M34" s="85"/>
    </row>
    <row r="35" ht="14.25" customHeight="1">
      <c r="A35" s="75">
        <v>41867.0</v>
      </c>
      <c r="B35" s="76" t="s">
        <v>209</v>
      </c>
      <c r="C35" s="80" t="s">
        <v>210</v>
      </c>
      <c r="D35" s="80" t="s">
        <v>211</v>
      </c>
      <c r="E35" s="117" t="s">
        <v>221</v>
      </c>
      <c r="F35" s="76" t="s">
        <v>165</v>
      </c>
      <c r="G35" s="87" t="s">
        <v>74</v>
      </c>
      <c r="H35" s="84"/>
      <c r="I35" s="84"/>
      <c r="J35" s="84"/>
      <c r="K35" s="76" t="s">
        <v>213</v>
      </c>
      <c r="L35" s="76" t="s">
        <v>214</v>
      </c>
      <c r="M35" s="85"/>
    </row>
    <row r="36" ht="14.25" customHeight="1">
      <c r="A36" s="75">
        <v>41867.0</v>
      </c>
      <c r="B36" s="76" t="s">
        <v>209</v>
      </c>
      <c r="C36" s="80" t="s">
        <v>210</v>
      </c>
      <c r="D36" s="80" t="s">
        <v>211</v>
      </c>
      <c r="E36" s="80" t="s">
        <v>222</v>
      </c>
      <c r="F36" s="80" t="s">
        <v>220</v>
      </c>
      <c r="G36" s="87" t="s">
        <v>74</v>
      </c>
      <c r="H36" s="84"/>
      <c r="I36" s="84"/>
      <c r="J36" s="84"/>
      <c r="K36" s="76" t="s">
        <v>213</v>
      </c>
      <c r="L36" s="76" t="s">
        <v>214</v>
      </c>
      <c r="M36" s="85"/>
    </row>
    <row r="37" ht="14.25" customHeight="1">
      <c r="A37" s="75">
        <v>41866.0</v>
      </c>
      <c r="B37" s="76" t="s">
        <v>209</v>
      </c>
      <c r="C37" s="80" t="s">
        <v>210</v>
      </c>
      <c r="D37" s="80" t="s">
        <v>211</v>
      </c>
      <c r="E37" s="117" t="s">
        <v>221</v>
      </c>
      <c r="F37" s="80" t="s">
        <v>223</v>
      </c>
      <c r="G37" s="87" t="s">
        <v>74</v>
      </c>
      <c r="H37" s="84"/>
      <c r="I37" s="84"/>
      <c r="J37" s="84"/>
      <c r="K37" s="76" t="s">
        <v>213</v>
      </c>
      <c r="L37" s="76" t="s">
        <v>214</v>
      </c>
      <c r="M37" s="85"/>
    </row>
    <row r="38" ht="14.25" customHeight="1">
      <c r="A38" s="75">
        <v>41866.0</v>
      </c>
      <c r="B38" s="76" t="s">
        <v>209</v>
      </c>
      <c r="C38" s="80" t="s">
        <v>210</v>
      </c>
      <c r="D38" s="80" t="s">
        <v>211</v>
      </c>
      <c r="E38" s="80" t="s">
        <v>224</v>
      </c>
      <c r="F38" s="80" t="s">
        <v>225</v>
      </c>
      <c r="G38" s="87" t="s">
        <v>74</v>
      </c>
      <c r="H38" s="84"/>
      <c r="I38" s="84"/>
      <c r="J38" s="84"/>
      <c r="K38" s="76" t="s">
        <v>213</v>
      </c>
      <c r="L38" s="76" t="s">
        <v>214</v>
      </c>
      <c r="M38" s="76" t="s">
        <v>226</v>
      </c>
    </row>
    <row r="39" ht="14.25" customHeight="1">
      <c r="A39" s="75">
        <v>41861.0</v>
      </c>
      <c r="B39" s="85"/>
      <c r="C39" s="80" t="s">
        <v>113</v>
      </c>
      <c r="D39" s="80" t="s">
        <v>114</v>
      </c>
      <c r="E39" s="80" t="s">
        <v>227</v>
      </c>
      <c r="F39" s="80" t="s">
        <v>228</v>
      </c>
      <c r="G39" s="84"/>
      <c r="H39" s="87" t="s">
        <v>72</v>
      </c>
      <c r="I39" s="84"/>
      <c r="J39" s="84"/>
      <c r="K39" s="76" t="s">
        <v>118</v>
      </c>
      <c r="L39" s="85"/>
      <c r="M39" s="85"/>
    </row>
    <row r="40" ht="14.25" customHeight="1">
      <c r="A40" s="75">
        <v>41860.0</v>
      </c>
      <c r="B40" s="85"/>
      <c r="C40" s="80" t="s">
        <v>175</v>
      </c>
      <c r="D40" s="80" t="s">
        <v>114</v>
      </c>
      <c r="E40" s="80" t="s">
        <v>115</v>
      </c>
      <c r="F40" s="80" t="s">
        <v>228</v>
      </c>
      <c r="G40" s="84"/>
      <c r="H40" s="87" t="s">
        <v>82</v>
      </c>
      <c r="I40" s="84"/>
      <c r="J40" s="84"/>
      <c r="K40" s="76" t="s">
        <v>118</v>
      </c>
      <c r="L40" s="85"/>
      <c r="M40" s="85"/>
    </row>
    <row r="41" ht="14.25" customHeight="1">
      <c r="A41" s="75">
        <v>41860.0</v>
      </c>
      <c r="B41" s="85"/>
      <c r="C41" s="80" t="s">
        <v>175</v>
      </c>
      <c r="D41" s="80" t="s">
        <v>114</v>
      </c>
      <c r="E41" s="80" t="s">
        <v>206</v>
      </c>
      <c r="F41" s="80" t="s">
        <v>230</v>
      </c>
      <c r="G41" s="84"/>
      <c r="H41" s="84"/>
      <c r="I41" s="87" t="s">
        <v>65</v>
      </c>
      <c r="J41" s="84"/>
      <c r="K41" s="76" t="s">
        <v>117</v>
      </c>
      <c r="L41" s="76" t="s">
        <v>231</v>
      </c>
      <c r="M41" s="85"/>
    </row>
    <row r="42" ht="14.25" customHeight="1">
      <c r="A42" s="75">
        <v>41833.0</v>
      </c>
      <c r="B42" s="85"/>
      <c r="C42" s="80" t="s">
        <v>113</v>
      </c>
      <c r="D42" s="80" t="s">
        <v>114</v>
      </c>
      <c r="E42" s="80" t="s">
        <v>171</v>
      </c>
      <c r="F42" s="76" t="s">
        <v>174</v>
      </c>
      <c r="G42" s="84"/>
      <c r="H42" s="87" t="s">
        <v>72</v>
      </c>
      <c r="I42" s="84"/>
      <c r="J42" s="84"/>
      <c r="K42" s="76" t="s">
        <v>118</v>
      </c>
      <c r="L42" s="85"/>
      <c r="M42" s="85"/>
    </row>
    <row r="43" ht="14.25" customHeight="1">
      <c r="A43" s="75">
        <v>41832.0</v>
      </c>
      <c r="B43" s="85"/>
      <c r="C43" s="80" t="s">
        <v>175</v>
      </c>
      <c r="D43" s="80" t="s">
        <v>114</v>
      </c>
      <c r="E43" s="80" t="s">
        <v>115</v>
      </c>
      <c r="F43" s="80" t="s">
        <v>167</v>
      </c>
      <c r="G43" s="84"/>
      <c r="H43" s="87" t="s">
        <v>65</v>
      </c>
      <c r="I43" s="84"/>
      <c r="J43" s="84"/>
      <c r="K43" s="76" t="s">
        <v>117</v>
      </c>
      <c r="L43" s="76" t="s">
        <v>237</v>
      </c>
      <c r="M43" s="85"/>
    </row>
    <row r="44" ht="14.25" customHeight="1">
      <c r="A44" s="75">
        <v>41811.0</v>
      </c>
      <c r="B44" s="85"/>
      <c r="C44" s="80" t="s">
        <v>113</v>
      </c>
      <c r="D44" s="80" t="s">
        <v>241</v>
      </c>
      <c r="E44" s="80" t="s">
        <v>242</v>
      </c>
      <c r="F44" s="80" t="s">
        <v>244</v>
      </c>
      <c r="G44" s="84"/>
      <c r="H44" s="84"/>
      <c r="I44" s="84"/>
      <c r="J44" s="87" t="s">
        <v>80</v>
      </c>
      <c r="K44" s="76" t="s">
        <v>247</v>
      </c>
      <c r="L44" s="85"/>
      <c r="M44" s="85"/>
    </row>
    <row r="45" ht="14.25" customHeight="1">
      <c r="A45" s="75">
        <v>41811.0</v>
      </c>
      <c r="B45" s="85"/>
      <c r="C45" s="80" t="s">
        <v>113</v>
      </c>
      <c r="D45" s="80" t="s">
        <v>241</v>
      </c>
      <c r="E45" s="80" t="s">
        <v>249</v>
      </c>
      <c r="F45" s="80" t="s">
        <v>250</v>
      </c>
      <c r="G45" s="84"/>
      <c r="H45" s="84"/>
      <c r="I45" s="84"/>
      <c r="J45" s="87" t="s">
        <v>82</v>
      </c>
      <c r="K45" s="76" t="s">
        <v>173</v>
      </c>
      <c r="L45" s="85"/>
      <c r="M45" s="85"/>
    </row>
    <row r="46" ht="14.25" customHeight="1">
      <c r="A46" s="75">
        <v>41805.0</v>
      </c>
      <c r="B46" s="85"/>
      <c r="C46" s="80" t="s">
        <v>113</v>
      </c>
      <c r="D46" s="80" t="s">
        <v>114</v>
      </c>
      <c r="E46" s="80" t="s">
        <v>142</v>
      </c>
      <c r="F46" s="80" t="s">
        <v>244</v>
      </c>
      <c r="G46" s="84"/>
      <c r="H46" s="84"/>
      <c r="I46" s="87" t="s">
        <v>65</v>
      </c>
      <c r="J46" s="84"/>
      <c r="K46" s="76" t="s">
        <v>117</v>
      </c>
      <c r="L46" s="76" t="s">
        <v>263</v>
      </c>
      <c r="M46" s="85"/>
    </row>
    <row r="47" ht="14.25" customHeight="1">
      <c r="A47" s="75">
        <v>41797.0</v>
      </c>
      <c r="B47" s="85"/>
      <c r="C47" s="80" t="s">
        <v>175</v>
      </c>
      <c r="D47" s="80" t="s">
        <v>114</v>
      </c>
      <c r="E47" s="80" t="s">
        <v>115</v>
      </c>
      <c r="F47" s="80" t="s">
        <v>176</v>
      </c>
      <c r="G47" s="84"/>
      <c r="H47" s="87" t="s">
        <v>72</v>
      </c>
      <c r="I47" s="84"/>
      <c r="J47" s="84"/>
      <c r="K47" s="76" t="s">
        <v>267</v>
      </c>
      <c r="L47" s="85"/>
      <c r="M47" s="85"/>
    </row>
    <row r="48" ht="14.25" customHeight="1">
      <c r="A48" s="75">
        <v>41784.0</v>
      </c>
      <c r="B48" s="85"/>
      <c r="C48" s="80" t="s">
        <v>113</v>
      </c>
      <c r="D48" s="80" t="s">
        <v>114</v>
      </c>
      <c r="E48" s="80" t="s">
        <v>269</v>
      </c>
      <c r="F48" s="80" t="s">
        <v>271</v>
      </c>
      <c r="G48" s="84"/>
      <c r="H48" s="84"/>
      <c r="I48" s="84"/>
      <c r="J48" s="87" t="s">
        <v>65</v>
      </c>
      <c r="K48" s="76" t="s">
        <v>117</v>
      </c>
      <c r="L48" s="76" t="s">
        <v>273</v>
      </c>
      <c r="M48" s="85"/>
    </row>
    <row r="49" ht="14.25" customHeight="1">
      <c r="A49" s="75">
        <v>41775.0</v>
      </c>
      <c r="B49" s="85"/>
      <c r="C49" s="80" t="s">
        <v>113</v>
      </c>
      <c r="D49" s="80" t="s">
        <v>114</v>
      </c>
      <c r="E49" s="80" t="s">
        <v>274</v>
      </c>
      <c r="F49" s="80" t="s">
        <v>193</v>
      </c>
      <c r="G49" s="84"/>
      <c r="H49" s="87" t="s">
        <v>80</v>
      </c>
      <c r="I49" s="84"/>
      <c r="J49" s="84"/>
      <c r="K49" s="76" t="s">
        <v>118</v>
      </c>
      <c r="L49" s="85"/>
      <c r="M49" s="76" t="s">
        <v>275</v>
      </c>
    </row>
    <row r="50" ht="14.25" customHeight="1">
      <c r="A50" s="75">
        <v>41769.0</v>
      </c>
      <c r="B50" s="85"/>
      <c r="C50" s="80" t="s">
        <v>175</v>
      </c>
      <c r="D50" s="80" t="s">
        <v>114</v>
      </c>
      <c r="E50" s="80" t="s">
        <v>274</v>
      </c>
      <c r="F50" s="80" t="s">
        <v>281</v>
      </c>
      <c r="G50" s="84"/>
      <c r="H50" s="87" t="s">
        <v>82</v>
      </c>
      <c r="I50" s="84"/>
      <c r="J50" s="84"/>
      <c r="K50" s="76" t="s">
        <v>284</v>
      </c>
      <c r="L50" s="76" t="s">
        <v>231</v>
      </c>
      <c r="M50" s="85"/>
    </row>
    <row r="51" ht="14.25" customHeight="1">
      <c r="A51" s="75">
        <v>41769.0</v>
      </c>
      <c r="B51" s="85"/>
      <c r="C51" s="80" t="s">
        <v>175</v>
      </c>
      <c r="D51" s="80" t="s">
        <v>114</v>
      </c>
      <c r="E51" s="80" t="s">
        <v>206</v>
      </c>
      <c r="F51" s="80" t="s">
        <v>287</v>
      </c>
      <c r="G51" s="84"/>
      <c r="H51" s="84"/>
      <c r="I51" s="84"/>
      <c r="J51" s="87" t="s">
        <v>65</v>
      </c>
      <c r="K51" s="76" t="s">
        <v>117</v>
      </c>
      <c r="L51" s="76" t="s">
        <v>139</v>
      </c>
      <c r="M51" s="85"/>
    </row>
    <row r="52" ht="14.25" customHeight="1">
      <c r="A52" s="75">
        <v>41763.0</v>
      </c>
      <c r="B52" s="76" t="s">
        <v>290</v>
      </c>
      <c r="C52" s="80" t="s">
        <v>103</v>
      </c>
      <c r="D52" s="80" t="s">
        <v>109</v>
      </c>
      <c r="E52" s="80" t="s">
        <v>291</v>
      </c>
      <c r="F52" s="80" t="s">
        <v>292</v>
      </c>
      <c r="G52" s="84"/>
      <c r="H52" s="87" t="s">
        <v>72</v>
      </c>
      <c r="I52" s="84"/>
      <c r="J52" s="84"/>
      <c r="K52" s="76" t="s">
        <v>110</v>
      </c>
      <c r="L52" s="76" t="s">
        <v>131</v>
      </c>
      <c r="M52" s="76" t="s">
        <v>293</v>
      </c>
    </row>
    <row r="53" ht="14.25" customHeight="1">
      <c r="A53" s="75">
        <v>41763.0</v>
      </c>
      <c r="B53" s="76" t="s">
        <v>290</v>
      </c>
      <c r="C53" s="80" t="s">
        <v>103</v>
      </c>
      <c r="D53" s="80" t="s">
        <v>109</v>
      </c>
      <c r="E53" s="80" t="s">
        <v>171</v>
      </c>
      <c r="F53" s="80" t="s">
        <v>296</v>
      </c>
      <c r="G53" s="84"/>
      <c r="H53" s="87" t="s">
        <v>88</v>
      </c>
      <c r="I53" s="84"/>
      <c r="J53" s="84"/>
      <c r="K53" s="76" t="s">
        <v>110</v>
      </c>
      <c r="L53" s="76" t="s">
        <v>131</v>
      </c>
      <c r="M53" s="76" t="s">
        <v>297</v>
      </c>
    </row>
    <row r="54" ht="14.25" customHeight="1">
      <c r="A54" s="75">
        <v>41763.0</v>
      </c>
      <c r="B54" s="76" t="s">
        <v>290</v>
      </c>
      <c r="C54" s="80" t="s">
        <v>103</v>
      </c>
      <c r="D54" s="80" t="s">
        <v>109</v>
      </c>
      <c r="E54" s="80" t="s">
        <v>292</v>
      </c>
      <c r="F54" s="80" t="s">
        <v>227</v>
      </c>
      <c r="G54" s="84"/>
      <c r="H54" s="87" t="s">
        <v>65</v>
      </c>
      <c r="I54" s="84"/>
      <c r="J54" s="84"/>
      <c r="K54" s="76" t="s">
        <v>110</v>
      </c>
      <c r="L54" s="76" t="s">
        <v>131</v>
      </c>
      <c r="M54" s="85"/>
    </row>
    <row r="55" ht="14.25" customHeight="1">
      <c r="A55" s="75">
        <v>41762.0</v>
      </c>
      <c r="B55" s="76" t="s">
        <v>290</v>
      </c>
      <c r="C55" s="80" t="s">
        <v>103</v>
      </c>
      <c r="D55" s="80" t="s">
        <v>109</v>
      </c>
      <c r="E55" s="80" t="s">
        <v>304</v>
      </c>
      <c r="F55" s="80" t="s">
        <v>208</v>
      </c>
      <c r="G55" s="84"/>
      <c r="H55" s="87" t="s">
        <v>72</v>
      </c>
      <c r="I55" s="84"/>
      <c r="J55" s="84"/>
      <c r="K55" s="76" t="s">
        <v>110</v>
      </c>
      <c r="L55" s="76" t="s">
        <v>131</v>
      </c>
      <c r="M55" s="76" t="s">
        <v>305</v>
      </c>
    </row>
    <row r="56" ht="14.25" customHeight="1">
      <c r="A56" s="75">
        <v>41762.0</v>
      </c>
      <c r="B56" s="76" t="s">
        <v>290</v>
      </c>
      <c r="C56" s="80" t="s">
        <v>103</v>
      </c>
      <c r="D56" s="80" t="s">
        <v>109</v>
      </c>
      <c r="E56" s="80" t="s">
        <v>205</v>
      </c>
      <c r="F56" s="80" t="s">
        <v>309</v>
      </c>
      <c r="G56" s="84"/>
      <c r="H56" s="84"/>
      <c r="I56" s="87" t="s">
        <v>88</v>
      </c>
      <c r="J56" s="84"/>
      <c r="K56" s="76" t="s">
        <v>110</v>
      </c>
      <c r="L56" s="76" t="s">
        <v>131</v>
      </c>
      <c r="M56" s="76" t="s">
        <v>311</v>
      </c>
    </row>
    <row r="57" ht="14.25" customHeight="1">
      <c r="A57" s="75">
        <v>41761.0</v>
      </c>
      <c r="B57" s="76" t="s">
        <v>290</v>
      </c>
      <c r="C57" s="80" t="s">
        <v>103</v>
      </c>
      <c r="D57" s="80" t="s">
        <v>109</v>
      </c>
      <c r="E57" s="80" t="s">
        <v>208</v>
      </c>
      <c r="F57" s="108" t="s">
        <v>163</v>
      </c>
      <c r="G57" s="84"/>
      <c r="H57" s="87" t="s">
        <v>80</v>
      </c>
      <c r="I57" s="84"/>
      <c r="J57" s="84"/>
      <c r="K57" s="76" t="s">
        <v>110</v>
      </c>
      <c r="L57" s="76" t="s">
        <v>131</v>
      </c>
      <c r="M57" s="76" t="s">
        <v>315</v>
      </c>
    </row>
    <row r="58" ht="14.25" customHeight="1">
      <c r="A58" s="75">
        <v>41742.0</v>
      </c>
      <c r="B58" s="85"/>
      <c r="C58" s="80" t="s">
        <v>113</v>
      </c>
      <c r="D58" s="80" t="s">
        <v>114</v>
      </c>
      <c r="E58" s="80" t="s">
        <v>319</v>
      </c>
      <c r="F58" s="80" t="s">
        <v>287</v>
      </c>
      <c r="G58" s="84"/>
      <c r="H58" s="84"/>
      <c r="I58" s="84"/>
      <c r="J58" s="87" t="s">
        <v>72</v>
      </c>
      <c r="K58" s="76" t="s">
        <v>151</v>
      </c>
      <c r="L58" s="85"/>
      <c r="M58" s="76" t="s">
        <v>178</v>
      </c>
    </row>
    <row r="59" ht="14.25" customHeight="1">
      <c r="A59" s="75">
        <v>41741.0</v>
      </c>
      <c r="B59" s="85"/>
      <c r="C59" s="80" t="s">
        <v>175</v>
      </c>
      <c r="D59" s="80" t="s">
        <v>114</v>
      </c>
      <c r="E59" s="80" t="s">
        <v>323</v>
      </c>
      <c r="F59" s="80" t="s">
        <v>324</v>
      </c>
      <c r="G59" s="84"/>
      <c r="H59" s="84"/>
      <c r="I59" s="84"/>
      <c r="J59" s="87" t="s">
        <v>82</v>
      </c>
      <c r="K59" s="76" t="s">
        <v>118</v>
      </c>
      <c r="L59" s="85"/>
      <c r="M59" s="85"/>
    </row>
    <row r="60" ht="14.25" customHeight="1">
      <c r="A60" s="75">
        <v>41741.0</v>
      </c>
      <c r="B60" s="85"/>
      <c r="C60" s="80" t="s">
        <v>175</v>
      </c>
      <c r="D60" s="80" t="s">
        <v>114</v>
      </c>
      <c r="E60" s="80" t="s">
        <v>325</v>
      </c>
      <c r="F60" s="80" t="s">
        <v>326</v>
      </c>
      <c r="G60" s="84"/>
      <c r="H60" s="84"/>
      <c r="I60" s="84"/>
      <c r="J60" s="87" t="s">
        <v>65</v>
      </c>
      <c r="K60" s="76" t="s">
        <v>117</v>
      </c>
      <c r="L60" s="76" t="s">
        <v>231</v>
      </c>
      <c r="M60" s="85"/>
    </row>
    <row r="61" ht="14.25" customHeight="1">
      <c r="A61" s="75">
        <v>41735.0</v>
      </c>
      <c r="B61" s="76" t="s">
        <v>327</v>
      </c>
      <c r="C61" s="80" t="s">
        <v>121</v>
      </c>
      <c r="D61" s="80" t="s">
        <v>122</v>
      </c>
      <c r="E61" s="80" t="s">
        <v>224</v>
      </c>
      <c r="F61" s="80" t="s">
        <v>328</v>
      </c>
      <c r="G61" s="84"/>
      <c r="H61" s="87" t="s">
        <v>74</v>
      </c>
      <c r="I61" s="84"/>
      <c r="J61" s="84"/>
      <c r="K61" s="76" t="s">
        <v>330</v>
      </c>
      <c r="L61" s="76" t="s">
        <v>131</v>
      </c>
      <c r="M61" s="76" t="s">
        <v>255</v>
      </c>
    </row>
    <row r="62" ht="14.25" customHeight="1">
      <c r="A62" s="75">
        <v>41735.0</v>
      </c>
      <c r="B62" s="76" t="s">
        <v>327</v>
      </c>
      <c r="C62" s="80" t="s">
        <v>121</v>
      </c>
      <c r="D62" s="80" t="s">
        <v>122</v>
      </c>
      <c r="E62" s="80" t="s">
        <v>333</v>
      </c>
      <c r="F62" s="80" t="s">
        <v>334</v>
      </c>
      <c r="G62" s="84"/>
      <c r="H62" s="84"/>
      <c r="I62" s="84"/>
      <c r="J62" s="87" t="s">
        <v>74</v>
      </c>
      <c r="K62" s="76" t="s">
        <v>330</v>
      </c>
      <c r="L62" s="76" t="s">
        <v>131</v>
      </c>
      <c r="M62" s="85"/>
    </row>
    <row r="63" ht="14.25" customHeight="1">
      <c r="A63" s="75">
        <v>41735.0</v>
      </c>
      <c r="B63" s="76" t="s">
        <v>327</v>
      </c>
      <c r="C63" s="80" t="s">
        <v>121</v>
      </c>
      <c r="D63" s="80" t="s">
        <v>122</v>
      </c>
      <c r="E63" s="80" t="s">
        <v>224</v>
      </c>
      <c r="F63" s="80" t="s">
        <v>328</v>
      </c>
      <c r="G63" s="84"/>
      <c r="H63" s="87" t="s">
        <v>74</v>
      </c>
      <c r="I63" s="84"/>
      <c r="J63" s="84"/>
      <c r="K63" s="76" t="s">
        <v>330</v>
      </c>
      <c r="L63" s="76" t="s">
        <v>131</v>
      </c>
      <c r="M63" s="85"/>
    </row>
    <row r="64" ht="14.25" customHeight="1">
      <c r="A64" s="75">
        <v>41734.0</v>
      </c>
      <c r="B64" s="76" t="s">
        <v>327</v>
      </c>
      <c r="C64" s="80" t="s">
        <v>121</v>
      </c>
      <c r="D64" s="80" t="s">
        <v>122</v>
      </c>
      <c r="E64" s="80" t="s">
        <v>337</v>
      </c>
      <c r="F64" s="80" t="s">
        <v>338</v>
      </c>
      <c r="G64" s="84"/>
      <c r="H64" s="84"/>
      <c r="I64" s="84"/>
      <c r="J64" s="87" t="s">
        <v>88</v>
      </c>
      <c r="K64" s="76" t="s">
        <v>330</v>
      </c>
      <c r="L64" s="76" t="s">
        <v>131</v>
      </c>
      <c r="M64" s="76" t="s">
        <v>341</v>
      </c>
    </row>
    <row r="65" ht="14.25" customHeight="1">
      <c r="A65" s="75">
        <v>41734.0</v>
      </c>
      <c r="B65" s="76" t="s">
        <v>327</v>
      </c>
      <c r="C65" s="80" t="s">
        <v>121</v>
      </c>
      <c r="D65" s="80" t="s">
        <v>122</v>
      </c>
      <c r="E65" s="80" t="s">
        <v>342</v>
      </c>
      <c r="F65" s="80" t="s">
        <v>343</v>
      </c>
      <c r="G65" s="84"/>
      <c r="H65" s="87" t="s">
        <v>74</v>
      </c>
      <c r="I65" s="84"/>
      <c r="J65" s="84"/>
      <c r="K65" s="76" t="s">
        <v>330</v>
      </c>
      <c r="L65" s="76" t="s">
        <v>131</v>
      </c>
      <c r="M65" s="85"/>
    </row>
    <row r="66" ht="14.25" customHeight="1">
      <c r="A66" s="75">
        <v>41734.0</v>
      </c>
      <c r="B66" s="76" t="s">
        <v>327</v>
      </c>
      <c r="C66" s="80" t="s">
        <v>121</v>
      </c>
      <c r="D66" s="80" t="s">
        <v>122</v>
      </c>
      <c r="E66" s="80" t="s">
        <v>346</v>
      </c>
      <c r="F66" s="80" t="s">
        <v>343</v>
      </c>
      <c r="G66" s="84"/>
      <c r="H66" s="87" t="s">
        <v>74</v>
      </c>
      <c r="I66" s="84"/>
      <c r="J66" s="84"/>
      <c r="K66" s="76" t="s">
        <v>330</v>
      </c>
      <c r="L66" s="76" t="s">
        <v>131</v>
      </c>
      <c r="M66" s="85"/>
    </row>
    <row r="67" ht="14.25" customHeight="1">
      <c r="A67" s="75">
        <v>41734.0</v>
      </c>
      <c r="B67" s="76" t="s">
        <v>327</v>
      </c>
      <c r="C67" s="80" t="s">
        <v>121</v>
      </c>
      <c r="D67" s="80" t="s">
        <v>122</v>
      </c>
      <c r="E67" s="80" t="s">
        <v>334</v>
      </c>
      <c r="F67" s="80" t="s">
        <v>338</v>
      </c>
      <c r="G67" s="84"/>
      <c r="H67" s="84"/>
      <c r="I67" s="84"/>
      <c r="J67" s="87" t="s">
        <v>74</v>
      </c>
      <c r="K67" s="76" t="s">
        <v>330</v>
      </c>
      <c r="L67" s="76" t="s">
        <v>131</v>
      </c>
      <c r="M67" s="85"/>
    </row>
    <row r="68" ht="14.25" customHeight="1">
      <c r="A68" s="75">
        <v>41727.0</v>
      </c>
      <c r="B68" s="85"/>
      <c r="C68" s="80" t="s">
        <v>113</v>
      </c>
      <c r="D68" s="80" t="s">
        <v>114</v>
      </c>
      <c r="E68" s="80" t="s">
        <v>326</v>
      </c>
      <c r="F68" s="80" t="s">
        <v>348</v>
      </c>
      <c r="G68" s="84"/>
      <c r="H68" s="84"/>
      <c r="I68" s="87" t="s">
        <v>88</v>
      </c>
      <c r="J68" s="84"/>
      <c r="K68" s="76" t="s">
        <v>151</v>
      </c>
      <c r="L68" s="85"/>
      <c r="M68" s="85"/>
    </row>
    <row r="69" ht="14.25" customHeight="1">
      <c r="A69" s="75">
        <v>41721.0</v>
      </c>
      <c r="B69" s="144" t="s">
        <v>349</v>
      </c>
      <c r="C69" s="80" t="s">
        <v>154</v>
      </c>
      <c r="D69" s="80" t="s">
        <v>155</v>
      </c>
      <c r="E69" s="80" t="s">
        <v>220</v>
      </c>
      <c r="F69" s="80" t="s">
        <v>352</v>
      </c>
      <c r="G69" s="84"/>
      <c r="H69" s="87" t="s">
        <v>74</v>
      </c>
      <c r="I69" s="84"/>
      <c r="J69" s="84"/>
      <c r="K69" s="76" t="s">
        <v>353</v>
      </c>
      <c r="L69" s="76" t="s">
        <v>354</v>
      </c>
      <c r="M69" s="85"/>
    </row>
    <row r="70" ht="14.25" customHeight="1">
      <c r="A70" s="75">
        <v>41720.0</v>
      </c>
      <c r="B70" s="144" t="s">
        <v>349</v>
      </c>
      <c r="C70" s="80" t="s">
        <v>154</v>
      </c>
      <c r="D70" s="80" t="s">
        <v>155</v>
      </c>
      <c r="E70" s="80" t="s">
        <v>147</v>
      </c>
      <c r="F70" s="80" t="s">
        <v>147</v>
      </c>
      <c r="G70" s="84"/>
      <c r="H70" s="87" t="s">
        <v>96</v>
      </c>
      <c r="I70" s="84"/>
      <c r="J70" s="84"/>
      <c r="K70" s="76" t="s">
        <v>353</v>
      </c>
      <c r="L70" s="76" t="s">
        <v>354</v>
      </c>
      <c r="M70" s="76" t="s">
        <v>356</v>
      </c>
    </row>
    <row r="71" ht="14.25" customHeight="1">
      <c r="A71" s="75">
        <v>41720.0</v>
      </c>
      <c r="B71" s="144" t="s">
        <v>349</v>
      </c>
      <c r="C71" s="80" t="s">
        <v>154</v>
      </c>
      <c r="D71" s="80" t="s">
        <v>155</v>
      </c>
      <c r="E71" s="80" t="s">
        <v>162</v>
      </c>
      <c r="F71" s="80" t="s">
        <v>358</v>
      </c>
      <c r="G71" s="84"/>
      <c r="H71" s="87" t="s">
        <v>74</v>
      </c>
      <c r="I71" s="84"/>
      <c r="J71" s="84"/>
      <c r="K71" s="76" t="s">
        <v>353</v>
      </c>
      <c r="L71" s="76" t="s">
        <v>354</v>
      </c>
      <c r="M71" s="85"/>
    </row>
    <row r="72" ht="14.25" customHeight="1">
      <c r="A72" s="75">
        <v>41720.0</v>
      </c>
      <c r="B72" s="144" t="s">
        <v>349</v>
      </c>
      <c r="C72" s="80" t="s">
        <v>154</v>
      </c>
      <c r="D72" s="80" t="s">
        <v>155</v>
      </c>
      <c r="E72" s="76" t="s">
        <v>359</v>
      </c>
      <c r="F72" s="80" t="s">
        <v>360</v>
      </c>
      <c r="G72" s="84"/>
      <c r="H72" s="87" t="s">
        <v>74</v>
      </c>
      <c r="I72" s="84"/>
      <c r="J72" s="84"/>
      <c r="K72" s="76" t="s">
        <v>353</v>
      </c>
      <c r="L72" s="76" t="s">
        <v>354</v>
      </c>
      <c r="M72" s="85"/>
    </row>
    <row r="73" ht="14.25" customHeight="1">
      <c r="A73" s="75">
        <v>41719.0</v>
      </c>
      <c r="B73" s="144" t="s">
        <v>349</v>
      </c>
      <c r="C73" s="80" t="s">
        <v>154</v>
      </c>
      <c r="D73" s="80" t="s">
        <v>155</v>
      </c>
      <c r="E73" s="80" t="s">
        <v>360</v>
      </c>
      <c r="F73" s="80" t="s">
        <v>220</v>
      </c>
      <c r="G73" s="84"/>
      <c r="H73" s="87" t="s">
        <v>74</v>
      </c>
      <c r="I73" s="84"/>
      <c r="J73" s="84"/>
      <c r="K73" s="76" t="s">
        <v>353</v>
      </c>
      <c r="L73" s="76" t="s">
        <v>354</v>
      </c>
      <c r="M73" s="85"/>
    </row>
    <row r="74" ht="14.25" customHeight="1">
      <c r="A74" s="75">
        <v>41713.0</v>
      </c>
      <c r="B74" s="85"/>
      <c r="C74" s="80" t="s">
        <v>175</v>
      </c>
      <c r="D74" s="80" t="s">
        <v>114</v>
      </c>
      <c r="E74" s="80" t="s">
        <v>323</v>
      </c>
      <c r="F74" s="80" t="s">
        <v>326</v>
      </c>
      <c r="G74" s="84"/>
      <c r="H74" s="84"/>
      <c r="I74" s="84"/>
      <c r="J74" s="87" t="s">
        <v>82</v>
      </c>
      <c r="K74" s="76" t="s">
        <v>361</v>
      </c>
      <c r="L74" s="85"/>
      <c r="M74" s="76" t="s">
        <v>362</v>
      </c>
    </row>
    <row r="75" ht="14.25" customHeight="1">
      <c r="A75" s="75">
        <v>41713.0</v>
      </c>
      <c r="B75" s="85"/>
      <c r="C75" s="80" t="s">
        <v>175</v>
      </c>
      <c r="D75" s="80" t="s">
        <v>114</v>
      </c>
      <c r="E75" s="80" t="s">
        <v>325</v>
      </c>
      <c r="F75" s="80" t="s">
        <v>324</v>
      </c>
      <c r="G75" s="84"/>
      <c r="H75" s="84"/>
      <c r="I75" s="84"/>
      <c r="J75" s="87" t="s">
        <v>65</v>
      </c>
      <c r="K75" s="76" t="s">
        <v>117</v>
      </c>
      <c r="L75" s="76" t="s">
        <v>139</v>
      </c>
      <c r="M75" s="85"/>
    </row>
    <row r="76" ht="14.25" customHeight="1">
      <c r="A76" s="75">
        <v>41699.0</v>
      </c>
      <c r="B76" s="76" t="s">
        <v>365</v>
      </c>
      <c r="C76" s="80" t="s">
        <v>169</v>
      </c>
      <c r="D76" s="80" t="s">
        <v>236</v>
      </c>
      <c r="E76" s="80" t="s">
        <v>366</v>
      </c>
      <c r="F76" s="80" t="s">
        <v>367</v>
      </c>
      <c r="G76" s="84"/>
      <c r="H76" s="87" t="s">
        <v>74</v>
      </c>
      <c r="I76" s="84"/>
      <c r="J76" s="84"/>
      <c r="K76" s="76" t="s">
        <v>368</v>
      </c>
      <c r="L76" s="85"/>
      <c r="M76" s="85"/>
    </row>
    <row r="77" ht="14.25" customHeight="1">
      <c r="A77" s="75">
        <v>41699.0</v>
      </c>
      <c r="B77" s="76" t="s">
        <v>365</v>
      </c>
      <c r="C77" s="80" t="s">
        <v>169</v>
      </c>
      <c r="D77" s="80" t="s">
        <v>236</v>
      </c>
      <c r="E77" s="80" t="s">
        <v>346</v>
      </c>
      <c r="F77" s="80" t="s">
        <v>369</v>
      </c>
      <c r="G77" s="84"/>
      <c r="H77" s="87" t="s">
        <v>74</v>
      </c>
      <c r="I77" s="84"/>
      <c r="J77" s="84"/>
      <c r="K77" s="76" t="s">
        <v>368</v>
      </c>
      <c r="L77" s="85"/>
      <c r="M77" s="85"/>
    </row>
    <row r="78" ht="14.25" customHeight="1">
      <c r="A78" s="75">
        <v>41698.0</v>
      </c>
      <c r="B78" s="76" t="s">
        <v>365</v>
      </c>
      <c r="C78" s="80" t="s">
        <v>169</v>
      </c>
      <c r="D78" s="80" t="s">
        <v>236</v>
      </c>
      <c r="E78" s="80" t="s">
        <v>370</v>
      </c>
      <c r="F78" s="80" t="s">
        <v>367</v>
      </c>
      <c r="G78" s="84"/>
      <c r="H78" s="87" t="s">
        <v>74</v>
      </c>
      <c r="I78" s="84"/>
      <c r="J78" s="84"/>
      <c r="K78" s="76" t="s">
        <v>368</v>
      </c>
      <c r="L78" s="85"/>
      <c r="M78" s="85"/>
    </row>
    <row r="79" ht="14.25" customHeight="1">
      <c r="A79" s="75">
        <v>41698.0</v>
      </c>
      <c r="B79" s="76" t="s">
        <v>365</v>
      </c>
      <c r="C79" s="80" t="s">
        <v>169</v>
      </c>
      <c r="D79" s="80" t="s">
        <v>236</v>
      </c>
      <c r="E79" s="80" t="s">
        <v>371</v>
      </c>
      <c r="F79" s="80" t="s">
        <v>372</v>
      </c>
      <c r="G79" s="84"/>
      <c r="H79" s="87" t="s">
        <v>74</v>
      </c>
      <c r="I79" s="84"/>
      <c r="J79" s="84"/>
      <c r="K79" s="76" t="s">
        <v>368</v>
      </c>
      <c r="L79" s="85"/>
      <c r="M79" s="85"/>
    </row>
    <row r="80" ht="14.25" customHeight="1">
      <c r="A80" s="75">
        <v>41685.0</v>
      </c>
      <c r="B80" s="85"/>
      <c r="C80" s="80" t="s">
        <v>175</v>
      </c>
      <c r="D80" s="80" t="s">
        <v>114</v>
      </c>
      <c r="E80" s="80" t="s">
        <v>325</v>
      </c>
      <c r="F80" s="80" t="s">
        <v>324</v>
      </c>
      <c r="G80" s="84"/>
      <c r="H80" s="84"/>
      <c r="I80" s="84"/>
      <c r="J80" s="87" t="s">
        <v>72</v>
      </c>
      <c r="K80" s="76" t="s">
        <v>118</v>
      </c>
      <c r="L80" s="85"/>
      <c r="M80" s="85"/>
    </row>
    <row r="81" ht="14.25" customHeight="1">
      <c r="A81" s="75">
        <v>41671.0</v>
      </c>
      <c r="B81" s="85"/>
      <c r="C81" s="80" t="s">
        <v>113</v>
      </c>
      <c r="D81" s="80" t="s">
        <v>114</v>
      </c>
      <c r="E81" s="80" t="s">
        <v>375</v>
      </c>
      <c r="F81" s="80" t="s">
        <v>376</v>
      </c>
      <c r="G81" s="84"/>
      <c r="H81" s="84"/>
      <c r="I81" s="84"/>
      <c r="J81" s="87" t="s">
        <v>80</v>
      </c>
      <c r="K81" s="76" t="s">
        <v>151</v>
      </c>
      <c r="L81" s="85"/>
      <c r="M81" s="85"/>
    </row>
    <row r="82" ht="14.25" customHeight="1">
      <c r="A82" s="75">
        <v>41671.0</v>
      </c>
      <c r="B82" s="85"/>
      <c r="C82" s="80" t="s">
        <v>113</v>
      </c>
      <c r="D82" s="80" t="s">
        <v>114</v>
      </c>
      <c r="E82" s="80" t="s">
        <v>324</v>
      </c>
      <c r="F82" s="80" t="s">
        <v>147</v>
      </c>
      <c r="G82" s="84"/>
      <c r="H82" s="84"/>
      <c r="I82" s="84"/>
      <c r="J82" s="87" t="s">
        <v>65</v>
      </c>
      <c r="K82" s="85"/>
      <c r="L82" s="85"/>
      <c r="M82" s="76" t="s">
        <v>378</v>
      </c>
    </row>
    <row r="83" ht="14.25" customHeight="1">
      <c r="A83" s="75">
        <v>41657.0</v>
      </c>
      <c r="B83" s="85"/>
      <c r="C83" s="80" t="s">
        <v>175</v>
      </c>
      <c r="D83" s="80" t="s">
        <v>114</v>
      </c>
      <c r="E83" s="80" t="s">
        <v>325</v>
      </c>
      <c r="F83" s="80" t="s">
        <v>323</v>
      </c>
      <c r="G83" s="84"/>
      <c r="H83" s="84"/>
      <c r="I83" s="84"/>
      <c r="J83" s="87" t="s">
        <v>80</v>
      </c>
      <c r="K83" s="76" t="s">
        <v>118</v>
      </c>
      <c r="L83" s="85"/>
      <c r="M83" s="85"/>
    </row>
    <row r="84" ht="14.25" customHeight="1">
      <c r="A84" s="75">
        <v>41657.0</v>
      </c>
      <c r="B84" s="85"/>
      <c r="C84" s="80" t="s">
        <v>175</v>
      </c>
      <c r="D84" s="80" t="s">
        <v>114</v>
      </c>
      <c r="E84" s="80" t="s">
        <v>326</v>
      </c>
      <c r="F84" s="80" t="s">
        <v>324</v>
      </c>
      <c r="G84" s="84"/>
      <c r="H84" s="84"/>
      <c r="I84" s="84"/>
      <c r="J84" s="87" t="s">
        <v>72</v>
      </c>
      <c r="K84" s="76" t="s">
        <v>267</v>
      </c>
      <c r="L84" s="85"/>
      <c r="M84" s="85"/>
    </row>
    <row r="85" ht="14.25" customHeight="1">
      <c r="A85" s="75">
        <v>41650.0</v>
      </c>
      <c r="B85" s="85"/>
      <c r="C85" s="80" t="s">
        <v>113</v>
      </c>
      <c r="D85" s="80" t="s">
        <v>114</v>
      </c>
      <c r="E85" s="80" t="s">
        <v>324</v>
      </c>
      <c r="F85" s="80" t="s">
        <v>375</v>
      </c>
      <c r="G85" s="84"/>
      <c r="H85" s="84"/>
      <c r="I85" s="87" t="s">
        <v>82</v>
      </c>
      <c r="J85" s="84"/>
      <c r="K85" s="76" t="s">
        <v>239</v>
      </c>
      <c r="L85" s="85"/>
      <c r="M85" s="117" t="s">
        <v>381</v>
      </c>
    </row>
    <row r="86" ht="14.25" customHeight="1">
      <c r="A86" s="75">
        <v>41614.0</v>
      </c>
      <c r="B86" s="76" t="s">
        <v>382</v>
      </c>
      <c r="C86" s="80" t="s">
        <v>383</v>
      </c>
      <c r="D86" s="80" t="s">
        <v>204</v>
      </c>
      <c r="E86" s="80" t="s">
        <v>384</v>
      </c>
      <c r="F86" s="80" t="s">
        <v>325</v>
      </c>
      <c r="G86" s="84"/>
      <c r="H86" s="84"/>
      <c r="I86" s="84"/>
      <c r="J86" s="87" t="s">
        <v>88</v>
      </c>
      <c r="K86" s="76" t="s">
        <v>117</v>
      </c>
      <c r="L86" s="76" t="s">
        <v>386</v>
      </c>
      <c r="M86" s="76" t="s">
        <v>378</v>
      </c>
    </row>
    <row r="87" ht="14.25" customHeight="1">
      <c r="A87" s="75">
        <v>41614.0</v>
      </c>
      <c r="B87" s="76" t="s">
        <v>382</v>
      </c>
      <c r="C87" s="80" t="s">
        <v>383</v>
      </c>
      <c r="D87" s="80" t="s">
        <v>204</v>
      </c>
      <c r="E87" s="80" t="s">
        <v>348</v>
      </c>
      <c r="F87" s="80" t="s">
        <v>326</v>
      </c>
      <c r="G87" s="84"/>
      <c r="H87" s="84"/>
      <c r="I87" s="84"/>
      <c r="J87" s="87" t="s">
        <v>88</v>
      </c>
      <c r="K87" s="76" t="s">
        <v>117</v>
      </c>
      <c r="L87" s="76" t="s">
        <v>386</v>
      </c>
      <c r="M87" s="76" t="s">
        <v>378</v>
      </c>
    </row>
    <row r="88" ht="14.25" customHeight="1">
      <c r="A88" s="75">
        <v>41614.0</v>
      </c>
      <c r="B88" s="76" t="s">
        <v>382</v>
      </c>
      <c r="C88" s="80" t="s">
        <v>383</v>
      </c>
      <c r="D88" s="80" t="s">
        <v>204</v>
      </c>
      <c r="E88" s="80" t="s">
        <v>387</v>
      </c>
      <c r="F88" s="80" t="s">
        <v>323</v>
      </c>
      <c r="G88" s="84"/>
      <c r="H88" s="84"/>
      <c r="I88" s="84"/>
      <c r="J88" s="87" t="s">
        <v>65</v>
      </c>
      <c r="K88" s="76" t="s">
        <v>117</v>
      </c>
      <c r="L88" s="76" t="s">
        <v>386</v>
      </c>
      <c r="M88" s="76" t="s">
        <v>378</v>
      </c>
    </row>
    <row r="89" ht="14.25" customHeight="1">
      <c r="A89" s="75">
        <v>41614.0</v>
      </c>
      <c r="B89" s="76" t="s">
        <v>382</v>
      </c>
      <c r="C89" s="80" t="s">
        <v>383</v>
      </c>
      <c r="D89" s="80" t="s">
        <v>204</v>
      </c>
      <c r="E89" s="80" t="s">
        <v>388</v>
      </c>
      <c r="F89" s="80" t="s">
        <v>324</v>
      </c>
      <c r="G89" s="84"/>
      <c r="H89" s="84"/>
      <c r="I89" s="84"/>
      <c r="J89" s="87" t="s">
        <v>65</v>
      </c>
      <c r="K89" s="76" t="s">
        <v>117</v>
      </c>
      <c r="L89" s="76" t="s">
        <v>386</v>
      </c>
      <c r="M89" s="76" t="s">
        <v>378</v>
      </c>
    </row>
    <row r="90" ht="14.25" customHeight="1">
      <c r="A90" s="75">
        <v>41559.0</v>
      </c>
      <c r="B90" s="76" t="s">
        <v>390</v>
      </c>
      <c r="C90" s="80" t="s">
        <v>391</v>
      </c>
      <c r="D90" s="80" t="s">
        <v>185</v>
      </c>
      <c r="E90" s="80" t="s">
        <v>392</v>
      </c>
      <c r="F90" s="80" t="s">
        <v>394</v>
      </c>
      <c r="G90" s="84"/>
      <c r="H90" s="84"/>
      <c r="I90" s="87" t="s">
        <v>74</v>
      </c>
      <c r="J90" s="84"/>
      <c r="K90" s="76" t="s">
        <v>330</v>
      </c>
      <c r="L90" s="76" t="s">
        <v>395</v>
      </c>
      <c r="M90" s="76" t="s">
        <v>255</v>
      </c>
    </row>
    <row r="91" ht="14.25" customHeight="1">
      <c r="A91" s="75">
        <v>41559.0</v>
      </c>
      <c r="B91" s="76" t="s">
        <v>390</v>
      </c>
      <c r="C91" s="80" t="s">
        <v>391</v>
      </c>
      <c r="D91" s="80" t="s">
        <v>185</v>
      </c>
      <c r="E91" s="80" t="s">
        <v>392</v>
      </c>
      <c r="F91" s="80" t="s">
        <v>397</v>
      </c>
      <c r="G91" s="84"/>
      <c r="H91" s="84"/>
      <c r="I91" s="84"/>
      <c r="J91" s="87" t="s">
        <v>74</v>
      </c>
      <c r="K91" s="76" t="s">
        <v>330</v>
      </c>
      <c r="L91" s="76" t="s">
        <v>395</v>
      </c>
      <c r="M91" s="76" t="s">
        <v>378</v>
      </c>
    </row>
    <row r="92" ht="14.25" customHeight="1">
      <c r="A92" s="75">
        <v>41559.0</v>
      </c>
      <c r="B92" s="76" t="s">
        <v>390</v>
      </c>
      <c r="C92" s="80" t="s">
        <v>391</v>
      </c>
      <c r="D92" s="80" t="s">
        <v>185</v>
      </c>
      <c r="E92" s="80" t="s">
        <v>394</v>
      </c>
      <c r="F92" s="80" t="s">
        <v>403</v>
      </c>
      <c r="G92" s="84"/>
      <c r="H92" s="84"/>
      <c r="I92" s="84"/>
      <c r="J92" s="87" t="s">
        <v>74</v>
      </c>
      <c r="K92" s="76" t="s">
        <v>330</v>
      </c>
      <c r="L92" s="76" t="s">
        <v>395</v>
      </c>
      <c r="M92" s="76" t="s">
        <v>378</v>
      </c>
    </row>
    <row r="93" ht="14.25" customHeight="1">
      <c r="A93" s="75">
        <v>41546.0</v>
      </c>
      <c r="B93" s="76" t="s">
        <v>406</v>
      </c>
      <c r="C93" s="80" t="s">
        <v>407</v>
      </c>
      <c r="D93" s="80" t="s">
        <v>408</v>
      </c>
      <c r="E93" s="80" t="s">
        <v>409</v>
      </c>
      <c r="F93" s="80" t="s">
        <v>410</v>
      </c>
      <c r="G93" s="87" t="s">
        <v>88</v>
      </c>
      <c r="H93" s="84"/>
      <c r="I93" s="84"/>
      <c r="J93" s="84"/>
      <c r="K93" s="76" t="s">
        <v>411</v>
      </c>
      <c r="L93" s="85"/>
      <c r="M93" s="76" t="s">
        <v>412</v>
      </c>
    </row>
    <row r="94" ht="14.25" customHeight="1">
      <c r="A94" s="75">
        <v>41545.0</v>
      </c>
      <c r="B94" s="76" t="s">
        <v>406</v>
      </c>
      <c r="C94" s="80" t="s">
        <v>407</v>
      </c>
      <c r="D94" s="80" t="s">
        <v>408</v>
      </c>
      <c r="E94" s="117" t="s">
        <v>281</v>
      </c>
      <c r="F94" s="80" t="s">
        <v>409</v>
      </c>
      <c r="G94" s="87" t="s">
        <v>88</v>
      </c>
      <c r="H94" s="84"/>
      <c r="I94" s="84"/>
      <c r="J94" s="84"/>
      <c r="K94" s="76" t="s">
        <v>411</v>
      </c>
      <c r="L94" s="85"/>
      <c r="M94" s="76" t="s">
        <v>412</v>
      </c>
    </row>
    <row r="95" ht="14.25" customHeight="1">
      <c r="A95" s="75">
        <v>41545.0</v>
      </c>
      <c r="B95" s="76" t="s">
        <v>406</v>
      </c>
      <c r="C95" s="80" t="s">
        <v>407</v>
      </c>
      <c r="D95" s="80" t="s">
        <v>408</v>
      </c>
      <c r="E95" s="80" t="s">
        <v>133</v>
      </c>
      <c r="F95" s="80" t="s">
        <v>420</v>
      </c>
      <c r="G95" s="87" t="s">
        <v>88</v>
      </c>
      <c r="H95" s="84"/>
      <c r="I95" s="84"/>
      <c r="J95" s="84"/>
      <c r="K95" s="76" t="s">
        <v>411</v>
      </c>
      <c r="L95" s="85"/>
      <c r="M95" s="76" t="s">
        <v>412</v>
      </c>
    </row>
    <row r="96" ht="14.25" customHeight="1">
      <c r="A96" s="75">
        <v>41544.0</v>
      </c>
      <c r="B96" s="76" t="s">
        <v>406</v>
      </c>
      <c r="C96" s="80" t="s">
        <v>407</v>
      </c>
      <c r="D96" s="80" t="s">
        <v>408</v>
      </c>
      <c r="E96" s="117" t="s">
        <v>221</v>
      </c>
      <c r="F96" s="80" t="s">
        <v>201</v>
      </c>
      <c r="G96" s="87" t="s">
        <v>88</v>
      </c>
      <c r="H96" s="84"/>
      <c r="I96" s="84"/>
      <c r="J96" s="84"/>
      <c r="K96" s="76" t="s">
        <v>411</v>
      </c>
      <c r="L96" s="85"/>
      <c r="M96" s="76" t="s">
        <v>412</v>
      </c>
    </row>
    <row r="97" ht="14.25" customHeight="1">
      <c r="A97" s="75">
        <v>41544.0</v>
      </c>
      <c r="B97" s="76" t="s">
        <v>406</v>
      </c>
      <c r="C97" s="80" t="s">
        <v>407</v>
      </c>
      <c r="D97" s="80" t="s">
        <v>408</v>
      </c>
      <c r="E97" s="117" t="s">
        <v>281</v>
      </c>
      <c r="F97" s="80" t="s">
        <v>410</v>
      </c>
      <c r="G97" s="87" t="s">
        <v>88</v>
      </c>
      <c r="H97" s="84"/>
      <c r="I97" s="84"/>
      <c r="J97" s="84"/>
      <c r="K97" s="76" t="s">
        <v>411</v>
      </c>
      <c r="L97" s="85"/>
      <c r="M97" s="76" t="s">
        <v>412</v>
      </c>
    </row>
    <row r="98" ht="14.25" customHeight="1">
      <c r="A98" s="75">
        <v>41532.0</v>
      </c>
      <c r="B98" s="85"/>
      <c r="C98" s="80" t="s">
        <v>113</v>
      </c>
      <c r="D98" s="80" t="s">
        <v>114</v>
      </c>
      <c r="E98" s="80" t="s">
        <v>326</v>
      </c>
      <c r="F98" s="80" t="s">
        <v>375</v>
      </c>
      <c r="G98" s="84"/>
      <c r="H98" s="84"/>
      <c r="I98" s="87" t="s">
        <v>65</v>
      </c>
      <c r="J98" s="84"/>
      <c r="K98" s="76" t="s">
        <v>117</v>
      </c>
      <c r="L98" s="76" t="s">
        <v>139</v>
      </c>
      <c r="M98" s="85"/>
    </row>
    <row r="99" ht="14.25" customHeight="1">
      <c r="A99" s="75">
        <v>41525.0</v>
      </c>
      <c r="B99" s="76" t="s">
        <v>433</v>
      </c>
      <c r="C99" s="80" t="s">
        <v>434</v>
      </c>
      <c r="D99" s="80" t="s">
        <v>435</v>
      </c>
      <c r="E99" s="117" t="s">
        <v>444</v>
      </c>
      <c r="F99" s="80" t="s">
        <v>445</v>
      </c>
      <c r="G99" s="87" t="s">
        <v>88</v>
      </c>
      <c r="H99" s="84"/>
      <c r="I99" s="84"/>
      <c r="J99" s="84"/>
      <c r="K99" s="76" t="s">
        <v>446</v>
      </c>
      <c r="L99" s="85"/>
      <c r="M99" s="76" t="s">
        <v>447</v>
      </c>
    </row>
    <row r="100" ht="14.25" customHeight="1">
      <c r="A100" s="75">
        <v>41525.0</v>
      </c>
      <c r="B100" s="76" t="s">
        <v>433</v>
      </c>
      <c r="C100" s="80" t="s">
        <v>434</v>
      </c>
      <c r="D100" s="80" t="s">
        <v>435</v>
      </c>
      <c r="E100" s="80" t="s">
        <v>187</v>
      </c>
      <c r="F100" s="80" t="s">
        <v>450</v>
      </c>
      <c r="G100" s="87" t="s">
        <v>88</v>
      </c>
      <c r="H100" s="84"/>
      <c r="I100" s="84"/>
      <c r="J100" s="84"/>
      <c r="K100" s="76" t="s">
        <v>446</v>
      </c>
      <c r="L100" s="85"/>
      <c r="M100" s="76" t="s">
        <v>412</v>
      </c>
    </row>
    <row r="101" ht="14.25" customHeight="1">
      <c r="A101" s="75">
        <v>41524.0</v>
      </c>
      <c r="B101" s="76" t="s">
        <v>433</v>
      </c>
      <c r="C101" s="80" t="s">
        <v>434</v>
      </c>
      <c r="D101" s="80" t="s">
        <v>435</v>
      </c>
      <c r="E101" s="80" t="s">
        <v>193</v>
      </c>
      <c r="F101" s="80" t="s">
        <v>445</v>
      </c>
      <c r="G101" s="87" t="s">
        <v>88</v>
      </c>
      <c r="H101" s="84"/>
      <c r="I101" s="84"/>
      <c r="J101" s="84"/>
      <c r="K101" s="76" t="s">
        <v>446</v>
      </c>
      <c r="L101" s="85"/>
      <c r="M101" s="76" t="s">
        <v>412</v>
      </c>
    </row>
    <row r="102" ht="14.25" customHeight="1">
      <c r="A102" s="75">
        <v>41524.0</v>
      </c>
      <c r="B102" s="76" t="s">
        <v>433</v>
      </c>
      <c r="C102" s="80" t="s">
        <v>434</v>
      </c>
      <c r="D102" s="80" t="s">
        <v>435</v>
      </c>
      <c r="E102" s="80" t="s">
        <v>208</v>
      </c>
      <c r="F102" s="80" t="s">
        <v>455</v>
      </c>
      <c r="G102" s="87" t="s">
        <v>88</v>
      </c>
      <c r="H102" s="84"/>
      <c r="I102" s="84"/>
      <c r="J102" s="84"/>
      <c r="K102" s="76" t="s">
        <v>446</v>
      </c>
      <c r="L102" s="85"/>
      <c r="M102" s="76" t="s">
        <v>412</v>
      </c>
    </row>
    <row r="103" ht="14.25" customHeight="1">
      <c r="A103" s="75">
        <v>41523.0</v>
      </c>
      <c r="B103" s="76" t="s">
        <v>433</v>
      </c>
      <c r="C103" s="80" t="s">
        <v>434</v>
      </c>
      <c r="D103" s="80" t="s">
        <v>435</v>
      </c>
      <c r="E103" s="117" t="s">
        <v>444</v>
      </c>
      <c r="F103" s="80" t="s">
        <v>450</v>
      </c>
      <c r="G103" s="87" t="s">
        <v>88</v>
      </c>
      <c r="H103" s="84"/>
      <c r="I103" s="84"/>
      <c r="J103" s="84"/>
      <c r="K103" s="76" t="s">
        <v>446</v>
      </c>
      <c r="L103" s="85"/>
      <c r="M103" s="76" t="s">
        <v>412</v>
      </c>
    </row>
    <row r="104" ht="14.25" customHeight="1">
      <c r="A104" s="75">
        <v>41523.0</v>
      </c>
      <c r="B104" s="76" t="s">
        <v>433</v>
      </c>
      <c r="C104" s="80" t="s">
        <v>434</v>
      </c>
      <c r="D104" s="80" t="s">
        <v>435</v>
      </c>
      <c r="E104" s="80" t="s">
        <v>460</v>
      </c>
      <c r="F104" s="80" t="s">
        <v>450</v>
      </c>
      <c r="G104" s="87" t="s">
        <v>88</v>
      </c>
      <c r="H104" s="84"/>
      <c r="I104" s="84"/>
      <c r="J104" s="84"/>
      <c r="K104" s="76" t="s">
        <v>446</v>
      </c>
      <c r="L104" s="85"/>
      <c r="M104" s="76" t="s">
        <v>412</v>
      </c>
    </row>
    <row r="105" ht="14.25" customHeight="1">
      <c r="A105" s="75">
        <v>41519.0</v>
      </c>
      <c r="B105" s="85"/>
      <c r="C105" s="80" t="s">
        <v>113</v>
      </c>
      <c r="D105" s="80" t="s">
        <v>114</v>
      </c>
      <c r="E105" s="80" t="s">
        <v>325</v>
      </c>
      <c r="F105" s="80" t="s">
        <v>461</v>
      </c>
      <c r="G105" s="84"/>
      <c r="H105" s="84"/>
      <c r="I105" s="87" t="s">
        <v>65</v>
      </c>
      <c r="J105" s="84"/>
      <c r="K105" s="85"/>
      <c r="L105" s="85"/>
      <c r="M105" s="85"/>
    </row>
    <row r="106" ht="14.25" customHeight="1">
      <c r="A106" s="75">
        <v>41518.0</v>
      </c>
      <c r="B106" s="85"/>
      <c r="C106" s="80" t="s">
        <v>113</v>
      </c>
      <c r="D106" s="80" t="s">
        <v>114</v>
      </c>
      <c r="E106" s="80" t="s">
        <v>418</v>
      </c>
      <c r="F106" s="80" t="s">
        <v>461</v>
      </c>
      <c r="G106" s="84"/>
      <c r="H106" s="84"/>
      <c r="I106" s="87" t="s">
        <v>65</v>
      </c>
      <c r="J106" s="84"/>
      <c r="K106" s="76" t="s">
        <v>117</v>
      </c>
      <c r="L106" s="76" t="s">
        <v>386</v>
      </c>
      <c r="M106" s="85"/>
    </row>
    <row r="107" ht="14.25" customHeight="1">
      <c r="A107" s="75">
        <v>41517.0</v>
      </c>
      <c r="B107" s="85"/>
      <c r="C107" s="80" t="s">
        <v>113</v>
      </c>
      <c r="D107" s="80" t="s">
        <v>114</v>
      </c>
      <c r="E107" s="80" t="s">
        <v>205</v>
      </c>
      <c r="F107" s="80" t="s">
        <v>461</v>
      </c>
      <c r="G107" s="84"/>
      <c r="H107" s="84"/>
      <c r="I107" s="87" t="s">
        <v>65</v>
      </c>
      <c r="J107" s="84"/>
      <c r="K107" s="76" t="s">
        <v>117</v>
      </c>
      <c r="L107" s="76" t="s">
        <v>386</v>
      </c>
      <c r="M107" s="85"/>
    </row>
    <row r="108" ht="14.25" customHeight="1">
      <c r="A108" s="75">
        <v>41510.0</v>
      </c>
      <c r="B108" s="76" t="s">
        <v>462</v>
      </c>
      <c r="C108" s="80" t="s">
        <v>203</v>
      </c>
      <c r="D108" s="80" t="s">
        <v>204</v>
      </c>
      <c r="E108" s="80" t="s">
        <v>205</v>
      </c>
      <c r="F108" s="80" t="s">
        <v>418</v>
      </c>
      <c r="G108" s="84"/>
      <c r="H108" s="84"/>
      <c r="I108" s="87" t="s">
        <v>65</v>
      </c>
      <c r="J108" s="84"/>
      <c r="K108" s="76" t="s">
        <v>117</v>
      </c>
      <c r="L108" s="76" t="s">
        <v>463</v>
      </c>
      <c r="M108" s="85"/>
    </row>
    <row r="109" ht="14.25" customHeight="1">
      <c r="A109" s="75">
        <v>41509.0</v>
      </c>
      <c r="B109" s="76" t="s">
        <v>462</v>
      </c>
      <c r="C109" s="80" t="s">
        <v>203</v>
      </c>
      <c r="D109" s="80" t="s">
        <v>204</v>
      </c>
      <c r="E109" s="80" t="s">
        <v>208</v>
      </c>
      <c r="F109" s="80" t="s">
        <v>464</v>
      </c>
      <c r="G109" s="84"/>
      <c r="H109" s="87" t="s">
        <v>72</v>
      </c>
      <c r="I109" s="84"/>
      <c r="J109" s="84"/>
      <c r="K109" s="76" t="s">
        <v>207</v>
      </c>
      <c r="L109" s="76" t="s">
        <v>465</v>
      </c>
      <c r="M109" s="85"/>
    </row>
    <row r="110" ht="14.25" customHeight="1">
      <c r="A110" s="75">
        <v>41504.0</v>
      </c>
      <c r="B110" s="76" t="s">
        <v>466</v>
      </c>
      <c r="C110" s="80" t="s">
        <v>467</v>
      </c>
      <c r="D110" s="80" t="s">
        <v>468</v>
      </c>
      <c r="E110" s="80" t="s">
        <v>176</v>
      </c>
      <c r="F110" s="80" t="s">
        <v>157</v>
      </c>
      <c r="G110" s="87" t="s">
        <v>72</v>
      </c>
      <c r="H110" s="84"/>
      <c r="I110" s="84"/>
      <c r="J110" s="84"/>
      <c r="K110" s="76" t="s">
        <v>189</v>
      </c>
      <c r="L110" s="85"/>
      <c r="M110" s="76" t="s">
        <v>469</v>
      </c>
    </row>
    <row r="111" ht="14.25" customHeight="1">
      <c r="A111" s="75">
        <v>41504.0</v>
      </c>
      <c r="B111" s="76" t="s">
        <v>466</v>
      </c>
      <c r="C111" s="80" t="s">
        <v>467</v>
      </c>
      <c r="D111" s="80" t="s">
        <v>468</v>
      </c>
      <c r="E111" s="80" t="s">
        <v>220</v>
      </c>
      <c r="F111" s="80" t="s">
        <v>360</v>
      </c>
      <c r="G111" s="87" t="s">
        <v>72</v>
      </c>
      <c r="H111" s="84"/>
      <c r="I111" s="84"/>
      <c r="J111" s="84"/>
      <c r="K111" s="76" t="s">
        <v>189</v>
      </c>
      <c r="L111" s="85"/>
      <c r="M111" s="76" t="s">
        <v>470</v>
      </c>
    </row>
    <row r="112" ht="14.25" customHeight="1">
      <c r="A112" s="75">
        <v>41503.0</v>
      </c>
      <c r="B112" s="76" t="s">
        <v>466</v>
      </c>
      <c r="C112" s="80" t="s">
        <v>467</v>
      </c>
      <c r="D112" s="80" t="s">
        <v>468</v>
      </c>
      <c r="E112" s="80" t="s">
        <v>222</v>
      </c>
      <c r="F112" s="80" t="s">
        <v>360</v>
      </c>
      <c r="G112" s="87" t="s">
        <v>72</v>
      </c>
      <c r="H112" s="84"/>
      <c r="I112" s="84"/>
      <c r="J112" s="84"/>
      <c r="K112" s="76" t="s">
        <v>189</v>
      </c>
      <c r="L112" s="85"/>
      <c r="M112" s="76" t="s">
        <v>471</v>
      </c>
    </row>
    <row r="113" ht="14.25" customHeight="1">
      <c r="A113" s="75">
        <v>41503.0</v>
      </c>
      <c r="B113" s="76" t="s">
        <v>466</v>
      </c>
      <c r="C113" s="80" t="s">
        <v>467</v>
      </c>
      <c r="D113" s="80" t="s">
        <v>468</v>
      </c>
      <c r="E113" s="80" t="s">
        <v>472</v>
      </c>
      <c r="F113" s="80" t="s">
        <v>176</v>
      </c>
      <c r="G113" s="87" t="s">
        <v>72</v>
      </c>
      <c r="H113" s="84"/>
      <c r="I113" s="84"/>
      <c r="J113" s="84"/>
      <c r="K113" s="76" t="s">
        <v>189</v>
      </c>
      <c r="L113" s="85"/>
      <c r="M113" s="76" t="s">
        <v>471</v>
      </c>
    </row>
    <row r="114" ht="14.25" customHeight="1">
      <c r="A114" s="75">
        <v>41502.0</v>
      </c>
      <c r="B114" s="76" t="s">
        <v>466</v>
      </c>
      <c r="C114" s="80" t="s">
        <v>467</v>
      </c>
      <c r="D114" s="80" t="s">
        <v>468</v>
      </c>
      <c r="E114" s="80" t="s">
        <v>222</v>
      </c>
      <c r="F114" s="80" t="s">
        <v>224</v>
      </c>
      <c r="G114" s="87" t="s">
        <v>72</v>
      </c>
      <c r="H114" s="84"/>
      <c r="I114" s="84"/>
      <c r="J114" s="84"/>
      <c r="K114" s="76" t="s">
        <v>189</v>
      </c>
      <c r="L114" s="85"/>
      <c r="M114" s="76" t="s">
        <v>471</v>
      </c>
    </row>
    <row r="115" ht="14.25" customHeight="1">
      <c r="A115" s="75">
        <v>41502.0</v>
      </c>
      <c r="B115" s="76" t="s">
        <v>466</v>
      </c>
      <c r="C115" s="80" t="s">
        <v>467</v>
      </c>
      <c r="D115" s="80" t="s">
        <v>468</v>
      </c>
      <c r="E115" s="80" t="s">
        <v>473</v>
      </c>
      <c r="F115" s="80" t="s">
        <v>176</v>
      </c>
      <c r="G115" s="87" t="s">
        <v>72</v>
      </c>
      <c r="H115" s="84"/>
      <c r="I115" s="84"/>
      <c r="J115" s="84"/>
      <c r="K115" s="76" t="s">
        <v>189</v>
      </c>
      <c r="L115" s="85"/>
      <c r="M115" s="76" t="s">
        <v>471</v>
      </c>
    </row>
    <row r="116" ht="14.25" customHeight="1">
      <c r="A116" s="75">
        <v>41497.0</v>
      </c>
      <c r="B116" s="85"/>
      <c r="C116" s="80" t="s">
        <v>232</v>
      </c>
      <c r="D116" s="80" t="s">
        <v>114</v>
      </c>
      <c r="E116" s="80" t="s">
        <v>464</v>
      </c>
      <c r="F116" s="117" t="s">
        <v>444</v>
      </c>
      <c r="G116" s="84"/>
      <c r="H116" s="87" t="s">
        <v>72</v>
      </c>
      <c r="I116" s="84"/>
      <c r="J116" s="84"/>
      <c r="K116" s="76" t="s">
        <v>118</v>
      </c>
      <c r="L116" s="85"/>
      <c r="M116" s="85"/>
    </row>
    <row r="117" ht="14.25" customHeight="1">
      <c r="A117" s="75">
        <v>41497.0</v>
      </c>
      <c r="B117" s="85"/>
      <c r="C117" s="80" t="s">
        <v>232</v>
      </c>
      <c r="D117" s="80" t="s">
        <v>114</v>
      </c>
      <c r="E117" s="80" t="s">
        <v>474</v>
      </c>
      <c r="F117" s="117" t="s">
        <v>444</v>
      </c>
      <c r="G117" s="84"/>
      <c r="H117" s="87" t="s">
        <v>88</v>
      </c>
      <c r="I117" s="84"/>
      <c r="J117" s="84"/>
      <c r="K117" s="76" t="s">
        <v>284</v>
      </c>
      <c r="L117" s="85"/>
      <c r="M117" s="85"/>
    </row>
    <row r="118" ht="14.25" customHeight="1">
      <c r="A118" s="75">
        <v>41496.0</v>
      </c>
      <c r="B118" s="85"/>
      <c r="C118" s="80" t="s">
        <v>175</v>
      </c>
      <c r="D118" s="80" t="s">
        <v>114</v>
      </c>
      <c r="E118" s="80" t="s">
        <v>418</v>
      </c>
      <c r="F118" s="80" t="s">
        <v>475</v>
      </c>
      <c r="G118" s="84"/>
      <c r="H118" s="84"/>
      <c r="I118" s="87" t="s">
        <v>72</v>
      </c>
      <c r="J118" s="84"/>
      <c r="K118" s="76" t="s">
        <v>267</v>
      </c>
      <c r="L118" s="85"/>
      <c r="M118" s="76" t="s">
        <v>476</v>
      </c>
    </row>
    <row r="119" ht="14.25" customHeight="1">
      <c r="A119" s="75">
        <v>41496.0</v>
      </c>
      <c r="B119" s="85"/>
      <c r="C119" s="80" t="s">
        <v>175</v>
      </c>
      <c r="D119" s="80" t="s">
        <v>114</v>
      </c>
      <c r="E119" s="80" t="s">
        <v>464</v>
      </c>
      <c r="F119" s="80" t="s">
        <v>474</v>
      </c>
      <c r="G119" s="84"/>
      <c r="H119" s="87" t="s">
        <v>88</v>
      </c>
      <c r="I119" s="84"/>
      <c r="J119" s="84"/>
      <c r="K119" s="76" t="s">
        <v>477</v>
      </c>
      <c r="L119" s="85"/>
      <c r="M119" s="174"/>
    </row>
    <row r="120" ht="14.25" customHeight="1">
      <c r="A120" s="75">
        <v>41476.0</v>
      </c>
      <c r="B120" s="76" t="s">
        <v>486</v>
      </c>
      <c r="C120" s="80" t="s">
        <v>121</v>
      </c>
      <c r="D120" s="80" t="s">
        <v>122</v>
      </c>
      <c r="E120" s="80" t="s">
        <v>323</v>
      </c>
      <c r="F120" s="80" t="s">
        <v>224</v>
      </c>
      <c r="G120" s="84"/>
      <c r="H120" s="84"/>
      <c r="I120" s="87" t="s">
        <v>72</v>
      </c>
      <c r="J120" s="84"/>
      <c r="K120" s="76" t="s">
        <v>330</v>
      </c>
      <c r="L120" s="85"/>
      <c r="M120" s="76" t="s">
        <v>487</v>
      </c>
    </row>
    <row r="121" ht="14.25" customHeight="1">
      <c r="A121" s="75">
        <v>41476.0</v>
      </c>
      <c r="B121" s="76" t="s">
        <v>486</v>
      </c>
      <c r="C121" s="80" t="s">
        <v>121</v>
      </c>
      <c r="D121" s="80" t="s">
        <v>122</v>
      </c>
      <c r="E121" s="80" t="s">
        <v>323</v>
      </c>
      <c r="F121" s="80" t="s">
        <v>224</v>
      </c>
      <c r="G121" s="84"/>
      <c r="H121" s="84"/>
      <c r="I121" s="87" t="s">
        <v>74</v>
      </c>
      <c r="J121" s="84"/>
      <c r="K121" s="76" t="s">
        <v>330</v>
      </c>
      <c r="L121" s="85"/>
      <c r="M121" s="76" t="s">
        <v>160</v>
      </c>
    </row>
    <row r="122" ht="14.25" customHeight="1">
      <c r="A122" s="75">
        <v>41475.0</v>
      </c>
      <c r="B122" s="76" t="s">
        <v>486</v>
      </c>
      <c r="C122" s="80" t="s">
        <v>121</v>
      </c>
      <c r="D122" s="80" t="s">
        <v>122</v>
      </c>
      <c r="E122" s="80" t="s">
        <v>488</v>
      </c>
      <c r="F122" s="80" t="s">
        <v>279</v>
      </c>
      <c r="G122" s="84"/>
      <c r="H122" s="84"/>
      <c r="I122" s="87" t="s">
        <v>74</v>
      </c>
      <c r="J122" s="84"/>
      <c r="K122" s="76" t="s">
        <v>330</v>
      </c>
      <c r="L122" s="85"/>
      <c r="M122" s="76" t="s">
        <v>160</v>
      </c>
    </row>
    <row r="123" ht="14.25" customHeight="1">
      <c r="A123" s="75">
        <v>41475.0</v>
      </c>
      <c r="B123" s="76" t="s">
        <v>486</v>
      </c>
      <c r="C123" s="80" t="s">
        <v>121</v>
      </c>
      <c r="D123" s="80" t="s">
        <v>122</v>
      </c>
      <c r="E123" s="80" t="s">
        <v>323</v>
      </c>
      <c r="F123" s="80" t="s">
        <v>489</v>
      </c>
      <c r="G123" s="84"/>
      <c r="H123" s="84"/>
      <c r="I123" s="87" t="s">
        <v>74</v>
      </c>
      <c r="J123" s="84"/>
      <c r="K123" s="76" t="s">
        <v>330</v>
      </c>
      <c r="L123" s="85"/>
      <c r="M123" s="76" t="s">
        <v>160</v>
      </c>
    </row>
    <row r="124" ht="14.25" customHeight="1">
      <c r="A124" s="75">
        <v>41475.0</v>
      </c>
      <c r="B124" s="76" t="s">
        <v>486</v>
      </c>
      <c r="C124" s="80" t="s">
        <v>121</v>
      </c>
      <c r="D124" s="80" t="s">
        <v>122</v>
      </c>
      <c r="E124" s="80" t="s">
        <v>323</v>
      </c>
      <c r="F124" s="80" t="s">
        <v>488</v>
      </c>
      <c r="G124" s="84"/>
      <c r="H124" s="84"/>
      <c r="I124" s="87" t="s">
        <v>74</v>
      </c>
      <c r="J124" s="84"/>
      <c r="K124" s="76" t="s">
        <v>330</v>
      </c>
      <c r="L124" s="85"/>
      <c r="M124" s="76" t="s">
        <v>160</v>
      </c>
    </row>
    <row r="125" ht="14.25" customHeight="1">
      <c r="A125" s="75">
        <v>41469.0</v>
      </c>
      <c r="B125" s="85"/>
      <c r="C125" s="135" t="s">
        <v>303</v>
      </c>
      <c r="D125" s="80" t="s">
        <v>241</v>
      </c>
      <c r="E125" s="80" t="s">
        <v>176</v>
      </c>
      <c r="F125" s="80" t="s">
        <v>201</v>
      </c>
      <c r="G125" s="84"/>
      <c r="H125" s="87" t="s">
        <v>88</v>
      </c>
      <c r="I125" s="84"/>
      <c r="J125" s="84"/>
      <c r="K125" s="76" t="s">
        <v>284</v>
      </c>
      <c r="L125" s="85"/>
      <c r="M125" s="85"/>
    </row>
    <row r="126" ht="14.25" customHeight="1">
      <c r="A126" s="75">
        <v>41469.0</v>
      </c>
      <c r="B126" s="85"/>
      <c r="C126" s="80" t="s">
        <v>232</v>
      </c>
      <c r="D126" s="80" t="s">
        <v>114</v>
      </c>
      <c r="E126" s="80" t="s">
        <v>201</v>
      </c>
      <c r="F126" s="76" t="s">
        <v>498</v>
      </c>
      <c r="G126" s="84"/>
      <c r="H126" s="87" t="s">
        <v>72</v>
      </c>
      <c r="I126" s="84"/>
      <c r="J126" s="84"/>
      <c r="K126" s="76" t="s">
        <v>247</v>
      </c>
      <c r="L126" s="85"/>
      <c r="M126" s="85"/>
    </row>
    <row r="127" ht="14.25" customHeight="1">
      <c r="A127" s="75">
        <v>41468.0</v>
      </c>
      <c r="B127" s="85"/>
      <c r="C127" s="76" t="s">
        <v>175</v>
      </c>
      <c r="D127" s="80" t="s">
        <v>114</v>
      </c>
      <c r="E127" s="80" t="s">
        <v>418</v>
      </c>
      <c r="F127" s="76" t="s">
        <v>498</v>
      </c>
      <c r="G127" s="84"/>
      <c r="H127" s="84"/>
      <c r="I127" s="87" t="s">
        <v>72</v>
      </c>
      <c r="J127" s="84"/>
      <c r="K127" s="76" t="s">
        <v>118</v>
      </c>
      <c r="L127" s="85"/>
      <c r="M127" s="85"/>
    </row>
    <row r="128" ht="14.25" customHeight="1">
      <c r="A128" s="75">
        <v>41433.0</v>
      </c>
      <c r="B128" s="85"/>
      <c r="C128" s="76" t="s">
        <v>175</v>
      </c>
      <c r="D128" s="80" t="s">
        <v>114</v>
      </c>
      <c r="E128" s="80" t="s">
        <v>464</v>
      </c>
      <c r="F128" s="80" t="s">
        <v>499</v>
      </c>
      <c r="G128" s="84"/>
      <c r="H128" s="87" t="s">
        <v>88</v>
      </c>
      <c r="I128" s="84"/>
      <c r="J128" s="84"/>
      <c r="K128" s="76" t="s">
        <v>118</v>
      </c>
      <c r="L128" s="85"/>
      <c r="M128" s="85"/>
    </row>
    <row r="129" ht="14.25" customHeight="1">
      <c r="A129" s="75">
        <v>41426.0</v>
      </c>
      <c r="B129" s="85"/>
      <c r="C129" s="76" t="s">
        <v>500</v>
      </c>
      <c r="D129" s="80" t="s">
        <v>501</v>
      </c>
      <c r="E129" s="80" t="s">
        <v>227</v>
      </c>
      <c r="F129" s="80" t="s">
        <v>499</v>
      </c>
      <c r="G129" s="84"/>
      <c r="H129" s="87" t="s">
        <v>72</v>
      </c>
      <c r="I129" s="84"/>
      <c r="J129" s="84"/>
      <c r="K129" s="76" t="s">
        <v>272</v>
      </c>
      <c r="L129" s="85"/>
      <c r="M129" s="85"/>
    </row>
    <row r="130" ht="14.25" customHeight="1">
      <c r="A130" s="75">
        <v>41419.0</v>
      </c>
      <c r="B130" s="85"/>
      <c r="C130" s="76" t="s">
        <v>417</v>
      </c>
      <c r="D130" s="80" t="s">
        <v>114</v>
      </c>
      <c r="E130" s="76" t="s">
        <v>417</v>
      </c>
      <c r="F130" s="80" t="s">
        <v>319</v>
      </c>
      <c r="G130" s="84"/>
      <c r="H130" s="84"/>
      <c r="I130" s="87" t="s">
        <v>65</v>
      </c>
      <c r="J130" s="84"/>
      <c r="K130" s="76" t="s">
        <v>117</v>
      </c>
      <c r="L130" s="76" t="s">
        <v>139</v>
      </c>
      <c r="M130" s="85"/>
    </row>
    <row r="131" ht="14.25" customHeight="1">
      <c r="A131" s="75">
        <v>41416.0</v>
      </c>
      <c r="B131" s="85"/>
      <c r="C131" s="80" t="s">
        <v>232</v>
      </c>
      <c r="D131" s="80" t="s">
        <v>114</v>
      </c>
      <c r="E131" s="80" t="s">
        <v>464</v>
      </c>
      <c r="F131" s="80" t="s">
        <v>502</v>
      </c>
      <c r="G131" s="84"/>
      <c r="H131" s="87" t="s">
        <v>80</v>
      </c>
      <c r="I131" s="84"/>
      <c r="J131" s="84"/>
      <c r="K131" s="76" t="s">
        <v>118</v>
      </c>
      <c r="L131" s="85"/>
      <c r="M131" s="117" t="s">
        <v>503</v>
      </c>
    </row>
    <row r="132" ht="14.25" customHeight="1">
      <c r="A132" s="75">
        <v>41413.0</v>
      </c>
      <c r="B132" s="76" t="s">
        <v>421</v>
      </c>
      <c r="C132" s="80" t="s">
        <v>103</v>
      </c>
      <c r="D132" s="80" t="s">
        <v>422</v>
      </c>
      <c r="E132" s="80" t="s">
        <v>227</v>
      </c>
      <c r="F132" s="80" t="s">
        <v>281</v>
      </c>
      <c r="G132" s="84"/>
      <c r="H132" s="87" t="s">
        <v>65</v>
      </c>
      <c r="I132" s="84"/>
      <c r="J132" s="84"/>
      <c r="K132" s="76" t="s">
        <v>110</v>
      </c>
      <c r="L132" s="76" t="s">
        <v>282</v>
      </c>
      <c r="M132" s="171"/>
    </row>
    <row r="133" ht="14.25" customHeight="1">
      <c r="A133" s="75">
        <v>41412.0</v>
      </c>
      <c r="B133" s="76" t="s">
        <v>421</v>
      </c>
      <c r="C133" s="80" t="s">
        <v>103</v>
      </c>
      <c r="D133" s="80" t="s">
        <v>422</v>
      </c>
      <c r="E133" s="80" t="s">
        <v>172</v>
      </c>
      <c r="F133" s="80" t="s">
        <v>224</v>
      </c>
      <c r="G133" s="84"/>
      <c r="H133" s="87" t="s">
        <v>72</v>
      </c>
      <c r="I133" s="84"/>
      <c r="J133" s="84"/>
      <c r="K133" s="76" t="s">
        <v>110</v>
      </c>
      <c r="L133" s="85"/>
      <c r="M133" s="76" t="s">
        <v>509</v>
      </c>
    </row>
    <row r="134" ht="14.25" customHeight="1">
      <c r="A134" s="75">
        <v>41411.0</v>
      </c>
      <c r="B134" s="76" t="s">
        <v>421</v>
      </c>
      <c r="C134" s="80" t="s">
        <v>103</v>
      </c>
      <c r="D134" s="80" t="s">
        <v>422</v>
      </c>
      <c r="E134" s="80" t="s">
        <v>227</v>
      </c>
      <c r="F134" s="80" t="s">
        <v>172</v>
      </c>
      <c r="G134" s="84"/>
      <c r="H134" s="87" t="s">
        <v>72</v>
      </c>
      <c r="I134" s="84"/>
      <c r="J134" s="84"/>
      <c r="K134" s="76" t="s">
        <v>110</v>
      </c>
      <c r="L134" s="85"/>
      <c r="M134" s="76" t="s">
        <v>412</v>
      </c>
    </row>
    <row r="135" ht="14.25" customHeight="1">
      <c r="A135" s="75">
        <v>41409.0</v>
      </c>
      <c r="B135" s="85"/>
      <c r="C135" s="80" t="s">
        <v>232</v>
      </c>
      <c r="D135" s="80" t="s">
        <v>114</v>
      </c>
      <c r="E135" s="80" t="s">
        <v>418</v>
      </c>
      <c r="F135" s="80" t="s">
        <v>502</v>
      </c>
      <c r="G135" s="84"/>
      <c r="H135" s="84"/>
      <c r="I135" s="87" t="s">
        <v>88</v>
      </c>
      <c r="J135" s="84"/>
      <c r="K135" s="76" t="s">
        <v>284</v>
      </c>
      <c r="L135" s="85"/>
      <c r="M135" s="85"/>
    </row>
    <row r="136" ht="14.25" customHeight="1">
      <c r="A136" s="75">
        <v>41405.0</v>
      </c>
      <c r="B136" s="85"/>
      <c r="C136" s="80" t="s">
        <v>175</v>
      </c>
      <c r="D136" s="80" t="s">
        <v>114</v>
      </c>
      <c r="E136" s="80" t="s">
        <v>325</v>
      </c>
      <c r="F136" s="80" t="s">
        <v>326</v>
      </c>
      <c r="G136" s="84"/>
      <c r="H136" s="84"/>
      <c r="I136" s="84"/>
      <c r="J136" s="87" t="s">
        <v>72</v>
      </c>
      <c r="K136" s="76" t="s">
        <v>267</v>
      </c>
      <c r="L136" s="85"/>
      <c r="M136" s="85"/>
    </row>
    <row r="137" ht="14.25" customHeight="1">
      <c r="A137" s="75">
        <v>41399.0</v>
      </c>
      <c r="B137" s="76" t="s">
        <v>143</v>
      </c>
      <c r="C137" s="80" t="s">
        <v>144</v>
      </c>
      <c r="D137" s="80" t="s">
        <v>145</v>
      </c>
      <c r="E137" s="80" t="s">
        <v>512</v>
      </c>
      <c r="F137" s="80" t="s">
        <v>513</v>
      </c>
      <c r="G137" s="84"/>
      <c r="H137" s="87" t="s">
        <v>65</v>
      </c>
      <c r="I137" s="84"/>
      <c r="J137" s="84"/>
      <c r="K137" s="76" t="s">
        <v>330</v>
      </c>
      <c r="L137" s="76" t="s">
        <v>514</v>
      </c>
      <c r="M137" s="76" t="s">
        <v>515</v>
      </c>
    </row>
    <row r="138" ht="14.25" customHeight="1">
      <c r="A138" s="75">
        <v>41398.0</v>
      </c>
      <c r="B138" s="76" t="s">
        <v>143</v>
      </c>
      <c r="C138" s="80" t="s">
        <v>144</v>
      </c>
      <c r="D138" s="80" t="s">
        <v>145</v>
      </c>
      <c r="E138" s="80" t="s">
        <v>518</v>
      </c>
      <c r="F138" s="80" t="s">
        <v>519</v>
      </c>
      <c r="G138" s="84"/>
      <c r="H138" s="87" t="s">
        <v>65</v>
      </c>
      <c r="I138" s="84"/>
      <c r="J138" s="84"/>
      <c r="K138" s="76" t="s">
        <v>330</v>
      </c>
      <c r="L138" s="76" t="s">
        <v>514</v>
      </c>
      <c r="M138" s="76" t="s">
        <v>521</v>
      </c>
    </row>
    <row r="139" ht="14.25" customHeight="1">
      <c r="A139" s="75">
        <v>41398.0</v>
      </c>
      <c r="B139" s="76" t="s">
        <v>143</v>
      </c>
      <c r="C139" s="80" t="s">
        <v>144</v>
      </c>
      <c r="D139" s="80" t="s">
        <v>145</v>
      </c>
      <c r="E139" s="80" t="s">
        <v>522</v>
      </c>
      <c r="F139" s="80" t="s">
        <v>523</v>
      </c>
      <c r="G139" s="84"/>
      <c r="H139" s="87" t="s">
        <v>88</v>
      </c>
      <c r="I139" s="84"/>
      <c r="J139" s="84"/>
      <c r="K139" s="76" t="s">
        <v>330</v>
      </c>
      <c r="L139" s="76" t="s">
        <v>514</v>
      </c>
      <c r="M139" s="76" t="s">
        <v>524</v>
      </c>
    </row>
    <row r="140" ht="14.25" customHeight="1">
      <c r="A140" s="75">
        <v>41397.0</v>
      </c>
      <c r="B140" s="76" t="s">
        <v>143</v>
      </c>
      <c r="C140" s="80" t="s">
        <v>144</v>
      </c>
      <c r="D140" s="80" t="s">
        <v>145</v>
      </c>
      <c r="E140" s="80" t="s">
        <v>519</v>
      </c>
      <c r="F140" s="80" t="s">
        <v>342</v>
      </c>
      <c r="G140" s="84"/>
      <c r="H140" s="87" t="s">
        <v>65</v>
      </c>
      <c r="I140" s="84"/>
      <c r="J140" s="84"/>
      <c r="K140" s="76" t="s">
        <v>330</v>
      </c>
      <c r="L140" s="76" t="s">
        <v>514</v>
      </c>
      <c r="M140" s="85"/>
    </row>
    <row r="141" ht="14.25" customHeight="1">
      <c r="A141" s="75">
        <v>41389.0</v>
      </c>
      <c r="B141" s="85"/>
      <c r="C141" s="80" t="s">
        <v>232</v>
      </c>
      <c r="D141" s="80" t="s">
        <v>114</v>
      </c>
      <c r="E141" s="80" t="s">
        <v>464</v>
      </c>
      <c r="F141" s="80" t="s">
        <v>525</v>
      </c>
      <c r="G141" s="84"/>
      <c r="H141" s="84"/>
      <c r="I141" s="84"/>
      <c r="J141" s="87" t="s">
        <v>65</v>
      </c>
      <c r="K141" s="76" t="s">
        <v>117</v>
      </c>
      <c r="L141" s="76" t="s">
        <v>139</v>
      </c>
      <c r="M141" s="76" t="s">
        <v>378</v>
      </c>
    </row>
    <row r="142" ht="14.25" customHeight="1">
      <c r="A142" s="75">
        <v>41389.0</v>
      </c>
      <c r="B142" s="85"/>
      <c r="C142" s="80" t="s">
        <v>232</v>
      </c>
      <c r="D142" s="80" t="s">
        <v>114</v>
      </c>
      <c r="E142" s="80" t="s">
        <v>464</v>
      </c>
      <c r="F142" s="80" t="s">
        <v>525</v>
      </c>
      <c r="G142" s="84"/>
      <c r="H142" s="84"/>
      <c r="I142" s="87" t="s">
        <v>80</v>
      </c>
      <c r="J142" s="84"/>
      <c r="K142" s="76" t="s">
        <v>477</v>
      </c>
      <c r="L142" s="85"/>
      <c r="M142" s="85"/>
    </row>
    <row r="143" ht="14.25" customHeight="1">
      <c r="A143" s="75">
        <v>41385.0</v>
      </c>
      <c r="B143" s="160"/>
      <c r="C143" s="80" t="s">
        <v>478</v>
      </c>
      <c r="D143" s="80" t="s">
        <v>114</v>
      </c>
      <c r="E143" s="80" t="s">
        <v>325</v>
      </c>
      <c r="F143" s="80" t="s">
        <v>526</v>
      </c>
      <c r="G143" s="84"/>
      <c r="H143" s="84"/>
      <c r="I143" s="87" t="s">
        <v>80</v>
      </c>
      <c r="J143" s="84"/>
      <c r="K143" s="76" t="s">
        <v>453</v>
      </c>
      <c r="L143" s="85"/>
      <c r="M143" s="85"/>
    </row>
    <row r="144" ht="14.25" customHeight="1">
      <c r="A144" s="75">
        <v>41384.0</v>
      </c>
      <c r="B144" s="85"/>
      <c r="C144" s="80" t="s">
        <v>232</v>
      </c>
      <c r="D144" s="80" t="s">
        <v>114</v>
      </c>
      <c r="E144" s="80" t="s">
        <v>324</v>
      </c>
      <c r="F144" s="80" t="s">
        <v>527</v>
      </c>
      <c r="G144" s="84"/>
      <c r="H144" s="84"/>
      <c r="I144" s="87" t="s">
        <v>80</v>
      </c>
      <c r="J144" s="84"/>
      <c r="K144" s="76" t="s">
        <v>477</v>
      </c>
      <c r="L144" s="85"/>
      <c r="M144" s="85"/>
    </row>
    <row r="145" ht="14.25" customHeight="1">
      <c r="A145" s="75">
        <v>41377.0</v>
      </c>
      <c r="B145" s="85"/>
      <c r="C145" s="80" t="s">
        <v>175</v>
      </c>
      <c r="D145" s="80" t="s">
        <v>114</v>
      </c>
      <c r="E145" s="80" t="s">
        <v>325</v>
      </c>
      <c r="F145" s="80" t="s">
        <v>525</v>
      </c>
      <c r="G145" s="84"/>
      <c r="H145" s="84"/>
      <c r="I145" s="87" t="s">
        <v>65</v>
      </c>
      <c r="J145" s="84"/>
      <c r="K145" s="76" t="s">
        <v>117</v>
      </c>
      <c r="L145" s="76" t="s">
        <v>139</v>
      </c>
      <c r="M145" s="85"/>
    </row>
    <row r="146" ht="15.0" customHeight="1">
      <c r="A146" s="75">
        <v>41377.0</v>
      </c>
      <c r="B146" s="85"/>
      <c r="C146" s="80" t="s">
        <v>175</v>
      </c>
      <c r="D146" s="80" t="s">
        <v>114</v>
      </c>
      <c r="E146" s="80" t="s">
        <v>326</v>
      </c>
      <c r="F146" s="80" t="s">
        <v>323</v>
      </c>
      <c r="G146" s="84"/>
      <c r="H146" s="84"/>
      <c r="I146" s="84"/>
      <c r="J146" s="87" t="s">
        <v>82</v>
      </c>
      <c r="K146" s="76" t="s">
        <v>267</v>
      </c>
      <c r="L146" s="76" t="s">
        <v>528</v>
      </c>
      <c r="M146" s="85"/>
    </row>
    <row r="147" ht="25.5" customHeight="1">
      <c r="A147" s="75">
        <v>41369.0</v>
      </c>
      <c r="B147" s="160"/>
      <c r="C147" s="80" t="s">
        <v>529</v>
      </c>
      <c r="D147" s="80" t="s">
        <v>204</v>
      </c>
      <c r="E147" s="80" t="s">
        <v>530</v>
      </c>
      <c r="F147" s="80" t="s">
        <v>531</v>
      </c>
      <c r="G147" s="84"/>
      <c r="H147" s="84"/>
      <c r="I147" s="87" t="s">
        <v>65</v>
      </c>
      <c r="J147" s="84"/>
      <c r="K147" s="76" t="s">
        <v>117</v>
      </c>
      <c r="L147" s="76" t="s">
        <v>532</v>
      </c>
      <c r="M147" s="85"/>
    </row>
    <row r="148">
      <c r="A148" s="75">
        <v>41356.0</v>
      </c>
      <c r="B148" s="144" t="s">
        <v>430</v>
      </c>
      <c r="C148" s="80" t="s">
        <v>154</v>
      </c>
      <c r="D148" s="80" t="s">
        <v>155</v>
      </c>
      <c r="E148" s="80" t="s">
        <v>162</v>
      </c>
      <c r="F148" s="80" t="s">
        <v>533</v>
      </c>
      <c r="G148" s="84"/>
      <c r="H148" s="87" t="s">
        <v>80</v>
      </c>
      <c r="I148" s="84"/>
      <c r="J148" s="84"/>
      <c r="K148" s="76" t="s">
        <v>353</v>
      </c>
      <c r="L148" s="76" t="s">
        <v>534</v>
      </c>
      <c r="M148" s="76" t="s">
        <v>535</v>
      </c>
    </row>
    <row r="149">
      <c r="A149" s="75">
        <v>41356.0</v>
      </c>
      <c r="B149" s="144" t="s">
        <v>430</v>
      </c>
      <c r="C149" s="80" t="s">
        <v>154</v>
      </c>
      <c r="D149" s="80" t="s">
        <v>155</v>
      </c>
      <c r="E149" s="80" t="s">
        <v>533</v>
      </c>
      <c r="F149" s="80" t="s">
        <v>156</v>
      </c>
      <c r="G149" s="84"/>
      <c r="H149" s="87" t="s">
        <v>80</v>
      </c>
      <c r="I149" s="84"/>
      <c r="J149" s="84"/>
      <c r="K149" s="76" t="s">
        <v>353</v>
      </c>
      <c r="L149" s="76" t="s">
        <v>534</v>
      </c>
      <c r="M149" s="76" t="s">
        <v>536</v>
      </c>
    </row>
    <row r="150">
      <c r="A150" s="75">
        <v>41356.0</v>
      </c>
      <c r="B150" s="144" t="s">
        <v>430</v>
      </c>
      <c r="C150" s="80" t="s">
        <v>154</v>
      </c>
      <c r="D150" s="80" t="s">
        <v>155</v>
      </c>
      <c r="E150" s="80" t="s">
        <v>533</v>
      </c>
      <c r="F150" s="76" t="s">
        <v>359</v>
      </c>
      <c r="G150" s="84"/>
      <c r="H150" s="87" t="s">
        <v>80</v>
      </c>
      <c r="I150" s="84"/>
      <c r="J150" s="84"/>
      <c r="K150" s="76" t="s">
        <v>353</v>
      </c>
      <c r="L150" s="76" t="s">
        <v>534</v>
      </c>
      <c r="M150" s="76" t="s">
        <v>536</v>
      </c>
    </row>
    <row r="151">
      <c r="A151" s="75">
        <v>41356.0</v>
      </c>
      <c r="B151" s="144" t="s">
        <v>430</v>
      </c>
      <c r="C151" s="80" t="s">
        <v>154</v>
      </c>
      <c r="D151" s="80" t="s">
        <v>155</v>
      </c>
      <c r="E151" s="80" t="s">
        <v>162</v>
      </c>
      <c r="F151" s="76" t="s">
        <v>359</v>
      </c>
      <c r="G151" s="84"/>
      <c r="H151" s="87" t="s">
        <v>80</v>
      </c>
      <c r="I151" s="84"/>
      <c r="J151" s="84"/>
      <c r="K151" s="76" t="s">
        <v>353</v>
      </c>
      <c r="L151" s="76" t="s">
        <v>534</v>
      </c>
      <c r="M151" s="76" t="s">
        <v>536</v>
      </c>
    </row>
    <row r="152">
      <c r="A152" s="75">
        <v>41356.0</v>
      </c>
      <c r="B152" s="144" t="s">
        <v>430</v>
      </c>
      <c r="C152" s="80" t="s">
        <v>154</v>
      </c>
      <c r="D152" s="80" t="s">
        <v>155</v>
      </c>
      <c r="E152" s="80" t="s">
        <v>156</v>
      </c>
      <c r="F152" s="76" t="s">
        <v>359</v>
      </c>
      <c r="G152" s="84"/>
      <c r="H152" s="87" t="s">
        <v>80</v>
      </c>
      <c r="I152" s="84"/>
      <c r="J152" s="84"/>
      <c r="K152" s="76" t="s">
        <v>353</v>
      </c>
      <c r="L152" s="76" t="s">
        <v>534</v>
      </c>
      <c r="M152" s="76" t="s">
        <v>536</v>
      </c>
    </row>
    <row r="153">
      <c r="A153" s="75">
        <v>41356.0</v>
      </c>
      <c r="B153" s="144" t="s">
        <v>430</v>
      </c>
      <c r="C153" s="80" t="s">
        <v>154</v>
      </c>
      <c r="D153" s="80" t="s">
        <v>155</v>
      </c>
      <c r="E153" s="80" t="s">
        <v>360</v>
      </c>
      <c r="F153" s="76" t="s">
        <v>537</v>
      </c>
      <c r="G153" s="84"/>
      <c r="H153" s="87" t="s">
        <v>80</v>
      </c>
      <c r="I153" s="84"/>
      <c r="J153" s="84"/>
      <c r="K153" s="76" t="s">
        <v>353</v>
      </c>
      <c r="L153" s="76" t="s">
        <v>534</v>
      </c>
      <c r="M153" s="76" t="s">
        <v>536</v>
      </c>
    </row>
    <row r="154">
      <c r="A154" s="75">
        <v>41355.0</v>
      </c>
      <c r="B154" s="144" t="s">
        <v>430</v>
      </c>
      <c r="C154" s="80" t="s">
        <v>154</v>
      </c>
      <c r="D154" s="80" t="s">
        <v>155</v>
      </c>
      <c r="E154" s="80" t="s">
        <v>538</v>
      </c>
      <c r="F154" s="76" t="s">
        <v>539</v>
      </c>
      <c r="G154" s="84"/>
      <c r="H154" s="84"/>
      <c r="I154" s="87" t="s">
        <v>72</v>
      </c>
      <c r="J154" s="84"/>
      <c r="K154" s="76" t="s">
        <v>431</v>
      </c>
      <c r="L154" s="85"/>
      <c r="M154" s="85"/>
    </row>
    <row r="155">
      <c r="A155" s="75">
        <v>41349.0</v>
      </c>
      <c r="B155" s="160"/>
      <c r="C155" s="80" t="s">
        <v>175</v>
      </c>
      <c r="D155" s="80" t="s">
        <v>114</v>
      </c>
      <c r="E155" s="80" t="s">
        <v>324</v>
      </c>
      <c r="F155" s="76" t="s">
        <v>540</v>
      </c>
      <c r="G155" s="84"/>
      <c r="H155" s="84"/>
      <c r="I155" s="87" t="s">
        <v>80</v>
      </c>
      <c r="J155" s="84"/>
      <c r="K155" s="76" t="s">
        <v>398</v>
      </c>
      <c r="L155" s="85"/>
      <c r="M155" s="85"/>
    </row>
    <row r="156">
      <c r="A156" s="75">
        <v>41349.0</v>
      </c>
      <c r="B156" s="160"/>
      <c r="C156" s="80" t="s">
        <v>175</v>
      </c>
      <c r="D156" s="80" t="s">
        <v>114</v>
      </c>
      <c r="E156" s="80" t="s">
        <v>323</v>
      </c>
      <c r="F156" s="80" t="s">
        <v>325</v>
      </c>
      <c r="G156" s="84"/>
      <c r="H156" s="84"/>
      <c r="I156" s="84"/>
      <c r="J156" s="87" t="s">
        <v>80</v>
      </c>
      <c r="K156" s="76" t="s">
        <v>118</v>
      </c>
      <c r="L156" s="85"/>
      <c r="M156" s="85"/>
    </row>
    <row r="157">
      <c r="A157" s="75">
        <v>41342.0</v>
      </c>
      <c r="B157" s="160"/>
      <c r="C157" s="80" t="s">
        <v>541</v>
      </c>
      <c r="D157" s="80" t="s">
        <v>542</v>
      </c>
      <c r="E157" s="80" t="s">
        <v>543</v>
      </c>
      <c r="F157" s="80" t="s">
        <v>544</v>
      </c>
      <c r="G157" s="84"/>
      <c r="H157" s="84"/>
      <c r="I157" s="84"/>
      <c r="J157" s="87" t="s">
        <v>65</v>
      </c>
      <c r="K157" s="76" t="s">
        <v>117</v>
      </c>
      <c r="L157" s="76" t="s">
        <v>545</v>
      </c>
      <c r="M157" s="85"/>
    </row>
    <row r="158">
      <c r="A158" s="75">
        <v>41342.0</v>
      </c>
      <c r="B158" s="160"/>
      <c r="C158" s="80" t="s">
        <v>541</v>
      </c>
      <c r="D158" s="80" t="s">
        <v>542</v>
      </c>
      <c r="E158" s="80" t="s">
        <v>546</v>
      </c>
      <c r="F158" s="80" t="s">
        <v>547</v>
      </c>
      <c r="G158" s="84"/>
      <c r="H158" s="84"/>
      <c r="I158" s="84"/>
      <c r="J158" s="87" t="s">
        <v>65</v>
      </c>
      <c r="K158" s="76" t="s">
        <v>117</v>
      </c>
      <c r="L158" s="76" t="s">
        <v>545</v>
      </c>
      <c r="M158" s="85"/>
    </row>
    <row r="159">
      <c r="A159" s="75">
        <v>41341.0</v>
      </c>
      <c r="B159" s="160"/>
      <c r="C159" s="80" t="s">
        <v>232</v>
      </c>
      <c r="D159" s="80" t="s">
        <v>114</v>
      </c>
      <c r="E159" s="117" t="s">
        <v>326</v>
      </c>
      <c r="F159" s="76" t="s">
        <v>540</v>
      </c>
      <c r="G159" s="84"/>
      <c r="H159" s="84"/>
      <c r="I159" s="84"/>
      <c r="J159" s="87" t="s">
        <v>80</v>
      </c>
      <c r="K159" s="76" t="s">
        <v>398</v>
      </c>
      <c r="L159" s="85"/>
      <c r="M159" s="76" t="s">
        <v>378</v>
      </c>
    </row>
    <row r="160">
      <c r="A160" s="75">
        <v>41336.0</v>
      </c>
      <c r="B160" s="144" t="s">
        <v>432</v>
      </c>
      <c r="C160" s="80" t="s">
        <v>169</v>
      </c>
      <c r="D160" s="80" t="s">
        <v>236</v>
      </c>
      <c r="E160" s="80" t="s">
        <v>176</v>
      </c>
      <c r="F160" s="76" t="s">
        <v>498</v>
      </c>
      <c r="G160" s="84"/>
      <c r="H160" s="87" t="s">
        <v>72</v>
      </c>
      <c r="I160" s="84"/>
      <c r="J160" s="84"/>
      <c r="K160" s="76" t="s">
        <v>438</v>
      </c>
      <c r="L160" s="76" t="s">
        <v>439</v>
      </c>
      <c r="M160" s="76" t="s">
        <v>440</v>
      </c>
    </row>
    <row r="161">
      <c r="A161" s="75">
        <v>41336.0</v>
      </c>
      <c r="B161" s="144" t="s">
        <v>432</v>
      </c>
      <c r="C161" s="80" t="s">
        <v>169</v>
      </c>
      <c r="D161" s="80" t="s">
        <v>236</v>
      </c>
      <c r="E161" s="80" t="s">
        <v>548</v>
      </c>
      <c r="F161" s="76" t="s">
        <v>549</v>
      </c>
      <c r="G161" s="84"/>
      <c r="H161" s="87" t="s">
        <v>72</v>
      </c>
      <c r="I161" s="84"/>
      <c r="J161" s="84"/>
      <c r="K161" s="76" t="s">
        <v>438</v>
      </c>
      <c r="L161" s="76" t="s">
        <v>439</v>
      </c>
      <c r="M161" s="76" t="s">
        <v>440</v>
      </c>
    </row>
    <row r="162">
      <c r="A162" s="75">
        <v>41336.0</v>
      </c>
      <c r="B162" s="144" t="s">
        <v>432</v>
      </c>
      <c r="C162" s="80" t="s">
        <v>169</v>
      </c>
      <c r="D162" s="80" t="s">
        <v>236</v>
      </c>
      <c r="E162" s="135" t="s">
        <v>176</v>
      </c>
      <c r="F162" s="80" t="s">
        <v>550</v>
      </c>
      <c r="G162" s="84"/>
      <c r="H162" s="87" t="s">
        <v>72</v>
      </c>
      <c r="I162" s="84"/>
      <c r="J162" s="84"/>
      <c r="K162" s="76" t="s">
        <v>438</v>
      </c>
      <c r="L162" s="76" t="s">
        <v>439</v>
      </c>
      <c r="M162" s="76" t="s">
        <v>440</v>
      </c>
    </row>
    <row r="163">
      <c r="A163" s="75">
        <v>41334.0</v>
      </c>
      <c r="B163" s="144" t="s">
        <v>432</v>
      </c>
      <c r="C163" s="80" t="s">
        <v>169</v>
      </c>
      <c r="D163" s="80" t="s">
        <v>236</v>
      </c>
      <c r="E163" s="76" t="s">
        <v>174</v>
      </c>
      <c r="F163" s="76" t="s">
        <v>165</v>
      </c>
      <c r="G163" s="84"/>
      <c r="H163" s="87" t="s">
        <v>72</v>
      </c>
      <c r="I163" s="84"/>
      <c r="J163" s="84"/>
      <c r="K163" s="76" t="s">
        <v>438</v>
      </c>
      <c r="L163" s="76" t="s">
        <v>439</v>
      </c>
      <c r="M163" s="76" t="s">
        <v>440</v>
      </c>
    </row>
    <row r="164">
      <c r="A164" s="75">
        <v>41334.0</v>
      </c>
      <c r="B164" s="144" t="s">
        <v>432</v>
      </c>
      <c r="C164" s="80" t="s">
        <v>169</v>
      </c>
      <c r="D164" s="80" t="s">
        <v>236</v>
      </c>
      <c r="E164" s="80" t="s">
        <v>550</v>
      </c>
      <c r="F164" s="80" t="s">
        <v>227</v>
      </c>
      <c r="G164" s="84"/>
      <c r="H164" s="87" t="s">
        <v>72</v>
      </c>
      <c r="I164" s="84"/>
      <c r="J164" s="84"/>
      <c r="K164" s="76" t="s">
        <v>438</v>
      </c>
      <c r="L164" s="76" t="s">
        <v>439</v>
      </c>
      <c r="M164" s="76" t="s">
        <v>440</v>
      </c>
    </row>
    <row r="165">
      <c r="A165" s="75">
        <v>41328.0</v>
      </c>
      <c r="B165" s="160"/>
      <c r="C165" s="76" t="s">
        <v>417</v>
      </c>
      <c r="D165" s="76" t="s">
        <v>114</v>
      </c>
      <c r="E165" s="80" t="s">
        <v>325</v>
      </c>
      <c r="F165" s="117" t="s">
        <v>326</v>
      </c>
      <c r="G165" s="84"/>
      <c r="H165" s="84"/>
      <c r="I165" s="84"/>
      <c r="J165" s="87" t="s">
        <v>82</v>
      </c>
      <c r="K165" s="76" t="s">
        <v>477</v>
      </c>
      <c r="L165" s="85"/>
      <c r="M165" s="85"/>
    </row>
    <row r="166">
      <c r="A166" s="75">
        <v>41328.0</v>
      </c>
      <c r="B166" s="160"/>
      <c r="C166" s="76" t="s">
        <v>417</v>
      </c>
      <c r="D166" s="76" t="s">
        <v>114</v>
      </c>
      <c r="E166" s="80" t="s">
        <v>324</v>
      </c>
      <c r="F166" s="80" t="s">
        <v>323</v>
      </c>
      <c r="G166" s="84"/>
      <c r="H166" s="84"/>
      <c r="I166" s="84"/>
      <c r="J166" s="87" t="s">
        <v>65</v>
      </c>
      <c r="K166" s="76" t="s">
        <v>117</v>
      </c>
      <c r="L166" s="76" t="s">
        <v>551</v>
      </c>
      <c r="M166" s="85"/>
    </row>
    <row r="167">
      <c r="A167" s="75">
        <v>41314.0</v>
      </c>
      <c r="B167" s="160"/>
      <c r="C167" s="76" t="s">
        <v>175</v>
      </c>
      <c r="D167" s="76" t="s">
        <v>114</v>
      </c>
      <c r="E167" s="117" t="s">
        <v>326</v>
      </c>
      <c r="F167" s="80" t="s">
        <v>552</v>
      </c>
      <c r="G167" s="84"/>
      <c r="H167" s="84"/>
      <c r="I167" s="87" t="s">
        <v>72</v>
      </c>
      <c r="J167" s="84"/>
      <c r="K167" s="76" t="s">
        <v>247</v>
      </c>
      <c r="L167" s="85"/>
      <c r="M167" s="85"/>
    </row>
    <row r="168">
      <c r="A168" s="75">
        <v>41307.0</v>
      </c>
      <c r="B168" s="160"/>
      <c r="C168" s="76" t="s">
        <v>553</v>
      </c>
      <c r="D168" s="76" t="s">
        <v>554</v>
      </c>
      <c r="E168" s="76" t="s">
        <v>555</v>
      </c>
      <c r="F168" s="76" t="s">
        <v>556</v>
      </c>
      <c r="G168" s="84"/>
      <c r="H168" s="84"/>
      <c r="I168" s="87" t="s">
        <v>88</v>
      </c>
      <c r="J168" s="84"/>
      <c r="K168" s="76" t="s">
        <v>239</v>
      </c>
      <c r="L168" s="76" t="s">
        <v>557</v>
      </c>
      <c r="M168" s="85"/>
    </row>
    <row r="169">
      <c r="A169" s="75">
        <v>41307.0</v>
      </c>
      <c r="B169" s="160"/>
      <c r="C169" s="76" t="s">
        <v>553</v>
      </c>
      <c r="D169" s="76" t="s">
        <v>554</v>
      </c>
      <c r="E169" s="76" t="s">
        <v>558</v>
      </c>
      <c r="F169" s="76" t="s">
        <v>549</v>
      </c>
      <c r="G169" s="84"/>
      <c r="H169" s="87" t="s">
        <v>65</v>
      </c>
      <c r="I169" s="84"/>
      <c r="J169" s="84"/>
      <c r="K169" s="76" t="s">
        <v>117</v>
      </c>
      <c r="L169" s="76" t="s">
        <v>557</v>
      </c>
      <c r="M169" s="76" t="s">
        <v>559</v>
      </c>
    </row>
    <row r="170">
      <c r="A170" s="75">
        <v>41293.0</v>
      </c>
      <c r="B170" s="160"/>
      <c r="C170" s="76" t="s">
        <v>175</v>
      </c>
      <c r="D170" s="76" t="s">
        <v>114</v>
      </c>
      <c r="E170" s="80" t="s">
        <v>323</v>
      </c>
      <c r="F170" s="80" t="s">
        <v>560</v>
      </c>
      <c r="G170" s="84"/>
      <c r="H170" s="84"/>
      <c r="I170" s="87" t="s">
        <v>88</v>
      </c>
      <c r="J170" s="84"/>
      <c r="K170" s="76" t="s">
        <v>118</v>
      </c>
      <c r="L170" s="85"/>
      <c r="M170" s="76" t="s">
        <v>561</v>
      </c>
    </row>
    <row r="171">
      <c r="A171" s="75">
        <v>41293.0</v>
      </c>
      <c r="B171" s="160"/>
      <c r="C171" s="76" t="s">
        <v>175</v>
      </c>
      <c r="D171" s="76" t="s">
        <v>114</v>
      </c>
      <c r="E171" s="117" t="s">
        <v>326</v>
      </c>
      <c r="F171" s="80" t="s">
        <v>324</v>
      </c>
      <c r="G171" s="84"/>
      <c r="H171" s="84"/>
      <c r="I171" s="84"/>
      <c r="J171" s="87" t="s">
        <v>72</v>
      </c>
      <c r="K171" s="76" t="s">
        <v>267</v>
      </c>
      <c r="L171" s="85"/>
      <c r="M171" s="85"/>
    </row>
    <row r="172">
      <c r="A172" s="177">
        <v>41258.0</v>
      </c>
      <c r="B172" s="169"/>
      <c r="C172" s="117" t="s">
        <v>232</v>
      </c>
      <c r="D172" s="117" t="s">
        <v>114</v>
      </c>
      <c r="E172" s="117" t="s">
        <v>326</v>
      </c>
      <c r="F172" s="117" t="s">
        <v>562</v>
      </c>
      <c r="G172" s="170"/>
      <c r="H172" s="170"/>
      <c r="I172" s="170"/>
      <c r="J172" s="100" t="s">
        <v>65</v>
      </c>
      <c r="K172" s="117" t="s">
        <v>117</v>
      </c>
      <c r="L172" s="125"/>
      <c r="M172" s="117" t="s">
        <v>563</v>
      </c>
    </row>
    <row r="173">
      <c r="A173" s="178">
        <v>41255.0</v>
      </c>
      <c r="B173" s="169"/>
      <c r="C173" s="117" t="s">
        <v>478</v>
      </c>
      <c r="D173" s="117" t="s">
        <v>114</v>
      </c>
      <c r="E173" s="80" t="s">
        <v>325</v>
      </c>
      <c r="F173" s="117" t="s">
        <v>527</v>
      </c>
      <c r="G173" s="170"/>
      <c r="H173" s="170"/>
      <c r="I173" s="100" t="s">
        <v>65</v>
      </c>
      <c r="J173" s="170"/>
      <c r="K173" s="117" t="s">
        <v>117</v>
      </c>
      <c r="L173" s="125"/>
      <c r="M173" s="171"/>
    </row>
    <row r="174">
      <c r="A174" s="178">
        <v>41237.0</v>
      </c>
      <c r="B174" s="169"/>
      <c r="C174" s="117" t="s">
        <v>232</v>
      </c>
      <c r="D174" s="117" t="s">
        <v>114</v>
      </c>
      <c r="E174" s="80" t="s">
        <v>326</v>
      </c>
      <c r="F174" s="80" t="s">
        <v>174</v>
      </c>
      <c r="G174" s="170"/>
      <c r="H174" s="170"/>
      <c r="I174" s="100" t="s">
        <v>65</v>
      </c>
      <c r="J174" s="170"/>
      <c r="K174" s="117" t="s">
        <v>117</v>
      </c>
      <c r="L174" s="125"/>
      <c r="M174" s="171"/>
    </row>
    <row r="175">
      <c r="A175" s="178">
        <v>41210.0</v>
      </c>
      <c r="B175" s="169"/>
      <c r="C175" s="117" t="s">
        <v>232</v>
      </c>
      <c r="D175" s="117" t="s">
        <v>114</v>
      </c>
      <c r="E175" s="80" t="s">
        <v>324</v>
      </c>
      <c r="F175" s="80" t="s">
        <v>549</v>
      </c>
      <c r="G175" s="170"/>
      <c r="H175" s="170"/>
      <c r="I175" s="100" t="s">
        <v>65</v>
      </c>
      <c r="J175" s="170"/>
      <c r="K175" s="117" t="s">
        <v>117</v>
      </c>
      <c r="L175" s="125"/>
      <c r="M175" s="171"/>
    </row>
    <row r="176">
      <c r="A176" s="178">
        <v>41202.0</v>
      </c>
      <c r="B176" s="135" t="s">
        <v>564</v>
      </c>
      <c r="C176" s="117" t="s">
        <v>553</v>
      </c>
      <c r="D176" s="117" t="s">
        <v>554</v>
      </c>
      <c r="E176" s="80" t="s">
        <v>565</v>
      </c>
      <c r="F176" s="80" t="s">
        <v>565</v>
      </c>
      <c r="G176" s="170"/>
      <c r="H176" s="170"/>
      <c r="I176" s="170"/>
      <c r="J176" s="100" t="s">
        <v>72</v>
      </c>
      <c r="K176" s="117" t="s">
        <v>566</v>
      </c>
      <c r="L176" s="125"/>
      <c r="M176" s="117" t="s">
        <v>567</v>
      </c>
    </row>
    <row r="177">
      <c r="A177" s="178">
        <v>41202.0</v>
      </c>
      <c r="B177" s="135" t="s">
        <v>564</v>
      </c>
      <c r="C177" s="117" t="s">
        <v>553</v>
      </c>
      <c r="D177" s="117" t="s">
        <v>554</v>
      </c>
      <c r="E177" s="80" t="s">
        <v>565</v>
      </c>
      <c r="F177" s="80" t="s">
        <v>565</v>
      </c>
      <c r="G177" s="170"/>
      <c r="H177" s="170"/>
      <c r="I177" s="170"/>
      <c r="J177" s="100" t="s">
        <v>72</v>
      </c>
      <c r="K177" s="117" t="s">
        <v>566</v>
      </c>
      <c r="L177" s="125"/>
      <c r="M177" s="117" t="s">
        <v>567</v>
      </c>
    </row>
    <row r="178">
      <c r="A178" s="178">
        <v>41175.0</v>
      </c>
      <c r="B178" s="135" t="s">
        <v>568</v>
      </c>
      <c r="C178" s="80" t="s">
        <v>569</v>
      </c>
      <c r="D178" s="80" t="s">
        <v>570</v>
      </c>
      <c r="E178" s="80" t="s">
        <v>292</v>
      </c>
      <c r="F178" s="117" t="s">
        <v>444</v>
      </c>
      <c r="G178" s="179" t="s">
        <v>88</v>
      </c>
      <c r="H178" s="170"/>
      <c r="I178" s="170"/>
      <c r="J178" s="170"/>
      <c r="K178" s="80" t="s">
        <v>446</v>
      </c>
      <c r="L178" s="125"/>
      <c r="M178" s="117" t="s">
        <v>571</v>
      </c>
    </row>
    <row r="179">
      <c r="A179" s="178">
        <v>41174.0</v>
      </c>
      <c r="B179" s="135" t="s">
        <v>568</v>
      </c>
      <c r="C179" s="80" t="s">
        <v>569</v>
      </c>
      <c r="D179" s="80" t="s">
        <v>570</v>
      </c>
      <c r="E179" s="117" t="s">
        <v>444</v>
      </c>
      <c r="F179" s="117" t="s">
        <v>135</v>
      </c>
      <c r="G179" s="179" t="s">
        <v>88</v>
      </c>
      <c r="H179" s="170"/>
      <c r="I179" s="170"/>
      <c r="J179" s="170"/>
      <c r="K179" s="80" t="s">
        <v>446</v>
      </c>
      <c r="L179" s="125"/>
      <c r="M179" s="80" t="s">
        <v>191</v>
      </c>
    </row>
    <row r="180">
      <c r="A180" s="178">
        <v>41174.0</v>
      </c>
      <c r="B180" s="135" t="s">
        <v>568</v>
      </c>
      <c r="C180" s="80" t="s">
        <v>569</v>
      </c>
      <c r="D180" s="80" t="s">
        <v>570</v>
      </c>
      <c r="E180" s="80" t="s">
        <v>572</v>
      </c>
      <c r="F180" s="117" t="s">
        <v>195</v>
      </c>
      <c r="G180" s="179" t="s">
        <v>88</v>
      </c>
      <c r="H180" s="170"/>
      <c r="I180" s="170"/>
      <c r="J180" s="170"/>
      <c r="K180" s="80" t="s">
        <v>446</v>
      </c>
      <c r="L180" s="125"/>
      <c r="M180" s="80" t="s">
        <v>191</v>
      </c>
    </row>
    <row r="181">
      <c r="A181" s="178">
        <v>41173.0</v>
      </c>
      <c r="B181" s="135" t="s">
        <v>568</v>
      </c>
      <c r="C181" s="80" t="s">
        <v>569</v>
      </c>
      <c r="D181" s="80" t="s">
        <v>570</v>
      </c>
      <c r="E181" s="117" t="s">
        <v>444</v>
      </c>
      <c r="F181" s="117" t="s">
        <v>281</v>
      </c>
      <c r="G181" s="179" t="s">
        <v>88</v>
      </c>
      <c r="H181" s="170"/>
      <c r="I181" s="170"/>
      <c r="J181" s="170"/>
      <c r="K181" s="80" t="s">
        <v>446</v>
      </c>
      <c r="L181" s="125"/>
      <c r="M181" s="80" t="s">
        <v>191</v>
      </c>
    </row>
    <row r="182">
      <c r="A182" s="178">
        <v>41173.0</v>
      </c>
      <c r="B182" s="135" t="s">
        <v>568</v>
      </c>
      <c r="C182" s="80" t="s">
        <v>569</v>
      </c>
      <c r="D182" s="80" t="s">
        <v>570</v>
      </c>
      <c r="E182" s="80" t="s">
        <v>572</v>
      </c>
      <c r="F182" s="80" t="s">
        <v>187</v>
      </c>
      <c r="G182" s="179" t="s">
        <v>88</v>
      </c>
      <c r="H182" s="170"/>
      <c r="I182" s="170"/>
      <c r="J182" s="170"/>
      <c r="K182" s="80" t="s">
        <v>446</v>
      </c>
      <c r="L182" s="125"/>
      <c r="M182" s="80" t="s">
        <v>191</v>
      </c>
    </row>
    <row r="183">
      <c r="A183" s="178">
        <v>41168.0</v>
      </c>
      <c r="B183" s="135" t="s">
        <v>573</v>
      </c>
      <c r="C183" s="80" t="s">
        <v>574</v>
      </c>
      <c r="D183" s="80" t="s">
        <v>575</v>
      </c>
      <c r="E183" s="80" t="s">
        <v>222</v>
      </c>
      <c r="F183" s="117" t="s">
        <v>221</v>
      </c>
      <c r="G183" s="179" t="s">
        <v>88</v>
      </c>
      <c r="H183" s="170"/>
      <c r="I183" s="170"/>
      <c r="J183" s="170"/>
      <c r="K183" s="80" t="s">
        <v>411</v>
      </c>
      <c r="L183" s="125"/>
      <c r="M183" s="80" t="s">
        <v>576</v>
      </c>
    </row>
    <row r="184">
      <c r="A184" s="178">
        <v>41167.0</v>
      </c>
      <c r="B184" s="135" t="s">
        <v>573</v>
      </c>
      <c r="C184" s="80" t="s">
        <v>574</v>
      </c>
      <c r="D184" s="80" t="s">
        <v>575</v>
      </c>
      <c r="E184" s="80" t="s">
        <v>577</v>
      </c>
      <c r="F184" s="117" t="s">
        <v>221</v>
      </c>
      <c r="G184" s="179" t="s">
        <v>88</v>
      </c>
      <c r="H184" s="170"/>
      <c r="I184" s="170"/>
      <c r="J184" s="170"/>
      <c r="K184" s="80" t="s">
        <v>411</v>
      </c>
      <c r="L184" s="125"/>
      <c r="M184" s="80" t="s">
        <v>576</v>
      </c>
    </row>
    <row r="185">
      <c r="A185" s="178">
        <v>41167.0</v>
      </c>
      <c r="B185" s="135" t="s">
        <v>573</v>
      </c>
      <c r="C185" s="80" t="s">
        <v>574</v>
      </c>
      <c r="D185" s="80" t="s">
        <v>575</v>
      </c>
      <c r="E185" s="80" t="s">
        <v>578</v>
      </c>
      <c r="F185" s="80" t="s">
        <v>579</v>
      </c>
      <c r="G185" s="179" t="s">
        <v>88</v>
      </c>
      <c r="H185" s="170"/>
      <c r="I185" s="170"/>
      <c r="J185" s="170"/>
      <c r="K185" s="80" t="s">
        <v>411</v>
      </c>
      <c r="L185" s="125"/>
      <c r="M185" s="80" t="s">
        <v>576</v>
      </c>
    </row>
    <row r="186">
      <c r="A186" s="178">
        <v>41166.0</v>
      </c>
      <c r="B186" s="135" t="s">
        <v>573</v>
      </c>
      <c r="C186" s="80" t="s">
        <v>574</v>
      </c>
      <c r="D186" s="80" t="s">
        <v>575</v>
      </c>
      <c r="E186" s="80" t="s">
        <v>579</v>
      </c>
      <c r="F186" s="80" t="s">
        <v>222</v>
      </c>
      <c r="G186" s="179" t="s">
        <v>88</v>
      </c>
      <c r="H186" s="170"/>
      <c r="I186" s="170"/>
      <c r="J186" s="170"/>
      <c r="K186" s="80" t="s">
        <v>411</v>
      </c>
      <c r="L186" s="125"/>
      <c r="M186" s="80" t="s">
        <v>576</v>
      </c>
    </row>
    <row r="187">
      <c r="A187" s="178">
        <v>41166.0</v>
      </c>
      <c r="B187" s="135" t="s">
        <v>573</v>
      </c>
      <c r="C187" s="80" t="s">
        <v>574</v>
      </c>
      <c r="D187" s="80" t="s">
        <v>575</v>
      </c>
      <c r="E187" s="80" t="s">
        <v>420</v>
      </c>
      <c r="F187" s="80" t="s">
        <v>222</v>
      </c>
      <c r="G187" s="179" t="s">
        <v>88</v>
      </c>
      <c r="H187" s="170"/>
      <c r="I187" s="170"/>
      <c r="J187" s="170"/>
      <c r="K187" s="80" t="s">
        <v>411</v>
      </c>
      <c r="L187" s="125"/>
      <c r="M187" s="80" t="s">
        <v>576</v>
      </c>
    </row>
    <row r="188">
      <c r="A188" s="178">
        <v>41154.0</v>
      </c>
      <c r="B188" s="135" t="s">
        <v>580</v>
      </c>
      <c r="C188" s="80" t="s">
        <v>121</v>
      </c>
      <c r="D188" s="80" t="s">
        <v>122</v>
      </c>
      <c r="E188" s="80" t="s">
        <v>176</v>
      </c>
      <c r="F188" s="80" t="s">
        <v>285</v>
      </c>
      <c r="G188" s="170"/>
      <c r="H188" s="170"/>
      <c r="I188" s="170"/>
      <c r="J188" s="179" t="s">
        <v>72</v>
      </c>
      <c r="K188" s="80" t="s">
        <v>330</v>
      </c>
      <c r="L188" s="125"/>
      <c r="M188" s="117" t="s">
        <v>581</v>
      </c>
    </row>
    <row r="189">
      <c r="A189" s="178">
        <v>41154.0</v>
      </c>
      <c r="B189" s="135" t="s">
        <v>580</v>
      </c>
      <c r="C189" s="80" t="s">
        <v>121</v>
      </c>
      <c r="D189" s="80" t="s">
        <v>122</v>
      </c>
      <c r="E189" s="80" t="s">
        <v>147</v>
      </c>
      <c r="F189" s="80" t="s">
        <v>147</v>
      </c>
      <c r="G189" s="170"/>
      <c r="H189" s="170"/>
      <c r="I189" s="100" t="s">
        <v>72</v>
      </c>
      <c r="J189" s="180"/>
      <c r="K189" s="80" t="s">
        <v>330</v>
      </c>
      <c r="L189" s="125"/>
      <c r="M189" s="80" t="s">
        <v>582</v>
      </c>
    </row>
    <row r="190">
      <c r="A190" s="178">
        <v>41154.0</v>
      </c>
      <c r="B190" s="135" t="s">
        <v>580</v>
      </c>
      <c r="C190" s="80" t="s">
        <v>121</v>
      </c>
      <c r="D190" s="80" t="s">
        <v>122</v>
      </c>
      <c r="E190" s="80" t="s">
        <v>147</v>
      </c>
      <c r="F190" s="80" t="s">
        <v>147</v>
      </c>
      <c r="G190" s="170"/>
      <c r="H190" s="170"/>
      <c r="I190" s="170"/>
      <c r="J190" s="179" t="s">
        <v>72</v>
      </c>
      <c r="K190" s="80" t="s">
        <v>330</v>
      </c>
      <c r="L190" s="125"/>
      <c r="M190" s="80" t="s">
        <v>582</v>
      </c>
    </row>
    <row r="191">
      <c r="A191" s="178">
        <v>41153.0</v>
      </c>
      <c r="B191" s="135" t="s">
        <v>580</v>
      </c>
      <c r="C191" s="80" t="s">
        <v>121</v>
      </c>
      <c r="D191" s="80" t="s">
        <v>122</v>
      </c>
      <c r="E191" s="80" t="s">
        <v>337</v>
      </c>
      <c r="F191" s="80" t="s">
        <v>583</v>
      </c>
      <c r="G191" s="170"/>
      <c r="H191" s="170"/>
      <c r="I191" s="170"/>
      <c r="J191" s="179" t="s">
        <v>72</v>
      </c>
      <c r="K191" s="80" t="s">
        <v>330</v>
      </c>
      <c r="L191" s="171"/>
      <c r="M191" s="80" t="s">
        <v>567</v>
      </c>
    </row>
    <row r="192">
      <c r="A192" s="178">
        <v>41153.0</v>
      </c>
      <c r="B192" s="135" t="s">
        <v>580</v>
      </c>
      <c r="C192" s="80" t="s">
        <v>121</v>
      </c>
      <c r="D192" s="80" t="s">
        <v>122</v>
      </c>
      <c r="E192" s="80" t="s">
        <v>342</v>
      </c>
      <c r="F192" s="80" t="s">
        <v>176</v>
      </c>
      <c r="G192" s="170"/>
      <c r="H192" s="170"/>
      <c r="I192" s="170"/>
      <c r="J192" s="179" t="s">
        <v>72</v>
      </c>
      <c r="K192" s="80" t="s">
        <v>330</v>
      </c>
      <c r="L192" s="171"/>
      <c r="M192" s="80" t="s">
        <v>567</v>
      </c>
    </row>
    <row r="193">
      <c r="A193" s="178">
        <v>41153.0</v>
      </c>
      <c r="B193" s="135" t="s">
        <v>580</v>
      </c>
      <c r="C193" s="80" t="s">
        <v>121</v>
      </c>
      <c r="D193" s="80" t="s">
        <v>122</v>
      </c>
      <c r="E193" s="80" t="s">
        <v>346</v>
      </c>
      <c r="F193" s="80" t="s">
        <v>584</v>
      </c>
      <c r="G193" s="170"/>
      <c r="H193" s="170"/>
      <c r="I193" s="170"/>
      <c r="J193" s="179" t="s">
        <v>72</v>
      </c>
      <c r="K193" s="80" t="s">
        <v>330</v>
      </c>
      <c r="L193" s="171"/>
      <c r="M193" s="80" t="s">
        <v>567</v>
      </c>
    </row>
    <row r="194">
      <c r="A194" s="178">
        <v>41153.0</v>
      </c>
      <c r="B194" s="135" t="s">
        <v>580</v>
      </c>
      <c r="C194" s="80" t="s">
        <v>121</v>
      </c>
      <c r="D194" s="80" t="s">
        <v>122</v>
      </c>
      <c r="E194" s="80" t="s">
        <v>176</v>
      </c>
      <c r="F194" s="80" t="s">
        <v>285</v>
      </c>
      <c r="G194" s="170"/>
      <c r="H194" s="170"/>
      <c r="I194" s="170"/>
      <c r="J194" s="179" t="s">
        <v>72</v>
      </c>
      <c r="K194" s="80" t="s">
        <v>330</v>
      </c>
      <c r="L194" s="171"/>
      <c r="M194" s="80" t="s">
        <v>585</v>
      </c>
    </row>
    <row r="195">
      <c r="A195" s="178">
        <v>41147.0</v>
      </c>
      <c r="B195" s="176"/>
      <c r="C195" s="135" t="s">
        <v>586</v>
      </c>
      <c r="D195" s="80" t="s">
        <v>587</v>
      </c>
      <c r="E195" s="80" t="s">
        <v>292</v>
      </c>
      <c r="F195" s="80" t="s">
        <v>304</v>
      </c>
      <c r="G195" s="170"/>
      <c r="H195" s="100" t="s">
        <v>88</v>
      </c>
      <c r="I195" s="170"/>
      <c r="J195" s="170"/>
      <c r="K195" s="80" t="s">
        <v>398</v>
      </c>
      <c r="L195" s="171"/>
      <c r="M195" s="171"/>
    </row>
    <row r="196">
      <c r="A196" s="178">
        <v>41146.0</v>
      </c>
      <c r="B196" s="176"/>
      <c r="C196" s="135" t="s">
        <v>232</v>
      </c>
      <c r="D196" s="80" t="s">
        <v>114</v>
      </c>
      <c r="E196" s="80" t="s">
        <v>588</v>
      </c>
      <c r="F196" s="80" t="s">
        <v>304</v>
      </c>
      <c r="G196" s="170"/>
      <c r="H196" s="100" t="s">
        <v>88</v>
      </c>
      <c r="I196" s="170"/>
      <c r="J196" s="170"/>
      <c r="K196" s="80" t="s">
        <v>247</v>
      </c>
      <c r="L196" s="171"/>
      <c r="M196" s="171"/>
    </row>
    <row r="197">
      <c r="A197" s="178">
        <v>41139.0</v>
      </c>
      <c r="B197" s="176"/>
      <c r="C197" s="135" t="s">
        <v>417</v>
      </c>
      <c r="D197" s="80" t="s">
        <v>114</v>
      </c>
      <c r="E197" s="80" t="s">
        <v>418</v>
      </c>
      <c r="F197" s="80" t="s">
        <v>589</v>
      </c>
      <c r="G197" s="170"/>
      <c r="H197" s="170"/>
      <c r="I197" s="100" t="s">
        <v>80</v>
      </c>
      <c r="J197" s="170"/>
      <c r="K197" s="80" t="s">
        <v>118</v>
      </c>
      <c r="L197" s="171"/>
      <c r="M197" s="171"/>
    </row>
    <row r="198">
      <c r="A198" s="178">
        <v>41139.0</v>
      </c>
      <c r="B198" s="176"/>
      <c r="C198" s="135" t="s">
        <v>417</v>
      </c>
      <c r="D198" s="80" t="s">
        <v>114</v>
      </c>
      <c r="E198" s="80" t="s">
        <v>588</v>
      </c>
      <c r="F198" s="80" t="s">
        <v>590</v>
      </c>
      <c r="G198" s="170"/>
      <c r="H198" s="170"/>
      <c r="I198" s="170"/>
      <c r="J198" s="100" t="s">
        <v>80</v>
      </c>
      <c r="K198" s="80" t="s">
        <v>231</v>
      </c>
      <c r="L198" s="171"/>
      <c r="M198" s="171"/>
    </row>
    <row r="199">
      <c r="A199" s="178">
        <v>41132.0</v>
      </c>
      <c r="B199" s="176"/>
      <c r="C199" s="135" t="s">
        <v>303</v>
      </c>
      <c r="D199" s="80" t="s">
        <v>562</v>
      </c>
      <c r="E199" s="80" t="s">
        <v>562</v>
      </c>
      <c r="F199" s="80" t="s">
        <v>591</v>
      </c>
      <c r="G199" s="170"/>
      <c r="H199" s="170"/>
      <c r="I199" s="170"/>
      <c r="J199" s="100" t="s">
        <v>65</v>
      </c>
      <c r="K199" s="80" t="s">
        <v>117</v>
      </c>
      <c r="L199" s="171"/>
      <c r="M199" s="171"/>
    </row>
    <row r="200">
      <c r="A200" s="178">
        <v>41111.0</v>
      </c>
      <c r="B200" s="176"/>
      <c r="C200" s="135" t="s">
        <v>592</v>
      </c>
      <c r="D200" s="80" t="s">
        <v>593</v>
      </c>
      <c r="E200" s="80" t="s">
        <v>594</v>
      </c>
      <c r="F200" s="80" t="s">
        <v>595</v>
      </c>
      <c r="G200" s="170"/>
      <c r="H200" s="170"/>
      <c r="I200" s="170"/>
      <c r="J200" s="100" t="s">
        <v>80</v>
      </c>
      <c r="K200" s="80" t="s">
        <v>596</v>
      </c>
      <c r="L200" s="171"/>
      <c r="M200" s="171"/>
    </row>
    <row r="201">
      <c r="A201" s="178">
        <v>41111.0</v>
      </c>
      <c r="B201" s="176"/>
      <c r="C201" s="135" t="s">
        <v>592</v>
      </c>
      <c r="D201" s="80" t="s">
        <v>593</v>
      </c>
      <c r="E201" s="80" t="s">
        <v>597</v>
      </c>
      <c r="F201" s="80" t="s">
        <v>598</v>
      </c>
      <c r="G201" s="170"/>
      <c r="H201" s="170"/>
      <c r="I201" s="170"/>
      <c r="J201" s="100" t="s">
        <v>65</v>
      </c>
      <c r="K201" s="80" t="s">
        <v>117</v>
      </c>
      <c r="L201" s="171"/>
      <c r="M201" s="171"/>
    </row>
    <row r="202">
      <c r="A202" s="178">
        <v>41104.0</v>
      </c>
      <c r="B202" s="176"/>
      <c r="C202" s="80" t="s">
        <v>232</v>
      </c>
      <c r="D202" s="135" t="s">
        <v>114</v>
      </c>
      <c r="E202" s="80" t="s">
        <v>418</v>
      </c>
      <c r="F202" s="80" t="s">
        <v>205</v>
      </c>
      <c r="G202" s="170"/>
      <c r="H202" s="170"/>
      <c r="I202" s="100" t="s">
        <v>96</v>
      </c>
      <c r="J202" s="170"/>
      <c r="K202" s="80" t="s">
        <v>453</v>
      </c>
      <c r="L202" s="171"/>
      <c r="M202" s="171"/>
    </row>
    <row r="203">
      <c r="A203" s="178">
        <v>41104.0</v>
      </c>
      <c r="B203" s="176"/>
      <c r="C203" s="80" t="s">
        <v>232</v>
      </c>
      <c r="D203" s="135" t="s">
        <v>114</v>
      </c>
      <c r="E203" s="80" t="s">
        <v>588</v>
      </c>
      <c r="F203" s="80" t="s">
        <v>208</v>
      </c>
      <c r="G203" s="170"/>
      <c r="H203" s="100" t="s">
        <v>88</v>
      </c>
      <c r="I203" s="170"/>
      <c r="J203" s="170"/>
      <c r="K203" s="80" t="s">
        <v>398</v>
      </c>
      <c r="L203" s="171"/>
      <c r="M203" s="171"/>
    </row>
    <row r="204">
      <c r="A204" s="178">
        <v>41090.0</v>
      </c>
      <c r="B204" s="176"/>
      <c r="C204" s="80" t="s">
        <v>203</v>
      </c>
      <c r="D204" s="80" t="s">
        <v>204</v>
      </c>
      <c r="E204" s="80" t="s">
        <v>205</v>
      </c>
      <c r="F204" s="80" t="s">
        <v>281</v>
      </c>
      <c r="G204" s="170"/>
      <c r="H204" s="170"/>
      <c r="I204" s="100" t="s">
        <v>72</v>
      </c>
      <c r="J204" s="170"/>
      <c r="K204" s="80" t="s">
        <v>317</v>
      </c>
      <c r="L204" s="171"/>
      <c r="M204" s="171"/>
    </row>
    <row r="205">
      <c r="A205" s="178">
        <v>41089.0</v>
      </c>
      <c r="B205" s="176"/>
      <c r="C205" s="80" t="s">
        <v>203</v>
      </c>
      <c r="D205" s="80" t="s">
        <v>204</v>
      </c>
      <c r="E205" s="80" t="s">
        <v>208</v>
      </c>
      <c r="F205" s="80" t="s">
        <v>281</v>
      </c>
      <c r="G205" s="170"/>
      <c r="H205" s="100" t="s">
        <v>72</v>
      </c>
      <c r="I205" s="170"/>
      <c r="J205" s="170"/>
      <c r="K205" s="80" t="s">
        <v>599</v>
      </c>
      <c r="L205" s="171"/>
      <c r="M205" s="171"/>
    </row>
    <row r="206">
      <c r="A206" s="178">
        <v>41084.0</v>
      </c>
      <c r="B206" s="176"/>
      <c r="C206" s="80" t="s">
        <v>232</v>
      </c>
      <c r="D206" s="80" t="s">
        <v>114</v>
      </c>
      <c r="E206" s="80" t="s">
        <v>588</v>
      </c>
      <c r="F206" s="80" t="s">
        <v>600</v>
      </c>
      <c r="G206" s="170"/>
      <c r="H206" s="100" t="s">
        <v>72</v>
      </c>
      <c r="I206" s="170"/>
      <c r="J206" s="170"/>
      <c r="K206" s="80" t="s">
        <v>398</v>
      </c>
      <c r="L206" s="171"/>
      <c r="M206" s="171"/>
    </row>
    <row r="207">
      <c r="A207" s="178">
        <v>41083.0</v>
      </c>
      <c r="B207" s="176"/>
      <c r="C207" s="80" t="s">
        <v>175</v>
      </c>
      <c r="D207" s="80" t="s">
        <v>114</v>
      </c>
      <c r="E207" s="80" t="s">
        <v>588</v>
      </c>
      <c r="F207" s="117" t="s">
        <v>135</v>
      </c>
      <c r="G207" s="170"/>
      <c r="H207" s="100" t="s">
        <v>88</v>
      </c>
      <c r="I207" s="170"/>
      <c r="J207" s="170"/>
      <c r="K207" s="80" t="s">
        <v>118</v>
      </c>
      <c r="L207" s="171"/>
      <c r="M207" s="171"/>
    </row>
    <row r="208">
      <c r="A208" s="178">
        <v>41083.0</v>
      </c>
      <c r="B208" s="176"/>
      <c r="C208" s="80" t="s">
        <v>175</v>
      </c>
      <c r="D208" s="80" t="s">
        <v>114</v>
      </c>
      <c r="E208" s="80" t="s">
        <v>588</v>
      </c>
      <c r="F208" s="80" t="s">
        <v>171</v>
      </c>
      <c r="G208" s="170"/>
      <c r="H208" s="170"/>
      <c r="I208" s="100" t="s">
        <v>72</v>
      </c>
      <c r="J208" s="170"/>
      <c r="K208" s="80" t="s">
        <v>477</v>
      </c>
      <c r="L208" s="171"/>
      <c r="M208" s="171"/>
    </row>
    <row r="209">
      <c r="A209" s="178">
        <v>41076.0</v>
      </c>
      <c r="B209" s="176"/>
      <c r="C209" s="80" t="s">
        <v>480</v>
      </c>
      <c r="D209" s="80" t="s">
        <v>601</v>
      </c>
      <c r="E209" s="80" t="s">
        <v>601</v>
      </c>
      <c r="F209" s="80" t="s">
        <v>602</v>
      </c>
      <c r="G209" s="170"/>
      <c r="H209" s="170"/>
      <c r="I209" s="170"/>
      <c r="J209" s="100" t="s">
        <v>72</v>
      </c>
      <c r="K209" s="80" t="s">
        <v>603</v>
      </c>
      <c r="L209" s="171"/>
      <c r="M209" s="171"/>
    </row>
    <row r="210">
      <c r="A210" s="178">
        <v>41069.0</v>
      </c>
      <c r="B210" s="176"/>
      <c r="C210" s="80" t="s">
        <v>604</v>
      </c>
      <c r="D210" s="80" t="s">
        <v>501</v>
      </c>
      <c r="E210" s="80" t="s">
        <v>605</v>
      </c>
      <c r="F210" s="80" t="s">
        <v>588</v>
      </c>
      <c r="G210" s="170"/>
      <c r="H210" s="100" t="s">
        <v>88</v>
      </c>
      <c r="I210" s="170"/>
      <c r="J210" s="170"/>
      <c r="K210" s="80" t="s">
        <v>606</v>
      </c>
      <c r="L210" s="171"/>
      <c r="M210" s="171"/>
    </row>
    <row r="211">
      <c r="A211" s="178">
        <v>41069.0</v>
      </c>
      <c r="B211" s="176"/>
      <c r="C211" s="80" t="s">
        <v>604</v>
      </c>
      <c r="D211" s="80" t="s">
        <v>501</v>
      </c>
      <c r="E211" s="80" t="s">
        <v>607</v>
      </c>
      <c r="F211" s="80" t="s">
        <v>608</v>
      </c>
      <c r="G211" s="170"/>
      <c r="H211" s="170"/>
      <c r="I211" s="170"/>
      <c r="J211" s="100" t="s">
        <v>80</v>
      </c>
      <c r="K211" s="80" t="s">
        <v>609</v>
      </c>
      <c r="L211" s="171"/>
      <c r="M211" s="171"/>
    </row>
    <row r="212">
      <c r="A212" s="178">
        <v>41062.0</v>
      </c>
      <c r="B212" s="176"/>
      <c r="C212" s="80" t="s">
        <v>303</v>
      </c>
      <c r="D212" s="80" t="s">
        <v>241</v>
      </c>
      <c r="E212" s="80" t="s">
        <v>176</v>
      </c>
      <c r="F212" s="80" t="s">
        <v>610</v>
      </c>
      <c r="G212" s="170"/>
      <c r="H212" s="100" t="s">
        <v>80</v>
      </c>
      <c r="I212" s="170"/>
      <c r="J212" s="170"/>
      <c r="K212" s="80" t="s">
        <v>247</v>
      </c>
      <c r="L212" s="171"/>
      <c r="M212" s="171"/>
    </row>
    <row r="213">
      <c r="A213" s="178">
        <v>41062.0</v>
      </c>
      <c r="B213" s="176"/>
      <c r="C213" s="80" t="s">
        <v>232</v>
      </c>
      <c r="D213" s="80" t="s">
        <v>114</v>
      </c>
      <c r="E213" s="80" t="s">
        <v>588</v>
      </c>
      <c r="F213" s="80" t="s">
        <v>610</v>
      </c>
      <c r="G213" s="170"/>
      <c r="H213" s="100" t="s">
        <v>72</v>
      </c>
      <c r="I213" s="170"/>
      <c r="J213" s="170"/>
      <c r="K213" s="80" t="s">
        <v>398</v>
      </c>
      <c r="L213" s="171"/>
      <c r="M213" s="171"/>
    </row>
    <row r="214">
      <c r="A214" s="178">
        <v>41048.0</v>
      </c>
      <c r="B214" s="176"/>
      <c r="C214" s="80" t="s">
        <v>175</v>
      </c>
      <c r="D214" s="80" t="s">
        <v>114</v>
      </c>
      <c r="E214" s="80" t="s">
        <v>611</v>
      </c>
      <c r="F214" s="80" t="s">
        <v>612</v>
      </c>
      <c r="G214" s="170"/>
      <c r="H214" s="170"/>
      <c r="I214" s="170"/>
      <c r="J214" s="100" t="s">
        <v>65</v>
      </c>
      <c r="K214" s="80" t="s">
        <v>117</v>
      </c>
      <c r="L214" s="171"/>
      <c r="M214" s="117" t="s">
        <v>613</v>
      </c>
    </row>
    <row r="215">
      <c r="A215" s="178">
        <v>41041.0</v>
      </c>
      <c r="B215" s="176"/>
      <c r="C215" s="80" t="s">
        <v>614</v>
      </c>
      <c r="D215" s="80" t="s">
        <v>241</v>
      </c>
      <c r="E215" s="80" t="s">
        <v>375</v>
      </c>
      <c r="F215" s="80" t="s">
        <v>615</v>
      </c>
      <c r="G215" s="170"/>
      <c r="H215" s="170"/>
      <c r="I215" s="100" t="s">
        <v>80</v>
      </c>
      <c r="J215" s="170"/>
      <c r="K215" s="80" t="s">
        <v>247</v>
      </c>
      <c r="L215" s="171"/>
      <c r="M215" s="171"/>
    </row>
    <row r="216">
      <c r="A216" s="178">
        <v>41034.0</v>
      </c>
      <c r="B216" s="176"/>
      <c r="C216" s="80" t="s">
        <v>541</v>
      </c>
      <c r="D216" s="80" t="s">
        <v>542</v>
      </c>
      <c r="E216" s="80" t="s">
        <v>174</v>
      </c>
      <c r="F216" s="80" t="s">
        <v>605</v>
      </c>
      <c r="G216" s="170"/>
      <c r="H216" s="100" t="s">
        <v>72</v>
      </c>
      <c r="I216" s="170"/>
      <c r="J216" s="170"/>
      <c r="K216" s="80" t="s">
        <v>616</v>
      </c>
      <c r="L216" s="171"/>
      <c r="M216" s="171"/>
    </row>
    <row r="217">
      <c r="A217" s="178">
        <v>41034.0</v>
      </c>
      <c r="B217" s="176"/>
      <c r="C217" s="80" t="s">
        <v>541</v>
      </c>
      <c r="D217" s="80" t="s">
        <v>542</v>
      </c>
      <c r="E217" s="80" t="s">
        <v>617</v>
      </c>
      <c r="F217" s="80" t="s">
        <v>618</v>
      </c>
      <c r="G217" s="170"/>
      <c r="H217" s="170"/>
      <c r="I217" s="170"/>
      <c r="J217" s="100" t="s">
        <v>88</v>
      </c>
      <c r="K217" s="80" t="s">
        <v>616</v>
      </c>
      <c r="L217" s="171"/>
      <c r="M217" s="171"/>
    </row>
    <row r="218">
      <c r="A218" s="178">
        <v>41020.0</v>
      </c>
      <c r="B218" s="176"/>
      <c r="C218" s="80" t="s">
        <v>175</v>
      </c>
      <c r="D218" s="80" t="s">
        <v>114</v>
      </c>
      <c r="E218" s="80" t="s">
        <v>611</v>
      </c>
      <c r="F218" s="80" t="s">
        <v>619</v>
      </c>
      <c r="G218" s="170"/>
      <c r="H218" s="170"/>
      <c r="I218" s="170"/>
      <c r="J218" s="100" t="s">
        <v>88</v>
      </c>
      <c r="K218" s="80" t="s">
        <v>620</v>
      </c>
      <c r="L218" s="171"/>
      <c r="M218" s="171"/>
    </row>
    <row r="219">
      <c r="A219" s="178">
        <v>41020.0</v>
      </c>
      <c r="B219" s="176"/>
      <c r="C219" s="80" t="s">
        <v>175</v>
      </c>
      <c r="D219" s="80" t="s">
        <v>114</v>
      </c>
      <c r="E219" s="80" t="s">
        <v>621</v>
      </c>
      <c r="F219" s="80" t="s">
        <v>612</v>
      </c>
      <c r="G219" s="170"/>
      <c r="H219" s="170"/>
      <c r="I219" s="170"/>
      <c r="J219" s="100" t="s">
        <v>72</v>
      </c>
      <c r="K219" s="80" t="s">
        <v>398</v>
      </c>
      <c r="L219" s="171"/>
      <c r="M219" s="171"/>
    </row>
    <row r="220">
      <c r="A220" s="178">
        <v>41014.0</v>
      </c>
      <c r="B220" s="176"/>
      <c r="C220" s="80" t="s">
        <v>586</v>
      </c>
      <c r="D220" s="80" t="s">
        <v>587</v>
      </c>
      <c r="E220" s="80" t="s">
        <v>622</v>
      </c>
      <c r="F220" s="80" t="s">
        <v>623</v>
      </c>
      <c r="G220" s="170"/>
      <c r="H220" s="170"/>
      <c r="I220" s="170"/>
      <c r="J220" s="100" t="s">
        <v>88</v>
      </c>
      <c r="K220" s="80" t="s">
        <v>239</v>
      </c>
      <c r="L220" s="171"/>
      <c r="M220" s="171"/>
    </row>
    <row r="221">
      <c r="A221" s="178">
        <v>41013.0</v>
      </c>
      <c r="B221" s="176"/>
      <c r="C221" s="80" t="s">
        <v>383</v>
      </c>
      <c r="D221" s="80" t="s">
        <v>204</v>
      </c>
      <c r="E221" s="80" t="s">
        <v>208</v>
      </c>
      <c r="F221" s="80" t="s">
        <v>579</v>
      </c>
      <c r="G221" s="170"/>
      <c r="H221" s="100" t="s">
        <v>72</v>
      </c>
      <c r="I221" s="170"/>
      <c r="J221" s="170"/>
      <c r="K221" s="80" t="s">
        <v>118</v>
      </c>
      <c r="L221" s="171"/>
      <c r="M221" s="171"/>
    </row>
    <row r="222">
      <c r="A222" s="178">
        <v>40993.0</v>
      </c>
      <c r="B222" s="135" t="s">
        <v>624</v>
      </c>
      <c r="C222" s="80" t="s">
        <v>154</v>
      </c>
      <c r="D222" s="80" t="s">
        <v>155</v>
      </c>
      <c r="E222" s="80" t="s">
        <v>625</v>
      </c>
      <c r="F222" s="80" t="s">
        <v>626</v>
      </c>
      <c r="G222" s="170"/>
      <c r="H222" s="100" t="s">
        <v>72</v>
      </c>
      <c r="I222" s="170"/>
      <c r="J222" s="170"/>
      <c r="K222" s="80" t="s">
        <v>627</v>
      </c>
      <c r="L222" s="171"/>
      <c r="M222" s="80" t="s">
        <v>628</v>
      </c>
    </row>
    <row r="223">
      <c r="A223" s="178">
        <v>40992.0</v>
      </c>
      <c r="B223" s="135" t="s">
        <v>624</v>
      </c>
      <c r="C223" s="80" t="s">
        <v>154</v>
      </c>
      <c r="D223" s="80" t="s">
        <v>155</v>
      </c>
      <c r="E223" s="80" t="s">
        <v>625</v>
      </c>
      <c r="F223" s="80" t="s">
        <v>167</v>
      </c>
      <c r="G223" s="170"/>
      <c r="H223" s="100" t="s">
        <v>72</v>
      </c>
      <c r="I223" s="170"/>
      <c r="J223" s="170"/>
      <c r="K223" s="80" t="s">
        <v>627</v>
      </c>
      <c r="L223" s="171"/>
      <c r="M223" s="80" t="s">
        <v>628</v>
      </c>
    </row>
    <row r="224">
      <c r="A224" s="178">
        <v>40992.0</v>
      </c>
      <c r="B224" s="135" t="s">
        <v>624</v>
      </c>
      <c r="C224" s="80" t="s">
        <v>154</v>
      </c>
      <c r="D224" s="80" t="s">
        <v>155</v>
      </c>
      <c r="E224" s="80" t="s">
        <v>167</v>
      </c>
      <c r="F224" s="80" t="s">
        <v>626</v>
      </c>
      <c r="G224" s="170"/>
      <c r="H224" s="100" t="s">
        <v>72</v>
      </c>
      <c r="I224" s="170"/>
      <c r="J224" s="170"/>
      <c r="K224" s="80" t="s">
        <v>627</v>
      </c>
      <c r="L224" s="171"/>
      <c r="M224" s="80" t="s">
        <v>628</v>
      </c>
    </row>
    <row r="225">
      <c r="A225" s="178">
        <v>40992.0</v>
      </c>
      <c r="B225" s="135" t="s">
        <v>624</v>
      </c>
      <c r="C225" s="80" t="s">
        <v>154</v>
      </c>
      <c r="D225" s="80" t="s">
        <v>155</v>
      </c>
      <c r="E225" s="80" t="s">
        <v>164</v>
      </c>
      <c r="F225" s="80" t="s">
        <v>220</v>
      </c>
      <c r="G225" s="170"/>
      <c r="H225" s="100" t="s">
        <v>72</v>
      </c>
      <c r="I225" s="170"/>
      <c r="J225" s="170"/>
      <c r="K225" s="80" t="s">
        <v>627</v>
      </c>
      <c r="L225" s="171"/>
      <c r="M225" s="80" t="s">
        <v>628</v>
      </c>
    </row>
    <row r="226">
      <c r="A226" s="178">
        <v>40985.0</v>
      </c>
      <c r="B226" s="176"/>
      <c r="C226" s="80" t="s">
        <v>553</v>
      </c>
      <c r="D226" s="80" t="s">
        <v>554</v>
      </c>
      <c r="E226" s="80" t="s">
        <v>565</v>
      </c>
      <c r="F226" s="80" t="s">
        <v>565</v>
      </c>
      <c r="G226" s="170"/>
      <c r="H226" s="170"/>
      <c r="I226" s="170"/>
      <c r="J226" s="100" t="s">
        <v>72</v>
      </c>
      <c r="K226" s="80" t="s">
        <v>231</v>
      </c>
      <c r="L226" s="171"/>
      <c r="M226" s="171"/>
    </row>
    <row r="227">
      <c r="A227" s="178">
        <v>40985.0</v>
      </c>
      <c r="B227" s="176"/>
      <c r="C227" s="80" t="s">
        <v>553</v>
      </c>
      <c r="D227" s="80" t="s">
        <v>554</v>
      </c>
      <c r="E227" s="80" t="s">
        <v>565</v>
      </c>
      <c r="F227" s="80" t="s">
        <v>565</v>
      </c>
      <c r="G227" s="170"/>
      <c r="H227" s="170"/>
      <c r="I227" s="170"/>
      <c r="J227" s="100" t="s">
        <v>72</v>
      </c>
      <c r="K227" s="80" t="s">
        <v>317</v>
      </c>
      <c r="L227" s="171"/>
      <c r="M227" s="171"/>
    </row>
    <row r="228">
      <c r="A228" s="178">
        <v>40972.0</v>
      </c>
      <c r="B228" s="135" t="s">
        <v>235</v>
      </c>
      <c r="C228" s="80" t="s">
        <v>169</v>
      </c>
      <c r="D228" s="80" t="s">
        <v>236</v>
      </c>
      <c r="E228" s="80" t="s">
        <v>550</v>
      </c>
      <c r="F228" s="80" t="s">
        <v>605</v>
      </c>
      <c r="G228" s="170"/>
      <c r="H228" s="100" t="s">
        <v>88</v>
      </c>
      <c r="I228" s="170"/>
      <c r="J228" s="170"/>
      <c r="K228" s="80" t="s">
        <v>491</v>
      </c>
      <c r="L228" s="171"/>
      <c r="M228" s="80" t="s">
        <v>629</v>
      </c>
    </row>
    <row r="229">
      <c r="A229" s="178">
        <v>40971.0</v>
      </c>
      <c r="B229" s="135" t="s">
        <v>235</v>
      </c>
      <c r="C229" s="80" t="s">
        <v>169</v>
      </c>
      <c r="D229" s="80" t="s">
        <v>236</v>
      </c>
      <c r="E229" s="80" t="s">
        <v>147</v>
      </c>
      <c r="F229" s="80" t="s">
        <v>147</v>
      </c>
      <c r="G229" s="170"/>
      <c r="H229" s="170"/>
      <c r="I229" s="170"/>
      <c r="J229" s="100" t="s">
        <v>65</v>
      </c>
      <c r="K229" s="80" t="s">
        <v>491</v>
      </c>
      <c r="L229" s="171"/>
      <c r="M229" s="80" t="s">
        <v>378</v>
      </c>
    </row>
    <row r="230">
      <c r="A230" s="178">
        <v>40971.0</v>
      </c>
      <c r="B230" s="135" t="s">
        <v>235</v>
      </c>
      <c r="C230" s="80" t="s">
        <v>169</v>
      </c>
      <c r="D230" s="80" t="s">
        <v>236</v>
      </c>
      <c r="E230" s="80" t="s">
        <v>147</v>
      </c>
      <c r="F230" s="80" t="s">
        <v>147</v>
      </c>
      <c r="G230" s="170"/>
      <c r="H230" s="170"/>
      <c r="I230" s="170"/>
      <c r="J230" s="100" t="s">
        <v>88</v>
      </c>
      <c r="K230" s="80" t="s">
        <v>491</v>
      </c>
      <c r="L230" s="171"/>
      <c r="M230" s="80" t="s">
        <v>378</v>
      </c>
    </row>
    <row r="231">
      <c r="A231" s="178">
        <v>40971.0</v>
      </c>
      <c r="B231" s="135" t="s">
        <v>235</v>
      </c>
      <c r="C231" s="80" t="s">
        <v>169</v>
      </c>
      <c r="D231" s="80" t="s">
        <v>236</v>
      </c>
      <c r="E231" s="80" t="s">
        <v>174</v>
      </c>
      <c r="F231" s="80" t="s">
        <v>550</v>
      </c>
      <c r="G231" s="170"/>
      <c r="H231" s="100" t="s">
        <v>72</v>
      </c>
      <c r="I231" s="170"/>
      <c r="J231" s="170"/>
      <c r="K231" s="80" t="s">
        <v>491</v>
      </c>
      <c r="L231" s="171"/>
      <c r="M231" s="80" t="s">
        <v>630</v>
      </c>
    </row>
    <row r="232">
      <c r="A232" s="178">
        <v>40957.0</v>
      </c>
      <c r="B232" s="176"/>
      <c r="C232" s="80" t="s">
        <v>175</v>
      </c>
      <c r="D232" s="80" t="s">
        <v>114</v>
      </c>
      <c r="E232" s="80" t="s">
        <v>631</v>
      </c>
      <c r="F232" s="80" t="s">
        <v>631</v>
      </c>
      <c r="G232" s="170"/>
      <c r="H232" s="170"/>
      <c r="I232" s="170"/>
      <c r="J232" s="100" t="s">
        <v>72</v>
      </c>
      <c r="K232" s="135" t="s">
        <v>147</v>
      </c>
      <c r="L232" s="171"/>
      <c r="M232" s="171"/>
    </row>
    <row r="233">
      <c r="A233" s="178">
        <v>40957.0</v>
      </c>
      <c r="B233" s="176"/>
      <c r="C233" s="80" t="s">
        <v>175</v>
      </c>
      <c r="D233" s="80" t="s">
        <v>114</v>
      </c>
      <c r="E233" s="80" t="s">
        <v>631</v>
      </c>
      <c r="F233" s="80" t="s">
        <v>631</v>
      </c>
      <c r="G233" s="170"/>
      <c r="H233" s="170"/>
      <c r="I233" s="170"/>
      <c r="J233" s="100" t="s">
        <v>88</v>
      </c>
      <c r="K233" s="135" t="s">
        <v>147</v>
      </c>
      <c r="L233" s="171"/>
      <c r="M233" s="171"/>
    </row>
    <row r="234">
      <c r="A234" s="178">
        <v>40951.0</v>
      </c>
      <c r="B234" s="135" t="s">
        <v>632</v>
      </c>
      <c r="C234" s="80" t="s">
        <v>633</v>
      </c>
      <c r="D234" s="80" t="s">
        <v>422</v>
      </c>
      <c r="E234" s="80" t="s">
        <v>550</v>
      </c>
      <c r="F234" s="80" t="s">
        <v>634</v>
      </c>
      <c r="G234" s="170"/>
      <c r="H234" s="100" t="s">
        <v>88</v>
      </c>
      <c r="I234" s="170"/>
      <c r="J234" s="170"/>
      <c r="K234" s="80" t="s">
        <v>130</v>
      </c>
      <c r="L234" s="171"/>
      <c r="M234" s="80" t="s">
        <v>635</v>
      </c>
    </row>
    <row r="235">
      <c r="A235" s="178">
        <v>40951.0</v>
      </c>
      <c r="B235" s="135" t="s">
        <v>632</v>
      </c>
      <c r="C235" s="80" t="s">
        <v>633</v>
      </c>
      <c r="D235" s="80" t="s">
        <v>422</v>
      </c>
      <c r="E235" s="80" t="s">
        <v>147</v>
      </c>
      <c r="F235" s="80" t="s">
        <v>147</v>
      </c>
      <c r="G235" s="170"/>
      <c r="H235" s="170"/>
      <c r="I235" s="170"/>
      <c r="J235" s="100" t="s">
        <v>65</v>
      </c>
      <c r="K235" s="135" t="s">
        <v>147</v>
      </c>
      <c r="L235" s="171"/>
      <c r="M235" s="80" t="s">
        <v>378</v>
      </c>
    </row>
    <row r="236">
      <c r="A236" s="178">
        <v>40951.0</v>
      </c>
      <c r="B236" s="135" t="s">
        <v>632</v>
      </c>
      <c r="C236" s="80" t="s">
        <v>633</v>
      </c>
      <c r="D236" s="80" t="s">
        <v>422</v>
      </c>
      <c r="E236" s="80" t="s">
        <v>147</v>
      </c>
      <c r="F236" s="80" t="s">
        <v>147</v>
      </c>
      <c r="G236" s="170"/>
      <c r="H236" s="170"/>
      <c r="I236" s="170"/>
      <c r="J236" s="100" t="s">
        <v>80</v>
      </c>
      <c r="K236" s="135" t="s">
        <v>147</v>
      </c>
      <c r="L236" s="171"/>
      <c r="M236" s="80" t="s">
        <v>378</v>
      </c>
    </row>
    <row r="237">
      <c r="A237" s="178">
        <v>40951.0</v>
      </c>
      <c r="B237" s="135" t="s">
        <v>632</v>
      </c>
      <c r="C237" s="80" t="s">
        <v>633</v>
      </c>
      <c r="D237" s="80" t="s">
        <v>422</v>
      </c>
      <c r="E237" s="80" t="s">
        <v>147</v>
      </c>
      <c r="F237" s="80" t="s">
        <v>147</v>
      </c>
      <c r="G237" s="170"/>
      <c r="H237" s="170"/>
      <c r="I237" s="170"/>
      <c r="J237" s="100" t="s">
        <v>72</v>
      </c>
      <c r="K237" s="135" t="s">
        <v>147</v>
      </c>
      <c r="L237" s="171"/>
      <c r="M237" s="80" t="s">
        <v>378</v>
      </c>
    </row>
    <row r="238">
      <c r="A238" s="178">
        <v>40950.0</v>
      </c>
      <c r="B238" s="135" t="s">
        <v>632</v>
      </c>
      <c r="C238" s="80" t="s">
        <v>633</v>
      </c>
      <c r="D238" s="80" t="s">
        <v>422</v>
      </c>
      <c r="E238" s="80" t="s">
        <v>147</v>
      </c>
      <c r="F238" s="80" t="s">
        <v>147</v>
      </c>
      <c r="G238" s="170"/>
      <c r="H238" s="170"/>
      <c r="I238" s="170"/>
      <c r="J238" s="100" t="s">
        <v>88</v>
      </c>
      <c r="K238" s="135" t="s">
        <v>147</v>
      </c>
      <c r="L238" s="171"/>
      <c r="M238" s="80" t="s">
        <v>378</v>
      </c>
    </row>
    <row r="239">
      <c r="A239" s="178">
        <v>40950.0</v>
      </c>
      <c r="B239" s="135" t="s">
        <v>632</v>
      </c>
      <c r="C239" s="80" t="s">
        <v>633</v>
      </c>
      <c r="D239" s="80" t="s">
        <v>422</v>
      </c>
      <c r="E239" s="80" t="s">
        <v>147</v>
      </c>
      <c r="F239" s="80" t="s">
        <v>147</v>
      </c>
      <c r="G239" s="170"/>
      <c r="H239" s="170"/>
      <c r="I239" s="170"/>
      <c r="J239" s="100" t="s">
        <v>88</v>
      </c>
      <c r="K239" s="135" t="s">
        <v>147</v>
      </c>
      <c r="L239" s="171"/>
      <c r="M239" s="80" t="s">
        <v>378</v>
      </c>
    </row>
    <row r="240">
      <c r="A240" s="178">
        <v>40950.0</v>
      </c>
      <c r="B240" s="135" t="s">
        <v>632</v>
      </c>
      <c r="C240" s="80" t="s">
        <v>633</v>
      </c>
      <c r="D240" s="80" t="s">
        <v>422</v>
      </c>
      <c r="E240" s="80" t="s">
        <v>636</v>
      </c>
      <c r="F240" s="80" t="s">
        <v>172</v>
      </c>
      <c r="G240" s="170"/>
      <c r="H240" s="100" t="s">
        <v>72</v>
      </c>
      <c r="I240" s="170"/>
      <c r="J240" s="170"/>
      <c r="K240" s="80" t="s">
        <v>130</v>
      </c>
      <c r="L240" s="171"/>
      <c r="M240" s="80" t="s">
        <v>637</v>
      </c>
    </row>
    <row r="241">
      <c r="A241" s="178">
        <v>40950.0</v>
      </c>
      <c r="B241" s="135" t="s">
        <v>632</v>
      </c>
      <c r="C241" s="80" t="s">
        <v>633</v>
      </c>
      <c r="D241" s="80" t="s">
        <v>422</v>
      </c>
      <c r="E241" s="80" t="s">
        <v>176</v>
      </c>
      <c r="F241" s="80" t="s">
        <v>187</v>
      </c>
      <c r="G241" s="170"/>
      <c r="H241" s="100" t="s">
        <v>88</v>
      </c>
      <c r="I241" s="170"/>
      <c r="J241" s="170"/>
      <c r="K241" s="80" t="s">
        <v>130</v>
      </c>
      <c r="L241" s="171"/>
      <c r="M241" s="80" t="s">
        <v>638</v>
      </c>
    </row>
    <row r="242">
      <c r="A242" s="178">
        <v>40949.0</v>
      </c>
      <c r="B242" s="135" t="s">
        <v>632</v>
      </c>
      <c r="C242" s="80" t="s">
        <v>633</v>
      </c>
      <c r="D242" s="80" t="s">
        <v>422</v>
      </c>
      <c r="E242" s="80" t="s">
        <v>176</v>
      </c>
      <c r="F242" s="80" t="s">
        <v>172</v>
      </c>
      <c r="G242" s="170"/>
      <c r="H242" s="100" t="s">
        <v>88</v>
      </c>
      <c r="I242" s="170"/>
      <c r="J242" s="170"/>
      <c r="K242" s="80" t="s">
        <v>130</v>
      </c>
      <c r="L242" s="171"/>
      <c r="M242" s="80" t="s">
        <v>639</v>
      </c>
    </row>
    <row r="243">
      <c r="A243" s="178">
        <v>40929.0</v>
      </c>
      <c r="B243" s="176"/>
      <c r="C243" s="80" t="s">
        <v>175</v>
      </c>
      <c r="D243" s="80" t="s">
        <v>114</v>
      </c>
      <c r="E243" s="80" t="s">
        <v>631</v>
      </c>
      <c r="F243" s="80" t="s">
        <v>631</v>
      </c>
      <c r="G243" s="170"/>
      <c r="H243" s="170"/>
      <c r="I243" s="170"/>
      <c r="J243" s="100" t="s">
        <v>88</v>
      </c>
      <c r="K243" s="135" t="s">
        <v>147</v>
      </c>
      <c r="L243" s="171"/>
      <c r="M243" s="171"/>
    </row>
    <row r="244">
      <c r="A244" s="178">
        <v>40915.0</v>
      </c>
      <c r="B244" s="176"/>
      <c r="C244" s="80" t="s">
        <v>553</v>
      </c>
      <c r="D244" s="80" t="s">
        <v>554</v>
      </c>
      <c r="E244" s="80" t="s">
        <v>565</v>
      </c>
      <c r="F244" s="80" t="s">
        <v>565</v>
      </c>
      <c r="G244" s="170"/>
      <c r="H244" s="170"/>
      <c r="I244" s="170"/>
      <c r="J244" s="100" t="s">
        <v>80</v>
      </c>
      <c r="K244" s="80" t="s">
        <v>317</v>
      </c>
      <c r="L244" s="171"/>
      <c r="M244" s="171"/>
    </row>
    <row r="245">
      <c r="A245" s="178">
        <v>41246.0</v>
      </c>
      <c r="B245" s="176"/>
      <c r="C245" s="80" t="s">
        <v>232</v>
      </c>
      <c r="D245" s="80" t="s">
        <v>114</v>
      </c>
      <c r="E245" s="80" t="s">
        <v>640</v>
      </c>
      <c r="F245" s="80" t="s">
        <v>641</v>
      </c>
      <c r="G245" s="170"/>
      <c r="H245" s="170"/>
      <c r="I245" s="170"/>
      <c r="J245" s="100" t="s">
        <v>72</v>
      </c>
      <c r="K245" s="80" t="s">
        <v>147</v>
      </c>
      <c r="L245" s="171"/>
      <c r="M245" s="171"/>
    </row>
    <row r="246">
      <c r="A246" s="178">
        <v>40866.0</v>
      </c>
      <c r="B246" s="176"/>
      <c r="C246" s="80" t="s">
        <v>642</v>
      </c>
      <c r="D246" s="80" t="s">
        <v>643</v>
      </c>
      <c r="E246" s="80" t="s">
        <v>644</v>
      </c>
      <c r="F246" s="80" t="s">
        <v>588</v>
      </c>
      <c r="G246" s="170"/>
      <c r="H246" s="170"/>
      <c r="I246" s="100" t="s">
        <v>88</v>
      </c>
      <c r="J246" s="170"/>
      <c r="K246" s="80" t="s">
        <v>398</v>
      </c>
      <c r="L246" s="171"/>
      <c r="M246" s="171"/>
    </row>
    <row r="247">
      <c r="A247" s="178">
        <v>40852.0</v>
      </c>
      <c r="B247" s="176"/>
      <c r="C247" s="80" t="s">
        <v>645</v>
      </c>
      <c r="D247" s="80" t="s">
        <v>646</v>
      </c>
      <c r="E247" s="80" t="s">
        <v>647</v>
      </c>
      <c r="F247" s="80" t="s">
        <v>647</v>
      </c>
      <c r="G247" s="170"/>
      <c r="H247" s="170"/>
      <c r="I247" s="170"/>
      <c r="J247" s="100" t="s">
        <v>72</v>
      </c>
      <c r="K247" s="80" t="s">
        <v>648</v>
      </c>
      <c r="L247" s="171"/>
      <c r="M247" s="117" t="s">
        <v>255</v>
      </c>
    </row>
    <row r="248">
      <c r="A248" s="178">
        <v>40824.0</v>
      </c>
      <c r="B248" s="176"/>
      <c r="C248" s="80" t="s">
        <v>417</v>
      </c>
      <c r="D248" s="80" t="s">
        <v>114</v>
      </c>
      <c r="E248" s="80" t="s">
        <v>649</v>
      </c>
      <c r="F248" s="80" t="s">
        <v>650</v>
      </c>
      <c r="G248" s="170"/>
      <c r="H248" s="170"/>
      <c r="I248" s="170"/>
      <c r="J248" s="100" t="s">
        <v>72</v>
      </c>
      <c r="K248" s="80" t="s">
        <v>147</v>
      </c>
      <c r="L248" s="171"/>
      <c r="M248" s="117" t="s">
        <v>651</v>
      </c>
    </row>
    <row r="249">
      <c r="A249" s="178">
        <v>40783.0</v>
      </c>
      <c r="B249" s="176"/>
      <c r="C249" s="80" t="s">
        <v>417</v>
      </c>
      <c r="D249" s="80" t="s">
        <v>114</v>
      </c>
      <c r="E249" s="80" t="s">
        <v>649</v>
      </c>
      <c r="F249" s="80" t="s">
        <v>650</v>
      </c>
      <c r="G249" s="170"/>
      <c r="H249" s="170"/>
      <c r="I249" s="170"/>
      <c r="J249" s="100" t="s">
        <v>88</v>
      </c>
      <c r="K249" s="80" t="s">
        <v>147</v>
      </c>
      <c r="L249" s="171"/>
      <c r="M249" s="117" t="s">
        <v>651</v>
      </c>
    </row>
    <row r="250">
      <c r="A250" s="178">
        <v>40769.0</v>
      </c>
      <c r="B250" s="135" t="s">
        <v>652</v>
      </c>
      <c r="C250" s="80" t="s">
        <v>203</v>
      </c>
      <c r="D250" s="80" t="s">
        <v>241</v>
      </c>
      <c r="E250" s="80" t="s">
        <v>176</v>
      </c>
      <c r="F250" s="80" t="s">
        <v>133</v>
      </c>
      <c r="G250" s="170"/>
      <c r="H250" s="100" t="s">
        <v>72</v>
      </c>
      <c r="I250" s="170"/>
      <c r="J250" s="170"/>
      <c r="K250" s="80" t="s">
        <v>247</v>
      </c>
      <c r="L250" s="171"/>
      <c r="M250" s="171"/>
    </row>
    <row r="251">
      <c r="A251" s="178">
        <v>40768.0</v>
      </c>
      <c r="B251" s="135" t="s">
        <v>652</v>
      </c>
      <c r="C251" s="80" t="s">
        <v>203</v>
      </c>
      <c r="D251" s="80" t="s">
        <v>114</v>
      </c>
      <c r="E251" s="80" t="s">
        <v>588</v>
      </c>
      <c r="F251" s="80" t="s">
        <v>133</v>
      </c>
      <c r="G251" s="170"/>
      <c r="H251" s="100" t="s">
        <v>88</v>
      </c>
      <c r="I251" s="170"/>
      <c r="J251" s="170"/>
      <c r="K251" s="135" t="s">
        <v>147</v>
      </c>
      <c r="L251" s="171"/>
      <c r="M251" s="171"/>
    </row>
    <row r="252">
      <c r="A252" s="178">
        <v>40734.0</v>
      </c>
      <c r="B252" s="176"/>
      <c r="C252" s="80" t="s">
        <v>175</v>
      </c>
      <c r="D252" s="80" t="s">
        <v>114</v>
      </c>
      <c r="E252" s="80" t="s">
        <v>653</v>
      </c>
      <c r="F252" s="80" t="s">
        <v>653</v>
      </c>
      <c r="G252" s="170"/>
      <c r="H252" s="170"/>
      <c r="I252" s="170"/>
      <c r="J252" s="100" t="s">
        <v>82</v>
      </c>
      <c r="K252" s="135" t="s">
        <v>147</v>
      </c>
      <c r="L252" s="171"/>
      <c r="M252" s="117" t="s">
        <v>654</v>
      </c>
    </row>
    <row r="253">
      <c r="A253" s="178">
        <v>40734.0</v>
      </c>
      <c r="B253" s="176"/>
      <c r="C253" s="80" t="s">
        <v>175</v>
      </c>
      <c r="D253" s="80" t="s">
        <v>114</v>
      </c>
      <c r="E253" s="80" t="s">
        <v>653</v>
      </c>
      <c r="F253" s="80" t="s">
        <v>653</v>
      </c>
      <c r="G253" s="170"/>
      <c r="H253" s="170"/>
      <c r="I253" s="170"/>
      <c r="J253" s="100" t="s">
        <v>82</v>
      </c>
      <c r="K253" s="135" t="s">
        <v>147</v>
      </c>
      <c r="L253" s="171"/>
      <c r="M253" s="117" t="s">
        <v>613</v>
      </c>
    </row>
    <row r="254">
      <c r="A254" s="178">
        <v>40719.0</v>
      </c>
      <c r="B254" s="176"/>
      <c r="C254" s="80" t="s">
        <v>303</v>
      </c>
      <c r="D254" s="80" t="s">
        <v>114</v>
      </c>
      <c r="E254" s="80" t="s">
        <v>655</v>
      </c>
      <c r="F254" s="80" t="s">
        <v>656</v>
      </c>
      <c r="G254" s="170"/>
      <c r="H254" s="170"/>
      <c r="I254" s="100" t="s">
        <v>72</v>
      </c>
      <c r="J254" s="170"/>
      <c r="K254" s="135" t="s">
        <v>147</v>
      </c>
      <c r="L254" s="171"/>
      <c r="M254" s="171"/>
    </row>
    <row r="255">
      <c r="A255" s="178">
        <v>40712.0</v>
      </c>
      <c r="B255" s="176"/>
      <c r="C255" s="80" t="s">
        <v>175</v>
      </c>
      <c r="D255" s="80" t="s">
        <v>114</v>
      </c>
      <c r="E255" s="80" t="s">
        <v>657</v>
      </c>
      <c r="F255" s="80" t="s">
        <v>658</v>
      </c>
      <c r="G255" s="170"/>
      <c r="H255" s="170"/>
      <c r="I255" s="170"/>
      <c r="J255" s="100" t="s">
        <v>88</v>
      </c>
      <c r="K255" s="135" t="s">
        <v>147</v>
      </c>
      <c r="L255" s="171"/>
      <c r="M255" s="171"/>
    </row>
    <row r="256">
      <c r="A256" s="178">
        <v>40712.0</v>
      </c>
      <c r="B256" s="176"/>
      <c r="C256" s="80" t="s">
        <v>175</v>
      </c>
      <c r="D256" s="80" t="s">
        <v>114</v>
      </c>
      <c r="E256" s="80" t="s">
        <v>659</v>
      </c>
      <c r="F256" s="80" t="s">
        <v>660</v>
      </c>
      <c r="G256" s="170"/>
      <c r="H256" s="170"/>
      <c r="I256" s="170"/>
      <c r="J256" s="100" t="s">
        <v>96</v>
      </c>
      <c r="K256" s="135" t="s">
        <v>147</v>
      </c>
      <c r="L256" s="171"/>
      <c r="M256" s="171"/>
    </row>
    <row r="257">
      <c r="A257" s="178">
        <v>40705.0</v>
      </c>
      <c r="B257" s="176"/>
      <c r="C257" s="80" t="s">
        <v>232</v>
      </c>
      <c r="D257" s="80" t="s">
        <v>114</v>
      </c>
      <c r="E257" s="80" t="s">
        <v>655</v>
      </c>
      <c r="F257" s="80" t="s">
        <v>661</v>
      </c>
      <c r="G257" s="170"/>
      <c r="H257" s="170"/>
      <c r="I257" s="170"/>
      <c r="J257" s="100" t="s">
        <v>88</v>
      </c>
      <c r="K257" s="135" t="s">
        <v>147</v>
      </c>
      <c r="L257" s="171"/>
      <c r="M257" s="117" t="s">
        <v>662</v>
      </c>
    </row>
    <row r="258">
      <c r="A258" s="178">
        <v>40705.0</v>
      </c>
      <c r="B258" s="176"/>
      <c r="C258" s="80" t="s">
        <v>232</v>
      </c>
      <c r="D258" s="80" t="s">
        <v>114</v>
      </c>
      <c r="E258" s="80" t="s">
        <v>615</v>
      </c>
      <c r="F258" s="80" t="s">
        <v>663</v>
      </c>
      <c r="G258" s="170"/>
      <c r="H258" s="170"/>
      <c r="I258" s="170"/>
      <c r="J258" s="100" t="s">
        <v>88</v>
      </c>
      <c r="K258" s="135" t="s">
        <v>147</v>
      </c>
      <c r="L258" s="171"/>
      <c r="M258" s="117" t="s">
        <v>662</v>
      </c>
    </row>
    <row r="259">
      <c r="A259" s="178">
        <v>40687.0</v>
      </c>
      <c r="B259" s="176"/>
      <c r="C259" s="80" t="s">
        <v>232</v>
      </c>
      <c r="D259" s="80" t="s">
        <v>114</v>
      </c>
      <c r="E259" s="80" t="s">
        <v>655</v>
      </c>
      <c r="F259" s="80" t="s">
        <v>375</v>
      </c>
      <c r="G259" s="170"/>
      <c r="H259" s="170"/>
      <c r="I259" s="170"/>
      <c r="J259" s="100" t="s">
        <v>65</v>
      </c>
      <c r="K259" s="135" t="s">
        <v>117</v>
      </c>
      <c r="L259" s="171"/>
      <c r="M259" s="117" t="s">
        <v>664</v>
      </c>
    </row>
    <row r="260">
      <c r="A260" s="178">
        <v>40685.0</v>
      </c>
      <c r="B260" s="176"/>
      <c r="C260" s="80" t="s">
        <v>232</v>
      </c>
      <c r="D260" s="80" t="s">
        <v>114</v>
      </c>
      <c r="E260" s="80" t="s">
        <v>588</v>
      </c>
      <c r="F260" s="80" t="s">
        <v>304</v>
      </c>
      <c r="G260" s="170"/>
      <c r="H260" s="100" t="s">
        <v>88</v>
      </c>
      <c r="I260" s="170"/>
      <c r="J260" s="170"/>
      <c r="K260" s="135" t="s">
        <v>147</v>
      </c>
      <c r="L260" s="171"/>
      <c r="M260" s="171"/>
    </row>
    <row r="261">
      <c r="A261" s="178">
        <v>40684.0</v>
      </c>
      <c r="B261" s="176"/>
      <c r="C261" s="80" t="s">
        <v>586</v>
      </c>
      <c r="D261" s="80" t="s">
        <v>587</v>
      </c>
      <c r="E261" s="80" t="s">
        <v>292</v>
      </c>
      <c r="F261" s="80" t="s">
        <v>304</v>
      </c>
      <c r="G261" s="170"/>
      <c r="H261" s="100" t="s">
        <v>88</v>
      </c>
      <c r="I261" s="170"/>
      <c r="J261" s="170"/>
      <c r="K261" s="135" t="s">
        <v>147</v>
      </c>
      <c r="L261" s="171"/>
      <c r="M261" s="171"/>
    </row>
    <row r="262">
      <c r="A262" s="178">
        <v>40677.0</v>
      </c>
      <c r="B262" s="176"/>
      <c r="C262" s="80" t="s">
        <v>175</v>
      </c>
      <c r="D262" s="80" t="s">
        <v>114</v>
      </c>
      <c r="E262" s="80" t="s">
        <v>653</v>
      </c>
      <c r="F262" s="80" t="s">
        <v>653</v>
      </c>
      <c r="G262" s="170"/>
      <c r="H262" s="170"/>
      <c r="I262" s="170"/>
      <c r="J262" s="100" t="s">
        <v>80</v>
      </c>
      <c r="K262" s="135" t="s">
        <v>147</v>
      </c>
      <c r="L262" s="171"/>
      <c r="M262" s="171"/>
    </row>
    <row r="263">
      <c r="A263" s="178">
        <v>40656.0</v>
      </c>
      <c r="B263" s="176"/>
      <c r="C263" s="80" t="s">
        <v>175</v>
      </c>
      <c r="D263" s="80" t="s">
        <v>114</v>
      </c>
      <c r="E263" s="80" t="s">
        <v>653</v>
      </c>
      <c r="F263" s="80" t="s">
        <v>665</v>
      </c>
      <c r="G263" s="170"/>
      <c r="H263" s="170"/>
      <c r="I263" s="170"/>
      <c r="J263" s="100" t="s">
        <v>88</v>
      </c>
      <c r="K263" s="80" t="s">
        <v>147</v>
      </c>
      <c r="L263" s="171"/>
      <c r="M263" s="117" t="s">
        <v>378</v>
      </c>
    </row>
    <row r="264">
      <c r="A264" s="178">
        <v>40656.0</v>
      </c>
      <c r="B264" s="176"/>
      <c r="C264" s="80" t="s">
        <v>175</v>
      </c>
      <c r="D264" s="80" t="s">
        <v>114</v>
      </c>
      <c r="E264" s="80" t="s">
        <v>653</v>
      </c>
      <c r="F264" s="80" t="s">
        <v>665</v>
      </c>
      <c r="G264" s="170"/>
      <c r="H264" s="170"/>
      <c r="I264" s="170"/>
      <c r="J264" s="100" t="s">
        <v>80</v>
      </c>
      <c r="K264" s="80" t="s">
        <v>147</v>
      </c>
      <c r="L264" s="171"/>
      <c r="M264" s="117" t="s">
        <v>378</v>
      </c>
    </row>
    <row r="265">
      <c r="A265" s="178">
        <v>40649.0</v>
      </c>
      <c r="B265" s="176"/>
      <c r="C265" s="80" t="s">
        <v>232</v>
      </c>
      <c r="D265" s="80" t="s">
        <v>114</v>
      </c>
      <c r="E265" s="80" t="s">
        <v>655</v>
      </c>
      <c r="F265" s="80" t="s">
        <v>667</v>
      </c>
      <c r="G265" s="170"/>
      <c r="H265" s="170"/>
      <c r="I265" s="100" t="s">
        <v>88</v>
      </c>
      <c r="J265" s="170"/>
      <c r="K265" s="80" t="s">
        <v>147</v>
      </c>
      <c r="L265" s="171"/>
      <c r="M265" s="171"/>
    </row>
    <row r="266">
      <c r="A266" s="178">
        <v>40634.0</v>
      </c>
      <c r="B266" s="176"/>
      <c r="C266" s="80" t="s">
        <v>232</v>
      </c>
      <c r="D266" s="80" t="s">
        <v>114</v>
      </c>
      <c r="E266" s="80" t="s">
        <v>668</v>
      </c>
      <c r="F266" s="80" t="s">
        <v>669</v>
      </c>
      <c r="G266" s="170"/>
      <c r="H266" s="170"/>
      <c r="I266" s="100" t="s">
        <v>88</v>
      </c>
      <c r="J266" s="170"/>
      <c r="K266" s="80" t="s">
        <v>147</v>
      </c>
      <c r="L266" s="171"/>
      <c r="M266" s="171"/>
    </row>
    <row r="267">
      <c r="A267" s="178">
        <v>40621.0</v>
      </c>
      <c r="B267" s="176"/>
      <c r="C267" s="80" t="s">
        <v>529</v>
      </c>
      <c r="D267" s="80" t="s">
        <v>114</v>
      </c>
      <c r="E267" s="80" t="s">
        <v>653</v>
      </c>
      <c r="F267" s="80" t="s">
        <v>653</v>
      </c>
      <c r="G267" s="170"/>
      <c r="H267" s="170"/>
      <c r="I267" s="170"/>
      <c r="J267" s="100" t="s">
        <v>88</v>
      </c>
      <c r="K267" s="80" t="s">
        <v>147</v>
      </c>
      <c r="L267" s="171"/>
      <c r="M267" s="171"/>
    </row>
    <row r="268">
      <c r="A268" s="178">
        <v>40621.0</v>
      </c>
      <c r="B268" s="176"/>
      <c r="C268" s="80" t="s">
        <v>529</v>
      </c>
      <c r="D268" s="80" t="s">
        <v>114</v>
      </c>
      <c r="E268" s="80" t="s">
        <v>653</v>
      </c>
      <c r="F268" s="80" t="s">
        <v>653</v>
      </c>
      <c r="G268" s="170"/>
      <c r="H268" s="170"/>
      <c r="I268" s="170"/>
      <c r="J268" s="100" t="s">
        <v>88</v>
      </c>
      <c r="K268" s="80" t="s">
        <v>147</v>
      </c>
      <c r="L268" s="171"/>
      <c r="M268" s="171"/>
    </row>
    <row r="269">
      <c r="A269" s="178">
        <v>40608.0</v>
      </c>
      <c r="B269" s="135" t="s">
        <v>276</v>
      </c>
      <c r="C269" s="80" t="s">
        <v>169</v>
      </c>
      <c r="D269" s="80" t="s">
        <v>236</v>
      </c>
      <c r="E269" s="135" t="s">
        <v>147</v>
      </c>
      <c r="F269" s="135" t="s">
        <v>147</v>
      </c>
      <c r="G269" s="170"/>
      <c r="H269" s="170"/>
      <c r="I269" s="170"/>
      <c r="J269" s="100" t="s">
        <v>80</v>
      </c>
      <c r="K269" s="117" t="s">
        <v>670</v>
      </c>
      <c r="L269" s="171"/>
      <c r="M269" s="117" t="s">
        <v>378</v>
      </c>
    </row>
    <row r="270">
      <c r="A270" s="178">
        <v>40608.0</v>
      </c>
      <c r="B270" s="135" t="s">
        <v>276</v>
      </c>
      <c r="C270" s="80" t="s">
        <v>169</v>
      </c>
      <c r="D270" s="80" t="s">
        <v>236</v>
      </c>
      <c r="E270" s="135" t="s">
        <v>147</v>
      </c>
      <c r="F270" s="135" t="s">
        <v>147</v>
      </c>
      <c r="G270" s="170"/>
      <c r="H270" s="170"/>
      <c r="I270" s="170"/>
      <c r="J270" s="100" t="s">
        <v>72</v>
      </c>
      <c r="K270" s="117" t="s">
        <v>670</v>
      </c>
      <c r="L270" s="171"/>
      <c r="M270" s="117" t="s">
        <v>378</v>
      </c>
    </row>
    <row r="271">
      <c r="A271" s="178">
        <v>40607.0</v>
      </c>
      <c r="B271" s="135" t="s">
        <v>276</v>
      </c>
      <c r="C271" s="80" t="s">
        <v>169</v>
      </c>
      <c r="D271" s="80" t="s">
        <v>236</v>
      </c>
      <c r="E271" s="135" t="s">
        <v>147</v>
      </c>
      <c r="F271" s="135" t="s">
        <v>147</v>
      </c>
      <c r="G271" s="170"/>
      <c r="H271" s="170"/>
      <c r="I271" s="170"/>
      <c r="J271" s="100" t="s">
        <v>80</v>
      </c>
      <c r="K271" s="117" t="s">
        <v>670</v>
      </c>
      <c r="L271" s="171"/>
      <c r="M271" s="117" t="s">
        <v>378</v>
      </c>
    </row>
    <row r="272">
      <c r="A272" s="178">
        <v>40607.0</v>
      </c>
      <c r="B272" s="135" t="s">
        <v>276</v>
      </c>
      <c r="C272" s="80" t="s">
        <v>169</v>
      </c>
      <c r="D272" s="80" t="s">
        <v>236</v>
      </c>
      <c r="E272" s="135" t="s">
        <v>147</v>
      </c>
      <c r="F272" s="135" t="s">
        <v>147</v>
      </c>
      <c r="G272" s="170"/>
      <c r="H272" s="170"/>
      <c r="I272" s="170"/>
      <c r="J272" s="100" t="s">
        <v>72</v>
      </c>
      <c r="K272" s="117" t="s">
        <v>670</v>
      </c>
      <c r="L272" s="171"/>
      <c r="M272" s="117" t="s">
        <v>378</v>
      </c>
    </row>
    <row r="273">
      <c r="A273" s="178">
        <v>40606.0</v>
      </c>
      <c r="B273" s="135" t="s">
        <v>276</v>
      </c>
      <c r="C273" s="80" t="s">
        <v>169</v>
      </c>
      <c r="D273" s="80" t="s">
        <v>236</v>
      </c>
      <c r="E273" s="135" t="s">
        <v>147</v>
      </c>
      <c r="F273" s="135" t="s">
        <v>147</v>
      </c>
      <c r="G273" s="170"/>
      <c r="H273" s="170"/>
      <c r="I273" s="170"/>
      <c r="J273" s="100" t="s">
        <v>72</v>
      </c>
      <c r="K273" s="117" t="s">
        <v>670</v>
      </c>
      <c r="L273" s="171"/>
      <c r="M273" s="117" t="s">
        <v>378</v>
      </c>
    </row>
    <row r="274">
      <c r="A274" s="185">
        <v>40606.0</v>
      </c>
      <c r="B274" s="135" t="s">
        <v>276</v>
      </c>
      <c r="C274" s="80" t="s">
        <v>169</v>
      </c>
      <c r="D274" s="80" t="s">
        <v>236</v>
      </c>
      <c r="E274" s="135" t="s">
        <v>147</v>
      </c>
      <c r="F274" s="135" t="s">
        <v>147</v>
      </c>
      <c r="G274" s="170"/>
      <c r="H274" s="170"/>
      <c r="I274" s="170"/>
      <c r="J274" s="100" t="s">
        <v>72</v>
      </c>
      <c r="K274" s="117" t="s">
        <v>670</v>
      </c>
      <c r="L274" s="171"/>
      <c r="M274" s="117" t="s">
        <v>378</v>
      </c>
    </row>
    <row r="275">
      <c r="A275" s="186">
        <v>40601.0</v>
      </c>
      <c r="B275" s="176"/>
      <c r="C275" s="80" t="s">
        <v>232</v>
      </c>
      <c r="D275" s="80" t="s">
        <v>114</v>
      </c>
      <c r="E275" s="80" t="s">
        <v>668</v>
      </c>
      <c r="F275" s="80" t="s">
        <v>375</v>
      </c>
      <c r="G275" s="170"/>
      <c r="H275" s="170"/>
      <c r="I275" s="100" t="s">
        <v>88</v>
      </c>
      <c r="J275" s="170"/>
      <c r="K275" s="117" t="s">
        <v>147</v>
      </c>
      <c r="L275" s="171"/>
      <c r="M275" s="171"/>
    </row>
    <row r="276">
      <c r="A276" s="178">
        <v>40593.0</v>
      </c>
      <c r="B276" s="176"/>
      <c r="C276" s="80" t="s">
        <v>175</v>
      </c>
      <c r="D276" s="80" t="s">
        <v>114</v>
      </c>
      <c r="E276" s="80" t="s">
        <v>653</v>
      </c>
      <c r="F276" s="80" t="s">
        <v>665</v>
      </c>
      <c r="G276" s="170"/>
      <c r="H276" s="170"/>
      <c r="I276" s="170"/>
      <c r="J276" s="100" t="s">
        <v>80</v>
      </c>
      <c r="K276" s="117" t="s">
        <v>147</v>
      </c>
      <c r="L276" s="171"/>
      <c r="M276" s="117" t="s">
        <v>378</v>
      </c>
    </row>
    <row r="277">
      <c r="A277" s="178">
        <v>40593.0</v>
      </c>
      <c r="B277" s="176"/>
      <c r="C277" s="80" t="s">
        <v>175</v>
      </c>
      <c r="D277" s="80" t="s">
        <v>114</v>
      </c>
      <c r="E277" s="80" t="s">
        <v>653</v>
      </c>
      <c r="F277" s="80" t="s">
        <v>665</v>
      </c>
      <c r="G277" s="170"/>
      <c r="H277" s="170"/>
      <c r="I277" s="170"/>
      <c r="J277" s="100" t="s">
        <v>88</v>
      </c>
      <c r="K277" s="117" t="s">
        <v>147</v>
      </c>
      <c r="L277" s="171"/>
      <c r="M277" s="117" t="s">
        <v>378</v>
      </c>
    </row>
  </sheetData>
  <mergeCells count="7">
    <mergeCell ref="C1:M1"/>
    <mergeCell ref="B2:C2"/>
    <mergeCell ref="D2:F2"/>
    <mergeCell ref="G2:J2"/>
    <mergeCell ref="K2:K3"/>
    <mergeCell ref="L2:L3"/>
    <mergeCell ref="M2:M3"/>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12.71"/>
    <col customWidth="1" min="2" max="2" width="22.14"/>
    <col customWidth="1" min="3" max="3" width="27.0"/>
    <col customWidth="1" min="4" max="4" width="21.14"/>
    <col customWidth="1" min="5" max="5" width="30.0"/>
    <col customWidth="1" min="6" max="6" width="31.71"/>
    <col customWidth="1" min="7" max="7" width="10.57"/>
    <col customWidth="1" min="8" max="10" width="8.0"/>
    <col customWidth="1" min="11" max="11" width="30.43"/>
    <col customWidth="1" min="12" max="12" width="25.57"/>
    <col customWidth="1" min="13" max="13" width="34.86"/>
  </cols>
  <sheetData>
    <row r="1" ht="45.0" customHeight="1">
      <c r="A1" s="2"/>
      <c r="B1" s="13" t="str">
        <f>image("http://wftda.com/wftda-logo.png", 4, 50, 50)</f>
        <v/>
      </c>
      <c r="C1" s="16" t="s">
        <v>4</v>
      </c>
      <c r="D1" s="4"/>
      <c r="E1" s="4"/>
      <c r="F1" s="4"/>
      <c r="G1" s="4"/>
      <c r="H1" s="4"/>
      <c r="I1" s="4"/>
      <c r="J1" s="4"/>
      <c r="K1" s="4"/>
      <c r="L1" s="4"/>
      <c r="M1" s="4"/>
    </row>
    <row r="2" ht="15.75" customHeight="1">
      <c r="A2" s="20"/>
      <c r="B2" s="23" t="s">
        <v>7</v>
      </c>
      <c r="C2" s="24"/>
      <c r="D2" s="23" t="s">
        <v>42</v>
      </c>
      <c r="E2" s="4"/>
      <c r="F2" s="4"/>
      <c r="G2" s="23" t="s">
        <v>44</v>
      </c>
      <c r="H2" s="4"/>
      <c r="I2" s="4"/>
      <c r="J2" s="24"/>
      <c r="K2" s="58" t="s">
        <v>45</v>
      </c>
      <c r="L2" s="58" t="s">
        <v>50</v>
      </c>
      <c r="M2" s="58" t="s">
        <v>52</v>
      </c>
    </row>
    <row r="3" ht="30.0" customHeight="1">
      <c r="A3" s="63" t="s">
        <v>27</v>
      </c>
      <c r="B3" s="64" t="s">
        <v>56</v>
      </c>
      <c r="C3" s="64" t="s">
        <v>57</v>
      </c>
      <c r="D3" s="64" t="s">
        <v>58</v>
      </c>
      <c r="E3" s="64" t="s">
        <v>59</v>
      </c>
      <c r="F3" s="64" t="s">
        <v>60</v>
      </c>
      <c r="G3" s="64" t="s">
        <v>61</v>
      </c>
      <c r="H3" s="64" t="s">
        <v>62</v>
      </c>
      <c r="I3" s="64" t="s">
        <v>63</v>
      </c>
      <c r="J3" s="64" t="s">
        <v>64</v>
      </c>
      <c r="K3" s="66"/>
      <c r="L3" s="66"/>
      <c r="M3" s="66"/>
    </row>
    <row r="4" ht="14.25" customHeight="1">
      <c r="A4" s="78">
        <v>42125.0</v>
      </c>
      <c r="B4" s="76" t="s">
        <v>107</v>
      </c>
      <c r="C4" s="80" t="s">
        <v>103</v>
      </c>
      <c r="D4" s="80" t="s">
        <v>109</v>
      </c>
      <c r="E4" s="81"/>
      <c r="F4" s="81"/>
      <c r="G4" s="84"/>
      <c r="H4" s="84"/>
      <c r="I4" s="84"/>
      <c r="J4" s="84"/>
      <c r="K4" s="76" t="s">
        <v>110</v>
      </c>
      <c r="L4" s="85"/>
      <c r="M4" s="85"/>
    </row>
    <row r="5" ht="14.25" customHeight="1">
      <c r="A5" s="78">
        <v>42123.0</v>
      </c>
      <c r="B5" s="85"/>
      <c r="C5" s="80" t="s">
        <v>113</v>
      </c>
      <c r="D5" s="80" t="s">
        <v>114</v>
      </c>
      <c r="E5" s="80" t="s">
        <v>115</v>
      </c>
      <c r="F5" s="80" t="s">
        <v>116</v>
      </c>
      <c r="G5" s="84"/>
      <c r="H5" s="87" t="s">
        <v>65</v>
      </c>
      <c r="I5" s="84"/>
      <c r="J5" s="84"/>
      <c r="K5" s="76" t="s">
        <v>117</v>
      </c>
      <c r="L5" s="85"/>
      <c r="M5" s="85"/>
    </row>
    <row r="6" ht="14.25" customHeight="1">
      <c r="A6" s="78">
        <v>42122.0</v>
      </c>
      <c r="B6" s="85"/>
      <c r="C6" s="80" t="s">
        <v>113</v>
      </c>
      <c r="D6" s="80" t="s">
        <v>114</v>
      </c>
      <c r="E6" s="80" t="s">
        <v>115</v>
      </c>
      <c r="F6" s="80" t="s">
        <v>116</v>
      </c>
      <c r="G6" s="84"/>
      <c r="H6" s="87" t="s">
        <v>72</v>
      </c>
      <c r="I6" s="84"/>
      <c r="J6" s="84"/>
      <c r="K6" s="76" t="s">
        <v>118</v>
      </c>
      <c r="L6" s="85"/>
      <c r="M6" s="76" t="s">
        <v>119</v>
      </c>
    </row>
    <row r="7" ht="14.25" customHeight="1">
      <c r="A7" s="78">
        <v>42120.0</v>
      </c>
      <c r="B7" s="76" t="s">
        <v>120</v>
      </c>
      <c r="C7" s="80" t="s">
        <v>121</v>
      </c>
      <c r="D7" s="80" t="s">
        <v>122</v>
      </c>
      <c r="E7" s="80" t="s">
        <v>123</v>
      </c>
      <c r="F7" s="80" t="s">
        <v>123</v>
      </c>
      <c r="G7" s="84"/>
      <c r="H7" s="87" t="s">
        <v>67</v>
      </c>
      <c r="I7" s="84"/>
      <c r="J7" s="84"/>
      <c r="K7" s="76" t="s">
        <v>124</v>
      </c>
      <c r="L7" s="76" t="s">
        <v>125</v>
      </c>
      <c r="M7" s="76" t="s">
        <v>126</v>
      </c>
    </row>
    <row r="8" ht="14.25" customHeight="1">
      <c r="A8" s="78">
        <v>42105.0</v>
      </c>
      <c r="B8" s="85"/>
      <c r="C8" s="80" t="s">
        <v>113</v>
      </c>
      <c r="D8" s="80" t="s">
        <v>114</v>
      </c>
      <c r="E8" s="80" t="s">
        <v>127</v>
      </c>
      <c r="F8" s="80" t="s">
        <v>128</v>
      </c>
      <c r="G8" s="84"/>
      <c r="H8" s="84"/>
      <c r="I8" s="84"/>
      <c r="J8" s="87" t="s">
        <v>65</v>
      </c>
      <c r="K8" s="76" t="s">
        <v>117</v>
      </c>
      <c r="L8" s="85"/>
      <c r="M8" s="85"/>
    </row>
    <row r="9" ht="14.25" customHeight="1">
      <c r="A9" s="102"/>
      <c r="B9" s="103" t="s">
        <v>166</v>
      </c>
      <c r="C9" s="104" t="s">
        <v>166</v>
      </c>
      <c r="D9" s="104" t="s">
        <v>166</v>
      </c>
      <c r="E9" s="104" t="s">
        <v>166</v>
      </c>
      <c r="F9" s="104" t="s">
        <v>166</v>
      </c>
      <c r="G9" s="105"/>
      <c r="H9" s="105"/>
      <c r="I9" s="105"/>
      <c r="J9" s="105"/>
      <c r="K9" s="102"/>
      <c r="L9" s="102"/>
      <c r="M9" s="102"/>
    </row>
    <row r="10" ht="14.25" customHeight="1">
      <c r="A10" s="85"/>
      <c r="B10" s="85"/>
      <c r="C10" s="80" t="s">
        <v>175</v>
      </c>
      <c r="D10" s="80" t="s">
        <v>114</v>
      </c>
      <c r="E10" s="80" t="s">
        <v>115</v>
      </c>
      <c r="F10" s="80" t="s">
        <v>115</v>
      </c>
      <c r="G10" s="84"/>
      <c r="H10" s="84"/>
      <c r="I10" s="84"/>
      <c r="J10" s="84"/>
      <c r="K10" s="85"/>
      <c r="L10" s="85"/>
      <c r="M10" s="85"/>
    </row>
    <row r="11" ht="14.25" customHeight="1">
      <c r="A11" s="85"/>
      <c r="B11" s="85"/>
      <c r="C11" s="80" t="s">
        <v>113</v>
      </c>
      <c r="D11" s="80" t="s">
        <v>114</v>
      </c>
      <c r="E11" s="80" t="s">
        <v>176</v>
      </c>
      <c r="F11" s="80" t="s">
        <v>176</v>
      </c>
      <c r="G11" s="84"/>
      <c r="H11" s="84"/>
      <c r="I11" s="84"/>
      <c r="J11" s="84"/>
      <c r="K11" s="85"/>
      <c r="L11" s="85"/>
      <c r="M11" s="85"/>
    </row>
    <row r="12" ht="14.25" customHeight="1">
      <c r="A12" s="85"/>
      <c r="B12" s="85"/>
      <c r="C12" s="81"/>
      <c r="D12" s="81"/>
      <c r="E12" s="81"/>
      <c r="F12" s="81"/>
      <c r="G12" s="84"/>
      <c r="H12" s="84"/>
      <c r="I12" s="84"/>
      <c r="J12" s="84"/>
      <c r="K12" s="85"/>
      <c r="L12" s="85"/>
      <c r="M12" s="85"/>
    </row>
  </sheetData>
  <mergeCells count="7">
    <mergeCell ref="C1:M1"/>
    <mergeCell ref="B2:C2"/>
    <mergeCell ref="D2:F2"/>
    <mergeCell ref="G2:J2"/>
    <mergeCell ref="K2:K3"/>
    <mergeCell ref="L2:L3"/>
    <mergeCell ref="M2:M3"/>
  </mergeCells>
  <drawing r:id="rId2"/>
  <legacyDrawing r:id="rId3"/>
</worksheet>
</file>