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7200" yWindow="0" windowWidth="25600" windowHeight="1838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D23" i="1"/>
  <c r="C28" i="1"/>
  <c r="C27" i="1"/>
  <c r="C26" i="1"/>
  <c r="C25" i="1"/>
  <c r="C24" i="1"/>
  <c r="C23" i="1"/>
  <c r="E22" i="1"/>
  <c r="D22" i="1"/>
  <c r="C22" i="1"/>
  <c r="D25" i="1"/>
  <c r="D24" i="1"/>
  <c r="D26" i="1"/>
  <c r="D27" i="1"/>
  <c r="D28" i="1"/>
  <c r="D4" i="1"/>
  <c r="D3" i="1"/>
</calcChain>
</file>

<file path=xl/sharedStrings.xml><?xml version="1.0" encoding="utf-8"?>
<sst xmlns="http://schemas.openxmlformats.org/spreadsheetml/2006/main" count="142" uniqueCount="119">
  <si>
    <t>Id</t>
  </si>
  <si>
    <t>Designator</t>
  </si>
  <si>
    <t>Package</t>
  </si>
  <si>
    <t>Quantity</t>
  </si>
  <si>
    <t>Designation</t>
  </si>
  <si>
    <t>Supplier and ref</t>
  </si>
  <si>
    <t>C9,C20,C23,C1,C2,C6,C10,C19,C21,C22,C25</t>
  </si>
  <si>
    <t>C_1206_3216Metric</t>
  </si>
  <si>
    <t>22u</t>
  </si>
  <si>
    <t>D2,D1</t>
  </si>
  <si>
    <t>D_SOD-123</t>
  </si>
  <si>
    <t>D</t>
  </si>
  <si>
    <t>R14,R13,R15,R16,R19,R20,R47,R49,R50,R51,R52,R53</t>
  </si>
  <si>
    <t>R_0805_2012Metric</t>
  </si>
  <si>
    <t>20k</t>
  </si>
  <si>
    <t>JP5</t>
  </si>
  <si>
    <t>PinHeader_2x05_P2.54mm_Vertical_SMD</t>
  </si>
  <si>
    <t>M05X2SMD</t>
  </si>
  <si>
    <t>IC7</t>
  </si>
  <si>
    <t>SOT-89-3_Handsoldering</t>
  </si>
  <si>
    <t>LD2981ABU33</t>
  </si>
  <si>
    <t>L4,L2</t>
  </si>
  <si>
    <t>Ferrite_Bead_Small</t>
  </si>
  <si>
    <t>R72,R76,R25,R27,R28,R30,R31,R32,R48,R66,R67,R68,R69,R70,R71,R73,R74,R75,R77</t>
  </si>
  <si>
    <t>100k</t>
  </si>
  <si>
    <t>C54,C5,C7,C8,C11,C13,C14,C15,C16,C24,C30,C33,C34,C50,C51,C52,C53,C55</t>
  </si>
  <si>
    <t>C_0805_2012Metric</t>
  </si>
  <si>
    <t>100n</t>
  </si>
  <si>
    <t>R60,R6,R12,R33,R61,R62,R63,R64,R65</t>
  </si>
  <si>
    <t>10k</t>
  </si>
  <si>
    <t>IC14,IC12,IC13</t>
  </si>
  <si>
    <t>TSSOP-14_4.4x5mm_P0.65mm</t>
  </si>
  <si>
    <t>TL074</t>
  </si>
  <si>
    <t>C44,C45,C46,C47,C48,C49</t>
  </si>
  <si>
    <t>100p</t>
  </si>
  <si>
    <t>D3,D4,D5,D6,D7,D8</t>
  </si>
  <si>
    <t>1N4148</t>
  </si>
  <si>
    <t>IC1</t>
  </si>
  <si>
    <t>TSSOP-24_4.4x7.8mm_P0.65mm</t>
  </si>
  <si>
    <t>TLC59281</t>
  </si>
  <si>
    <t>IC2</t>
  </si>
  <si>
    <t>Converter_DCDC_RECOM_ROF-78E-0.5_SMD_HandSoldering</t>
  </si>
  <si>
    <t>R-78E3.3-0.5</t>
  </si>
  <si>
    <t>IC3,IC6</t>
  </si>
  <si>
    <t>TSSOP-16_4.4x5mm_P0.65mm</t>
  </si>
  <si>
    <t>IC4</t>
  </si>
  <si>
    <t>DAC8168</t>
  </si>
  <si>
    <t>IC5</t>
  </si>
  <si>
    <t>LQFP-64_10x10mm_P0.5mm</t>
  </si>
  <si>
    <t>STM32F373RBTx</t>
  </si>
  <si>
    <t>IC11</t>
  </si>
  <si>
    <t>SOT-23</t>
  </si>
  <si>
    <t>LM4040DBZ-2.5</t>
  </si>
  <si>
    <t>J1,J2,J3,J4,J5,J6,J13,J14,J15,J16,J17,J18</t>
  </si>
  <si>
    <t>WQP-PJ301M-12_JACK</t>
  </si>
  <si>
    <t>-8.1V to 8.1V</t>
  </si>
  <si>
    <t>J7,J8,J9,J10,J11,J12</t>
  </si>
  <si>
    <t>JP3,JP4</t>
  </si>
  <si>
    <t>PinHeader_1x03_P2.54mm_Vertical</t>
  </si>
  <si>
    <t>Conn_01x03</t>
  </si>
  <si>
    <t>JP6</t>
  </si>
  <si>
    <t>PinHeader_1x04_P2.54mm_Vertical</t>
  </si>
  <si>
    <t>Conn_01x04</t>
  </si>
  <si>
    <t>LED1,LED2,LED3,LED4,LED5,LED6</t>
  </si>
  <si>
    <t>LED_D3.0mm</t>
  </si>
  <si>
    <t>WP937EGW</t>
  </si>
  <si>
    <t>LED7,LED8,LED9,LED10,LED11,LED12</t>
  </si>
  <si>
    <t>LED_3.0mm Bi-Color Common Anode</t>
  </si>
  <si>
    <t>LED_Dual_CAC</t>
  </si>
  <si>
    <t>Q1</t>
  </si>
  <si>
    <t>Crystal_SMD_Abracon_ABMM2-4Pin_6.0x3.6mm_HandSoldering</t>
  </si>
  <si>
    <t>8MHz</t>
  </si>
  <si>
    <t>Q2,Q3,Q4,Q5,Q6,Q7</t>
  </si>
  <si>
    <t>MMBT3904</t>
  </si>
  <si>
    <t>R78,R79,R80,R81,R82,R83</t>
  </si>
  <si>
    <t>Potentiometer-Bourns PTL20</t>
  </si>
  <si>
    <t>20kB</t>
  </si>
  <si>
    <t>SW1,SW2,SW3,SW4,SW5,SW6</t>
  </si>
  <si>
    <t>Push E-Switch 6mm</t>
  </si>
  <si>
    <t>SW_Push_4pin</t>
  </si>
  <si>
    <t>R84,R85,R86,R87,R88,R89</t>
  </si>
  <si>
    <t>Potentiometer_SongHuei9mm-1_Single_Vertical</t>
  </si>
  <si>
    <t>10kB</t>
  </si>
  <si>
    <t>D9</t>
  </si>
  <si>
    <t>BAT54S</t>
  </si>
  <si>
    <t>IC8,IC9,IC10</t>
  </si>
  <si>
    <t>SOIC-8_3.9x4.9mm_P1.27mm</t>
  </si>
  <si>
    <t>MCP6002</t>
  </si>
  <si>
    <t>C3,C4</t>
  </si>
  <si>
    <t>20p</t>
  </si>
  <si>
    <t>C12,C18,C26,C41,C43</t>
  </si>
  <si>
    <t>1u</t>
  </si>
  <si>
    <t>C17</t>
  </si>
  <si>
    <t>C27,C29,C31,C32,C35</t>
  </si>
  <si>
    <t>2.2n</t>
  </si>
  <si>
    <t>C28</t>
  </si>
  <si>
    <t>470p</t>
  </si>
  <si>
    <t>C36,C37,C38,C39,C40,C42</t>
  </si>
  <si>
    <t>ESD</t>
  </si>
  <si>
    <t>L1,L5</t>
  </si>
  <si>
    <t>Ferrite_Bead</t>
  </si>
  <si>
    <t>L3</t>
  </si>
  <si>
    <t>L_0805_2012Metric</t>
  </si>
  <si>
    <t>33u</t>
  </si>
  <si>
    <t>R1,R2,R3,R4,R17,R18</t>
  </si>
  <si>
    <t>15k</t>
  </si>
  <si>
    <t>R5,R7,R8,R9,R10,R11</t>
  </si>
  <si>
    <t>R21,R22,R23,R24,R26,R29</t>
  </si>
  <si>
    <t>30k</t>
  </si>
  <si>
    <t>R34,R35,R36,R37,R38,R39,R54,R55,R56,R57,R58,R59</t>
  </si>
  <si>
    <t>1k</t>
  </si>
  <si>
    <t>R40,R41,R42,R43,R44,R45,R46</t>
  </si>
  <si>
    <t>130k</t>
  </si>
  <si>
    <t>MH1,MH2,MH3</t>
  </si>
  <si>
    <t>MountingHole_3.2mm_M3</t>
  </si>
  <si>
    <t>MountingHole</t>
  </si>
  <si>
    <t>MH4</t>
  </si>
  <si>
    <t>PinHeader_1x01_P1.00mm_Vertical</t>
  </si>
  <si>
    <t>MountingHole_Pad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</si>
</sst>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30" sqref="E30"/>
    </sheetView>
  </sheetViews>
  <sheetFormatPr baseColWidth="10" defaultRowHeight="15" x14ac:dyDescent="0"/>
  <sheetData>
    <row r="3" spans="4:6">
      <c r="D3">
        <f>155.25-64.75</f>
        <v>90.5</v>
      </c>
    </row>
    <row r="4" spans="4:6">
      <c r="D4">
        <f>3*E4+4*F4</f>
        <v>90.25</v>
      </c>
      <c r="E4">
        <v>12.75</v>
      </c>
      <c r="F4">
        <v>13</v>
      </c>
    </row>
    <row r="22" spans="2:5">
      <c r="B22">
        <v>107.25</v>
      </c>
      <c r="C22">
        <f>+C23-12.75</f>
        <v>64.75</v>
      </c>
      <c r="D22">
        <f>+D23</f>
        <v>118.75</v>
      </c>
      <c r="E22">
        <f>+E23-12.75</f>
        <v>64.75</v>
      </c>
    </row>
    <row r="23" spans="2:5">
      <c r="B23">
        <v>107.25</v>
      </c>
      <c r="C23">
        <f>+C24-13.25</f>
        <v>77.5</v>
      </c>
      <c r="D23">
        <f>+D24</f>
        <v>118.75</v>
      </c>
      <c r="E23">
        <f>+E24-13.25</f>
        <v>77.5</v>
      </c>
    </row>
    <row r="24" spans="2:5">
      <c r="B24">
        <v>107.25</v>
      </c>
      <c r="C24">
        <f>+C25-12.75</f>
        <v>90.75</v>
      </c>
      <c r="D24">
        <f>+D25</f>
        <v>118.75</v>
      </c>
      <c r="E24">
        <f>+E25-12.75</f>
        <v>90.75</v>
      </c>
    </row>
    <row r="25" spans="2:5">
      <c r="B25">
        <v>107.25</v>
      </c>
      <c r="C25">
        <f>+C26-13.25</f>
        <v>103.5</v>
      </c>
      <c r="D25">
        <f>+D26</f>
        <v>118.75</v>
      </c>
      <c r="E25">
        <f>+E26-13.25</f>
        <v>103.5</v>
      </c>
    </row>
    <row r="26" spans="2:5">
      <c r="B26">
        <v>107.25</v>
      </c>
      <c r="C26">
        <f>+C27-12.75</f>
        <v>116.75</v>
      </c>
      <c r="D26">
        <f>+D27</f>
        <v>118.75</v>
      </c>
      <c r="E26">
        <f>+E27-12.75</f>
        <v>116.75</v>
      </c>
    </row>
    <row r="27" spans="2:5">
      <c r="B27">
        <v>107.25</v>
      </c>
      <c r="C27">
        <f>+C28-13.25</f>
        <v>129.5</v>
      </c>
      <c r="D27">
        <f>+D28</f>
        <v>118.75</v>
      </c>
      <c r="E27">
        <f>+E28-13.25</f>
        <v>129.5</v>
      </c>
    </row>
    <row r="28" spans="2:5">
      <c r="B28">
        <v>107.25</v>
      </c>
      <c r="C28">
        <f>+C29-12.75</f>
        <v>142.75</v>
      </c>
      <c r="D28">
        <f>+D29</f>
        <v>118.75</v>
      </c>
      <c r="E28">
        <f>+E29-12.75</f>
        <v>142.75</v>
      </c>
    </row>
    <row r="29" spans="2:5">
      <c r="B29">
        <v>107.25</v>
      </c>
      <c r="C29">
        <v>155.5</v>
      </c>
      <c r="D29">
        <v>118.75</v>
      </c>
      <c r="E29">
        <v>155.5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E3" sqref="E3"/>
    </sheetView>
  </sheetViews>
  <sheetFormatPr baseColWidth="10" defaultRowHeight="15" x14ac:dyDescent="0"/>
  <cols>
    <col min="2" max="2" width="19.83203125" customWidth="1"/>
    <col min="3" max="3" width="28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11</v>
      </c>
      <c r="E2" t="s">
        <v>8</v>
      </c>
    </row>
    <row r="3" spans="1:6">
      <c r="A3">
        <v>2</v>
      </c>
      <c r="B3" t="s">
        <v>9</v>
      </c>
      <c r="C3" t="s">
        <v>10</v>
      </c>
      <c r="D3">
        <v>2</v>
      </c>
      <c r="E3" t="s">
        <v>11</v>
      </c>
    </row>
    <row r="4" spans="1:6">
      <c r="A4">
        <v>3</v>
      </c>
      <c r="B4" t="s">
        <v>12</v>
      </c>
      <c r="C4" t="s">
        <v>13</v>
      </c>
      <c r="D4">
        <v>12</v>
      </c>
      <c r="E4" t="s">
        <v>14</v>
      </c>
    </row>
    <row r="5" spans="1:6">
      <c r="A5">
        <v>4</v>
      </c>
      <c r="B5" t="s">
        <v>15</v>
      </c>
      <c r="C5" t="s">
        <v>16</v>
      </c>
      <c r="D5">
        <v>1</v>
      </c>
      <c r="E5" t="s">
        <v>17</v>
      </c>
    </row>
    <row r="6" spans="1:6">
      <c r="A6">
        <v>5</v>
      </c>
      <c r="B6" t="s">
        <v>18</v>
      </c>
      <c r="C6" t="s">
        <v>19</v>
      </c>
      <c r="D6">
        <v>1</v>
      </c>
      <c r="E6" t="s">
        <v>20</v>
      </c>
    </row>
    <row r="7" spans="1:6">
      <c r="A7">
        <v>6</v>
      </c>
      <c r="B7" t="s">
        <v>21</v>
      </c>
      <c r="C7" t="s">
        <v>13</v>
      </c>
      <c r="D7">
        <v>2</v>
      </c>
      <c r="E7" t="s">
        <v>22</v>
      </c>
    </row>
    <row r="8" spans="1:6">
      <c r="A8">
        <v>7</v>
      </c>
      <c r="B8" t="s">
        <v>23</v>
      </c>
      <c r="C8" t="s">
        <v>13</v>
      </c>
      <c r="D8">
        <v>19</v>
      </c>
      <c r="E8" t="s">
        <v>24</v>
      </c>
    </row>
    <row r="9" spans="1:6">
      <c r="A9">
        <v>8</v>
      </c>
      <c r="B9" t="s">
        <v>25</v>
      </c>
      <c r="C9" t="s">
        <v>26</v>
      </c>
      <c r="D9">
        <v>18</v>
      </c>
      <c r="E9" t="s">
        <v>27</v>
      </c>
    </row>
    <row r="10" spans="1:6">
      <c r="A10">
        <v>9</v>
      </c>
      <c r="B10" t="s">
        <v>28</v>
      </c>
      <c r="C10" t="s">
        <v>13</v>
      </c>
      <c r="D10">
        <v>9</v>
      </c>
      <c r="E10" t="s">
        <v>29</v>
      </c>
    </row>
    <row r="11" spans="1:6">
      <c r="A11">
        <v>10</v>
      </c>
      <c r="B11" t="s">
        <v>30</v>
      </c>
      <c r="C11" t="s">
        <v>31</v>
      </c>
      <c r="D11">
        <v>3</v>
      </c>
      <c r="E11" t="s">
        <v>32</v>
      </c>
    </row>
    <row r="12" spans="1:6">
      <c r="A12">
        <v>11</v>
      </c>
      <c r="B12" t="s">
        <v>33</v>
      </c>
      <c r="C12" t="s">
        <v>26</v>
      </c>
      <c r="D12">
        <v>6</v>
      </c>
      <c r="E12" t="s">
        <v>34</v>
      </c>
    </row>
    <row r="13" spans="1:6">
      <c r="A13">
        <v>12</v>
      </c>
      <c r="B13" t="s">
        <v>35</v>
      </c>
      <c r="C13" t="s">
        <v>10</v>
      </c>
      <c r="D13">
        <v>6</v>
      </c>
      <c r="E13" t="s">
        <v>36</v>
      </c>
    </row>
    <row r="14" spans="1:6">
      <c r="A14">
        <v>13</v>
      </c>
      <c r="B14" t="s">
        <v>37</v>
      </c>
      <c r="C14" t="s">
        <v>38</v>
      </c>
      <c r="D14">
        <v>1</v>
      </c>
      <c r="E14" t="s">
        <v>39</v>
      </c>
    </row>
    <row r="15" spans="1:6">
      <c r="A15">
        <v>14</v>
      </c>
      <c r="B15" t="s">
        <v>40</v>
      </c>
      <c r="C15" t="s">
        <v>41</v>
      </c>
      <c r="D15">
        <v>1</v>
      </c>
      <c r="E15" t="s">
        <v>42</v>
      </c>
    </row>
    <row r="16" spans="1:6">
      <c r="A16">
        <v>15</v>
      </c>
      <c r="B16" t="s">
        <v>43</v>
      </c>
      <c r="C16" t="s">
        <v>44</v>
      </c>
      <c r="D16">
        <v>2</v>
      </c>
      <c r="E16">
        <v>4051</v>
      </c>
    </row>
    <row r="17" spans="1:5">
      <c r="A17">
        <v>16</v>
      </c>
      <c r="B17" t="s">
        <v>45</v>
      </c>
      <c r="C17" t="s">
        <v>31</v>
      </c>
      <c r="D17">
        <v>1</v>
      </c>
      <c r="E17" t="s">
        <v>46</v>
      </c>
    </row>
    <row r="18" spans="1:5">
      <c r="A18">
        <v>17</v>
      </c>
      <c r="B18" t="s">
        <v>47</v>
      </c>
      <c r="C18" t="s">
        <v>48</v>
      </c>
      <c r="D18">
        <v>1</v>
      </c>
      <c r="E18" t="s">
        <v>49</v>
      </c>
    </row>
    <row r="19" spans="1:5">
      <c r="A19">
        <v>18</v>
      </c>
      <c r="B19" t="s">
        <v>50</v>
      </c>
      <c r="C19" t="s">
        <v>51</v>
      </c>
      <c r="D19">
        <v>1</v>
      </c>
      <c r="E19" t="s">
        <v>52</v>
      </c>
    </row>
    <row r="20" spans="1:5">
      <c r="A20">
        <v>19</v>
      </c>
      <c r="B20" t="s">
        <v>53</v>
      </c>
      <c r="C20" t="s">
        <v>54</v>
      </c>
      <c r="D20">
        <v>12</v>
      </c>
      <c r="E20" t="s">
        <v>55</v>
      </c>
    </row>
    <row r="21" spans="1:5">
      <c r="A21">
        <v>20</v>
      </c>
      <c r="B21" t="s">
        <v>56</v>
      </c>
      <c r="C21" t="s">
        <v>54</v>
      </c>
      <c r="D21">
        <v>6</v>
      </c>
      <c r="E21" t="s">
        <v>54</v>
      </c>
    </row>
    <row r="22" spans="1:5">
      <c r="A22">
        <v>21</v>
      </c>
      <c r="B22" t="s">
        <v>57</v>
      </c>
      <c r="C22" t="s">
        <v>58</v>
      </c>
      <c r="D22">
        <v>2</v>
      </c>
      <c r="E22" t="s">
        <v>59</v>
      </c>
    </row>
    <row r="23" spans="1:5">
      <c r="A23">
        <v>22</v>
      </c>
      <c r="B23" t="s">
        <v>60</v>
      </c>
      <c r="C23" t="s">
        <v>61</v>
      </c>
      <c r="D23">
        <v>1</v>
      </c>
      <c r="E23" t="s">
        <v>62</v>
      </c>
    </row>
    <row r="24" spans="1:5">
      <c r="A24">
        <v>23</v>
      </c>
      <c r="B24" t="s">
        <v>63</v>
      </c>
      <c r="C24" t="s">
        <v>64</v>
      </c>
      <c r="D24">
        <v>6</v>
      </c>
      <c r="E24" t="s">
        <v>65</v>
      </c>
    </row>
    <row r="25" spans="1:5">
      <c r="A25">
        <v>24</v>
      </c>
      <c r="B25" t="s">
        <v>66</v>
      </c>
      <c r="C25" t="s">
        <v>67</v>
      </c>
      <c r="D25">
        <v>6</v>
      </c>
      <c r="E25" t="s">
        <v>68</v>
      </c>
    </row>
    <row r="26" spans="1:5">
      <c r="A26">
        <v>25</v>
      </c>
      <c r="B26" t="s">
        <v>69</v>
      </c>
      <c r="C26" t="s">
        <v>70</v>
      </c>
      <c r="D26">
        <v>1</v>
      </c>
      <c r="E26" t="s">
        <v>71</v>
      </c>
    </row>
    <row r="27" spans="1:5">
      <c r="A27">
        <v>26</v>
      </c>
      <c r="B27" t="s">
        <v>72</v>
      </c>
      <c r="C27" t="s">
        <v>51</v>
      </c>
      <c r="D27">
        <v>6</v>
      </c>
      <c r="E27" t="s">
        <v>73</v>
      </c>
    </row>
    <row r="28" spans="1:5">
      <c r="A28">
        <v>27</v>
      </c>
      <c r="B28" t="s">
        <v>74</v>
      </c>
      <c r="C28" t="s">
        <v>75</v>
      </c>
      <c r="D28">
        <v>6</v>
      </c>
      <c r="E28" t="s">
        <v>76</v>
      </c>
    </row>
    <row r="29" spans="1:5">
      <c r="A29">
        <v>28</v>
      </c>
      <c r="B29" t="s">
        <v>77</v>
      </c>
      <c r="C29" t="s">
        <v>78</v>
      </c>
      <c r="D29">
        <v>6</v>
      </c>
      <c r="E29" t="s">
        <v>79</v>
      </c>
    </row>
    <row r="30" spans="1:5">
      <c r="A30">
        <v>29</v>
      </c>
      <c r="B30" t="s">
        <v>80</v>
      </c>
      <c r="C30" t="s">
        <v>81</v>
      </c>
      <c r="D30">
        <v>6</v>
      </c>
      <c r="E30" t="s">
        <v>82</v>
      </c>
    </row>
    <row r="31" spans="1:5">
      <c r="A31">
        <v>30</v>
      </c>
      <c r="B31" t="s">
        <v>83</v>
      </c>
      <c r="C31" t="s">
        <v>51</v>
      </c>
      <c r="D31">
        <v>1</v>
      </c>
      <c r="E31" t="s">
        <v>84</v>
      </c>
    </row>
    <row r="32" spans="1:5">
      <c r="A32">
        <v>31</v>
      </c>
      <c r="B32" t="s">
        <v>85</v>
      </c>
      <c r="C32" t="s">
        <v>86</v>
      </c>
      <c r="D32">
        <v>3</v>
      </c>
      <c r="E32" t="s">
        <v>87</v>
      </c>
    </row>
    <row r="33" spans="1:5">
      <c r="A33">
        <v>32</v>
      </c>
      <c r="B33" t="s">
        <v>88</v>
      </c>
      <c r="C33" t="s">
        <v>26</v>
      </c>
      <c r="D33">
        <v>2</v>
      </c>
      <c r="E33" t="s">
        <v>89</v>
      </c>
    </row>
    <row r="34" spans="1:5">
      <c r="A34">
        <v>33</v>
      </c>
      <c r="B34" t="s">
        <v>90</v>
      </c>
      <c r="C34" t="s">
        <v>26</v>
      </c>
      <c r="D34">
        <v>5</v>
      </c>
      <c r="E34" t="s">
        <v>91</v>
      </c>
    </row>
    <row r="35" spans="1:5">
      <c r="A35">
        <v>34</v>
      </c>
      <c r="B35" t="s">
        <v>92</v>
      </c>
      <c r="C35" t="s">
        <v>26</v>
      </c>
      <c r="D35">
        <v>1</v>
      </c>
      <c r="E35" t="s">
        <v>8</v>
      </c>
    </row>
    <row r="36" spans="1:5">
      <c r="A36">
        <v>35</v>
      </c>
      <c r="B36" t="s">
        <v>93</v>
      </c>
      <c r="C36" t="s">
        <v>26</v>
      </c>
      <c r="D36">
        <v>5</v>
      </c>
      <c r="E36" t="s">
        <v>94</v>
      </c>
    </row>
    <row r="37" spans="1:5">
      <c r="A37">
        <v>36</v>
      </c>
      <c r="B37" t="s">
        <v>95</v>
      </c>
      <c r="C37" t="s">
        <v>26</v>
      </c>
      <c r="D37">
        <v>1</v>
      </c>
      <c r="E37" t="s">
        <v>96</v>
      </c>
    </row>
    <row r="38" spans="1:5">
      <c r="A38">
        <v>37</v>
      </c>
      <c r="B38" t="s">
        <v>97</v>
      </c>
      <c r="C38" t="s">
        <v>26</v>
      </c>
      <c r="D38">
        <v>6</v>
      </c>
      <c r="E38" t="s">
        <v>98</v>
      </c>
    </row>
    <row r="39" spans="1:5">
      <c r="A39">
        <v>38</v>
      </c>
      <c r="B39" t="s">
        <v>99</v>
      </c>
      <c r="C39" t="s">
        <v>13</v>
      </c>
      <c r="D39">
        <v>2</v>
      </c>
      <c r="E39" t="s">
        <v>100</v>
      </c>
    </row>
    <row r="40" spans="1:5">
      <c r="A40">
        <v>39</v>
      </c>
      <c r="B40" t="s">
        <v>101</v>
      </c>
      <c r="C40" t="s">
        <v>102</v>
      </c>
      <c r="D40">
        <v>1</v>
      </c>
      <c r="E40" t="s">
        <v>103</v>
      </c>
    </row>
    <row r="41" spans="1:5">
      <c r="A41">
        <v>40</v>
      </c>
      <c r="B41" t="s">
        <v>104</v>
      </c>
      <c r="C41" t="s">
        <v>13</v>
      </c>
      <c r="D41">
        <v>6</v>
      </c>
      <c r="E41" t="s">
        <v>105</v>
      </c>
    </row>
    <row r="42" spans="1:5">
      <c r="A42">
        <v>41</v>
      </c>
      <c r="B42" t="s">
        <v>106</v>
      </c>
      <c r="C42" t="s">
        <v>13</v>
      </c>
      <c r="D42">
        <v>6</v>
      </c>
      <c r="E42">
        <v>100</v>
      </c>
    </row>
    <row r="43" spans="1:5">
      <c r="A43">
        <v>42</v>
      </c>
      <c r="B43" t="s">
        <v>107</v>
      </c>
      <c r="C43" t="s">
        <v>13</v>
      </c>
      <c r="D43">
        <v>6</v>
      </c>
      <c r="E43" t="s">
        <v>108</v>
      </c>
    </row>
    <row r="44" spans="1:5">
      <c r="A44">
        <v>43</v>
      </c>
      <c r="B44" t="s">
        <v>109</v>
      </c>
      <c r="C44" t="s">
        <v>13</v>
      </c>
      <c r="D44">
        <v>12</v>
      </c>
      <c r="E44" t="s">
        <v>110</v>
      </c>
    </row>
    <row r="45" spans="1:5">
      <c r="A45">
        <v>44</v>
      </c>
      <c r="B45" t="s">
        <v>111</v>
      </c>
      <c r="C45" t="s">
        <v>13</v>
      </c>
      <c r="D45">
        <v>7</v>
      </c>
      <c r="E45" t="s">
        <v>112</v>
      </c>
    </row>
    <row r="46" spans="1:5">
      <c r="A46">
        <v>45</v>
      </c>
      <c r="B46" t="s">
        <v>113</v>
      </c>
      <c r="C46" t="s">
        <v>114</v>
      </c>
      <c r="D46">
        <v>3</v>
      </c>
      <c r="E46" t="s">
        <v>115</v>
      </c>
    </row>
    <row r="47" spans="1:5">
      <c r="A47">
        <v>46</v>
      </c>
      <c r="B47" t="s">
        <v>116</v>
      </c>
      <c r="C47" t="s">
        <v>117</v>
      </c>
      <c r="D47">
        <v>1</v>
      </c>
      <c r="E47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Bradley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Bradley</dc:creator>
  <cp:lastModifiedBy>Chris Bradley</cp:lastModifiedBy>
  <dcterms:created xsi:type="dcterms:W3CDTF">2018-12-29T05:35:21Z</dcterms:created>
  <dcterms:modified xsi:type="dcterms:W3CDTF">2019-01-03T17:50:40Z</dcterms:modified>
</cp:coreProperties>
</file>