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xcel_basics\seminars\sem6\"/>
    </mc:Choice>
  </mc:AlternateContent>
  <xr:revisionPtr revIDLastSave="0" documentId="8_{B2777125-D062-4CCE-81ED-44AACFA60330}" xr6:coauthVersionLast="47" xr6:coauthVersionMax="47" xr10:uidLastSave="{00000000-0000-0000-0000-000000000000}"/>
  <bookViews>
    <workbookView xWindow="3380" yWindow="3380" windowWidth="19200" windowHeight="11170" activeTab="1" xr2:uid="{F66099A6-2A11-4B1B-92C4-0977C82A7404}"/>
  </bookViews>
  <sheets>
    <sheet name="Структура сценария" sheetId="2" r:id="rId1"/>
    <sheet name="Лист1"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 i="1" l="1"/>
  <c r="F22" i="1" s="1"/>
  <c r="F23" i="1" s="1"/>
  <c r="F24" i="1" s="1"/>
  <c r="F25" i="1" s="1"/>
  <c r="F26" i="1" s="1"/>
  <c r="F27" i="1" s="1"/>
  <c r="F28" i="1" s="1"/>
  <c r="F29" i="1" s="1"/>
  <c r="F30" i="1" s="1"/>
  <c r="F6" i="1"/>
  <c r="G5" i="1"/>
  <c r="F7" i="1" l="1"/>
  <c r="F8" i="1" s="1"/>
  <c r="F9" i="1" s="1"/>
  <c r="F10" i="1" s="1"/>
  <c r="F11" i="1" s="1"/>
  <c r="F12" i="1" s="1"/>
  <c r="F13" i="1" s="1"/>
  <c r="F14" i="1" s="1"/>
  <c r="F15" i="1" s="1"/>
  <c r="H5" i="1"/>
  <c r="I5" i="1" s="1"/>
  <c r="J5" i="1" s="1"/>
  <c r="K5" i="1" s="1"/>
  <c r="L5" i="1" s="1"/>
  <c r="M5" i="1" s="1"/>
  <c r="N5" i="1" s="1"/>
  <c r="O5" i="1" s="1"/>
  <c r="P5" i="1" s="1"/>
  <c r="B18" i="1"/>
  <c r="F5" i="1" l="1"/>
  <c r="F20" i="1"/>
</calcChain>
</file>

<file path=xl/sharedStrings.xml><?xml version="1.0" encoding="utf-8"?>
<sst xmlns="http://schemas.openxmlformats.org/spreadsheetml/2006/main" count="35" uniqueCount="28">
  <si>
    <t>Период (дней)</t>
  </si>
  <si>
    <t>Средний чек (Обед)</t>
  </si>
  <si>
    <t>Коэффициент прибыльности (Обед)</t>
  </si>
  <si>
    <t>Количество столиков</t>
  </si>
  <si>
    <t>Процент занятых мест (Обед)</t>
  </si>
  <si>
    <t>Обед</t>
  </si>
  <si>
    <t>Ужин</t>
  </si>
  <si>
    <t>Средний чек (Ужин)</t>
  </si>
  <si>
    <t>Коэффициент прибыльности (Ужин)</t>
  </si>
  <si>
    <t>Процент занятых мест (Ужин)</t>
  </si>
  <si>
    <t>Постоянные затраты</t>
  </si>
  <si>
    <t>Прибыль</t>
  </si>
  <si>
    <t>Таблица данных</t>
  </si>
  <si>
    <t>Процент занятых мест в Обед</t>
  </si>
  <si>
    <t>Процент занятых мест в Ужин</t>
  </si>
  <si>
    <t>$B$13</t>
  </si>
  <si>
    <t>$B$8</t>
  </si>
  <si>
    <t>$B$10</t>
  </si>
  <si>
    <t>$B$15</t>
  </si>
  <si>
    <t>$B$18</t>
  </si>
  <si>
    <t>Автор: Legion , 20.05.2023</t>
  </si>
  <si>
    <t>Структура сценария</t>
  </si>
  <si>
    <t>Изменяемые:</t>
  </si>
  <si>
    <t>Текущие значения:</t>
  </si>
  <si>
    <t>Результат:</t>
  </si>
  <si>
    <t xml:space="preserve">Примечания: столбец ''Текущие значения'' представляет значения изменяемых ячеек в </t>
  </si>
  <si>
    <t>момент создания Итогового отчета по Сценарию. Изменяемые ячейки для каждого</t>
  </si>
  <si>
    <t>сценария выделены серым цветом.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</si>
</sst>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1"/>
      <color theme="1"/>
      <name val="Calibri"/>
      <family val="2"/>
      <charset val="204"/>
      <scheme val="minor"/>
    </font>
    <font>
      <b/>
      <sz val="11"/>
      <color rgb="FF3F3F3F"/>
      <name val="Calibri"/>
      <family val="2"/>
      <charset val="204"/>
      <scheme val="minor"/>
    </font>
    <font>
      <b/>
      <sz val="11"/>
      <color theme="0"/>
      <name val="Calibri"/>
      <family val="2"/>
      <charset val="204"/>
      <scheme val="minor"/>
    </font>
    <font>
      <b/>
      <sz val="12"/>
      <color indexed="9"/>
      <name val="Calibri"/>
      <family val="2"/>
      <charset val="204"/>
      <scheme val="minor"/>
    </font>
    <font>
      <b/>
      <sz val="11"/>
      <color indexed="8"/>
      <name val="Calibri"/>
      <family val="2"/>
      <charset val="204"/>
      <scheme val="minor"/>
    </font>
    <font>
      <b/>
      <sz val="11"/>
      <color indexed="18"/>
      <name val="Calibri"/>
      <family val="2"/>
      <charset val="204"/>
      <scheme val="minor"/>
    </font>
    <font>
      <sz val="10"/>
      <color indexed="9"/>
      <name val="Calibri"/>
      <family val="2"/>
      <charset val="204"/>
      <scheme val="minor"/>
    </font>
    <font>
      <sz val="8"/>
      <color theme="1"/>
      <name val="Calibri"/>
      <family val="2"/>
      <charset val="204"/>
      <scheme val="minor"/>
    </font>
  </fonts>
  <fills count="16">
    <fill>
      <patternFill patternType="none"/>
    </fill>
    <fill>
      <patternFill patternType="gray125"/>
    </fill>
    <fill>
      <patternFill patternType="solid">
        <fgColor rgb="FFF2F2F2"/>
      </patternFill>
    </fill>
    <fill>
      <patternFill patternType="solid">
        <fgColor rgb="FFA5A5A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1">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double">
        <color rgb="FF3F3F3F"/>
      </top>
      <bottom/>
      <diagonal/>
    </border>
    <border>
      <left/>
      <right/>
      <top style="medium">
        <color indexed="64"/>
      </top>
      <bottom/>
      <diagonal/>
    </border>
    <border>
      <left/>
      <right/>
      <top/>
      <bottom style="medium">
        <color indexed="64"/>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66">
    <xf numFmtId="0" fontId="0" fillId="0" borderId="0" xfId="0"/>
    <xf numFmtId="0" fontId="0" fillId="0" borderId="7" xfId="0" applyBorder="1"/>
    <xf numFmtId="0" fontId="0" fillId="0" borderId="8" xfId="0" applyBorder="1"/>
    <xf numFmtId="0" fontId="0" fillId="0" borderId="9" xfId="0" applyBorder="1"/>
    <xf numFmtId="0" fontId="0" fillId="0" borderId="10" xfId="0" applyBorder="1"/>
    <xf numFmtId="10" fontId="0" fillId="0" borderId="4" xfId="0" applyNumberFormat="1" applyBorder="1"/>
    <xf numFmtId="10" fontId="0" fillId="0" borderId="5" xfId="0" applyNumberFormat="1" applyBorder="1"/>
    <xf numFmtId="0" fontId="0" fillId="5" borderId="11" xfId="0" applyFill="1" applyBorder="1"/>
    <xf numFmtId="0" fontId="0" fillId="5" borderId="9" xfId="0" applyFill="1" applyBorder="1"/>
    <xf numFmtId="0" fontId="0" fillId="4" borderId="3" xfId="0" applyFill="1" applyBorder="1"/>
    <xf numFmtId="0" fontId="0" fillId="4" borderId="5" xfId="0" applyFill="1" applyBorder="1"/>
    <xf numFmtId="164" fontId="0" fillId="4" borderId="3" xfId="0" applyNumberFormat="1" applyFill="1" applyBorder="1"/>
    <xf numFmtId="0" fontId="0" fillId="8" borderId="4" xfId="0" applyFill="1" applyBorder="1"/>
    <xf numFmtId="0" fontId="0" fillId="8" borderId="5" xfId="0" applyFill="1" applyBorder="1"/>
    <xf numFmtId="164" fontId="0" fillId="9" borderId="4" xfId="0" applyNumberFormat="1" applyFill="1" applyBorder="1"/>
    <xf numFmtId="10" fontId="0" fillId="9" borderId="4" xfId="0" applyNumberFormat="1" applyFill="1" applyBorder="1"/>
    <xf numFmtId="10" fontId="0" fillId="9" borderId="5" xfId="0" applyNumberFormat="1" applyFill="1" applyBorder="1"/>
    <xf numFmtId="0" fontId="0" fillId="10" borderId="4" xfId="0" applyFill="1" applyBorder="1"/>
    <xf numFmtId="0" fontId="0" fillId="10" borderId="5" xfId="0" applyFill="1" applyBorder="1"/>
    <xf numFmtId="164" fontId="0" fillId="11" borderId="4" xfId="0" applyNumberFormat="1" applyFill="1" applyBorder="1"/>
    <xf numFmtId="10" fontId="0" fillId="11" borderId="4" xfId="0" applyNumberFormat="1" applyFill="1" applyBorder="1"/>
    <xf numFmtId="10" fontId="0" fillId="11" borderId="5" xfId="0" applyNumberFormat="1" applyFill="1" applyBorder="1"/>
    <xf numFmtId="0" fontId="1" fillId="2" borderId="1" xfId="1"/>
    <xf numFmtId="0" fontId="2" fillId="3" borderId="2" xfId="2"/>
    <xf numFmtId="164" fontId="2" fillId="3" borderId="2" xfId="2" applyNumberFormat="1"/>
    <xf numFmtId="10" fontId="0" fillId="0" borderId="0" xfId="0" applyNumberFormat="1"/>
    <xf numFmtId="10" fontId="0" fillId="0" borderId="11" xfId="0" applyNumberFormat="1" applyBorder="1"/>
    <xf numFmtId="10" fontId="0" fillId="0" borderId="13" xfId="0" applyNumberFormat="1" applyBorder="1"/>
    <xf numFmtId="10" fontId="0" fillId="0" borderId="12" xfId="0" applyNumberFormat="1" applyBorder="1"/>
    <xf numFmtId="10" fontId="0" fillId="0" borderId="6" xfId="0" applyNumberFormat="1"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17" xfId="0" applyBorder="1"/>
    <xf numFmtId="164" fontId="2" fillId="3" borderId="18" xfId="2" applyNumberFormat="1" applyBorder="1"/>
    <xf numFmtId="0" fontId="0" fillId="0" borderId="0" xfId="0" applyFill="1" applyBorder="1" applyAlignment="1"/>
    <xf numFmtId="164" fontId="0" fillId="0" borderId="0" xfId="0" applyNumberFormat="1" applyFill="1" applyBorder="1" applyAlignment="1"/>
    <xf numFmtId="10" fontId="0" fillId="0" borderId="0" xfId="0" applyNumberFormat="1" applyFill="1" applyBorder="1" applyAlignment="1"/>
    <xf numFmtId="164" fontId="0" fillId="0" borderId="20" xfId="0" applyNumberFormat="1" applyFill="1" applyBorder="1" applyAlignment="1"/>
    <xf numFmtId="0" fontId="3" fillId="13" borderId="17" xfId="0" applyFont="1" applyFill="1" applyBorder="1" applyAlignment="1">
      <alignment horizontal="left"/>
    </xf>
    <xf numFmtId="0" fontId="3" fillId="13" borderId="19" xfId="0" applyFont="1" applyFill="1" applyBorder="1" applyAlignment="1">
      <alignment horizontal="left"/>
    </xf>
    <xf numFmtId="0" fontId="0" fillId="0" borderId="13" xfId="0" applyFill="1" applyBorder="1" applyAlignment="1"/>
    <xf numFmtId="0" fontId="4" fillId="14" borderId="0" xfId="0" applyFont="1" applyFill="1" applyBorder="1" applyAlignment="1">
      <alignment horizontal="left"/>
    </xf>
    <xf numFmtId="0" fontId="5" fillId="14" borderId="13" xfId="0" applyFont="1" applyFill="1" applyBorder="1" applyAlignment="1">
      <alignment horizontal="left"/>
    </xf>
    <xf numFmtId="0" fontId="4" fillId="14" borderId="20" xfId="0" applyFont="1" applyFill="1" applyBorder="1" applyAlignment="1">
      <alignment horizontal="left"/>
    </xf>
    <xf numFmtId="0" fontId="6" fillId="13" borderId="19" xfId="0" applyFont="1" applyFill="1" applyBorder="1" applyAlignment="1">
      <alignment horizontal="right"/>
    </xf>
    <xf numFmtId="0" fontId="6" fillId="13" borderId="17" xfId="0" applyFont="1" applyFill="1" applyBorder="1" applyAlignment="1">
      <alignment horizontal="right"/>
    </xf>
    <xf numFmtId="164" fontId="0" fillId="15" borderId="0" xfId="0" applyNumberFormat="1" applyFill="1" applyBorder="1" applyAlignment="1"/>
    <xf numFmtId="10" fontId="0" fillId="15" borderId="0" xfId="0" applyNumberFormat="1" applyFill="1" applyBorder="1" applyAlignment="1"/>
    <xf numFmtId="0" fontId="7" fillId="0" borderId="0" xfId="0" applyFont="1" applyFill="1" applyBorder="1" applyAlignment="1">
      <alignment vertical="top" wrapText="1"/>
    </xf>
    <xf numFmtId="0" fontId="0" fillId="8" borderId="9" xfId="0" applyFill="1" applyBorder="1" applyAlignment="1">
      <alignment horizontal="center"/>
    </xf>
    <xf numFmtId="0" fontId="0" fillId="8" borderId="17" xfId="0" applyFill="1" applyBorder="1" applyAlignment="1">
      <alignment horizontal="center"/>
    </xf>
    <xf numFmtId="0" fontId="0" fillId="8" borderId="10" xfId="0" applyFill="1" applyBorder="1" applyAlignment="1">
      <alignment horizontal="center"/>
    </xf>
    <xf numFmtId="0" fontId="0" fillId="10" borderId="6" xfId="0" applyFill="1" applyBorder="1" applyAlignment="1">
      <alignment horizontal="center" textRotation="90"/>
    </xf>
    <xf numFmtId="0" fontId="0" fillId="10" borderId="4" xfId="0" applyFill="1" applyBorder="1" applyAlignment="1">
      <alignment horizontal="center" textRotation="90"/>
    </xf>
    <xf numFmtId="0" fontId="0" fillId="10" borderId="5" xfId="0" applyFill="1" applyBorder="1" applyAlignment="1">
      <alignment horizontal="center" textRotation="90"/>
    </xf>
    <xf numFmtId="0" fontId="0" fillId="12" borderId="11" xfId="0" applyFill="1" applyBorder="1" applyAlignment="1">
      <alignment horizontal="center"/>
    </xf>
    <xf numFmtId="0" fontId="0" fillId="12" borderId="13" xfId="0" applyFill="1" applyBorder="1" applyAlignment="1">
      <alignment horizontal="center"/>
    </xf>
    <xf numFmtId="0" fontId="0" fillId="12" borderId="12" xfId="0" applyFill="1" applyBorder="1" applyAlignment="1">
      <alignment horizontal="center"/>
    </xf>
    <xf numFmtId="10" fontId="1" fillId="2" borderId="7" xfId="1" applyNumberFormat="1" applyBorder="1" applyAlignment="1">
      <alignment horizontal="center"/>
    </xf>
    <xf numFmtId="10" fontId="1" fillId="2" borderId="8" xfId="1" applyNumberFormat="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cellXfs>
  <cellStyles count="3">
    <cellStyle name="Вывод" xfId="1" builtinId="21"/>
    <cellStyle name="Контрольная ячейка" xfId="2" builtinId="23"/>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305593</xdr:colOff>
      <xdr:row>1</xdr:row>
      <xdr:rowOff>181075</xdr:rowOff>
    </xdr:from>
    <xdr:to>
      <xdr:col>27</xdr:col>
      <xdr:colOff>545995</xdr:colOff>
      <xdr:row>24</xdr:row>
      <xdr:rowOff>12700</xdr:rowOff>
    </xdr:to>
    <xdr:pic>
      <xdr:nvPicPr>
        <xdr:cNvPr id="2" name="Рисунок 1">
          <a:extLst>
            <a:ext uri="{FF2B5EF4-FFF2-40B4-BE49-F238E27FC236}">
              <a16:creationId xmlns:a16="http://schemas.microsoft.com/office/drawing/2014/main" id="{AAEB7E5F-E7EF-4F20-B9AA-C7EFA8E34194}"/>
            </a:ext>
          </a:extLst>
        </xdr:cNvPr>
        <xdr:cNvPicPr>
          <a:picLocks noChangeAspect="1"/>
        </xdr:cNvPicPr>
      </xdr:nvPicPr>
      <xdr:blipFill>
        <a:blip xmlns:r="http://schemas.openxmlformats.org/officeDocument/2006/relationships" r:embed="rId1"/>
        <a:stretch>
          <a:fillRect/>
        </a:stretch>
      </xdr:blipFill>
      <xdr:spPr>
        <a:xfrm>
          <a:off x="17566048" y="365802"/>
          <a:ext cx="6971402" cy="4172716"/>
        </a:xfrm>
        <a:prstGeom prst="rect">
          <a:avLst/>
        </a:prstGeom>
      </xdr:spPr>
    </xdr:pic>
    <xdr:clientData/>
  </xdr:twoCellAnchor>
  <xdr:twoCellAnchor editAs="oneCell">
    <xdr:from>
      <xdr:col>16</xdr:col>
      <xdr:colOff>253999</xdr:colOff>
      <xdr:row>24</xdr:row>
      <xdr:rowOff>156210</xdr:rowOff>
    </xdr:from>
    <xdr:to>
      <xdr:col>28</xdr:col>
      <xdr:colOff>117245</xdr:colOff>
      <xdr:row>48</xdr:row>
      <xdr:rowOff>75190</xdr:rowOff>
    </xdr:to>
    <xdr:pic>
      <xdr:nvPicPr>
        <xdr:cNvPr id="3" name="Рисунок 2">
          <a:extLst>
            <a:ext uri="{FF2B5EF4-FFF2-40B4-BE49-F238E27FC236}">
              <a16:creationId xmlns:a16="http://schemas.microsoft.com/office/drawing/2014/main" id="{85D5D6B8-4585-4792-A55B-216DCAAB3191}"/>
            </a:ext>
          </a:extLst>
        </xdr:cNvPr>
        <xdr:cNvPicPr>
          <a:picLocks noChangeAspect="1"/>
        </xdr:cNvPicPr>
      </xdr:nvPicPr>
      <xdr:blipFill>
        <a:blip xmlns:r="http://schemas.openxmlformats.org/officeDocument/2006/relationships" r:embed="rId2"/>
        <a:stretch>
          <a:fillRect/>
        </a:stretch>
      </xdr:blipFill>
      <xdr:spPr>
        <a:xfrm>
          <a:off x="17514454" y="4682028"/>
          <a:ext cx="7206155" cy="435243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CA1E-D0FF-4676-99C7-25C99DD98B03}">
  <sheetPr>
    <outlinePr summaryBelow="0"/>
  </sheetPr>
  <dimension ref="B1:G14"/>
  <sheetViews>
    <sheetView showGridLines="0" workbookViewId="0"/>
  </sheetViews>
  <sheetFormatPr defaultRowHeight="14.5" outlineLevelRow="1" outlineLevelCol="1" x14ac:dyDescent="0.35"/>
  <cols>
    <col min="3" max="3" width="5.90625" bestFit="1" customWidth="1"/>
    <col min="4" max="7" width="15.7265625" bestFit="1" customWidth="1" outlineLevel="1"/>
  </cols>
  <sheetData>
    <row r="1" spans="2:7" ht="15" thickBot="1" x14ac:dyDescent="0.4"/>
    <row r="2" spans="2:7" ht="15.5" x14ac:dyDescent="0.35">
      <c r="B2" s="41" t="s">
        <v>21</v>
      </c>
      <c r="C2" s="41"/>
      <c r="D2" s="46"/>
      <c r="E2" s="46"/>
      <c r="F2" s="46"/>
      <c r="G2" s="46"/>
    </row>
    <row r="3" spans="2:7" ht="15.5" collapsed="1" x14ac:dyDescent="0.35">
      <c r="B3" s="40"/>
      <c r="C3" s="40"/>
      <c r="D3" s="47" t="s">
        <v>23</v>
      </c>
      <c r="E3" s="47"/>
      <c r="F3" s="47"/>
      <c r="G3" s="47"/>
    </row>
    <row r="4" spans="2:7" ht="21" hidden="1" outlineLevel="1" x14ac:dyDescent="0.35">
      <c r="B4" s="43"/>
      <c r="C4" s="43"/>
      <c r="D4" s="36"/>
      <c r="E4" s="50" t="s">
        <v>20</v>
      </c>
      <c r="F4" s="50" t="s">
        <v>20</v>
      </c>
      <c r="G4" s="50" t="s">
        <v>20</v>
      </c>
    </row>
    <row r="5" spans="2:7" x14ac:dyDescent="0.35">
      <c r="B5" s="44" t="s">
        <v>22</v>
      </c>
      <c r="C5" s="44"/>
      <c r="D5" s="42"/>
      <c r="E5" s="42"/>
      <c r="F5" s="42"/>
      <c r="G5" s="42"/>
    </row>
    <row r="6" spans="2:7" outlineLevel="1" x14ac:dyDescent="0.35">
      <c r="B6" s="43"/>
      <c r="C6" s="43" t="s">
        <v>15</v>
      </c>
      <c r="D6" s="37">
        <v>2000</v>
      </c>
      <c r="E6" s="48">
        <v>2000</v>
      </c>
      <c r="F6" s="48">
        <v>1000</v>
      </c>
      <c r="G6" s="48">
        <v>1600</v>
      </c>
    </row>
    <row r="7" spans="2:7" outlineLevel="1" x14ac:dyDescent="0.35">
      <c r="B7" s="43"/>
      <c r="C7" s="43" t="s">
        <v>16</v>
      </c>
      <c r="D7" s="37">
        <v>1000</v>
      </c>
      <c r="E7" s="48">
        <v>1000</v>
      </c>
      <c r="F7" s="48">
        <v>400</v>
      </c>
      <c r="G7" s="48">
        <v>700</v>
      </c>
    </row>
    <row r="8" spans="2:7" outlineLevel="1" x14ac:dyDescent="0.35">
      <c r="B8" s="43"/>
      <c r="C8" s="43" t="s">
        <v>17</v>
      </c>
      <c r="D8" s="38">
        <v>0.7</v>
      </c>
      <c r="E8" s="49">
        <v>0.7</v>
      </c>
      <c r="F8" s="49">
        <v>0.3</v>
      </c>
      <c r="G8" s="49">
        <v>0.5</v>
      </c>
    </row>
    <row r="9" spans="2:7" outlineLevel="1" x14ac:dyDescent="0.35">
      <c r="B9" s="43"/>
      <c r="C9" s="43" t="s">
        <v>18</v>
      </c>
      <c r="D9" s="38">
        <v>0.7</v>
      </c>
      <c r="E9" s="49">
        <v>0.7</v>
      </c>
      <c r="F9" s="49">
        <v>0.3</v>
      </c>
      <c r="G9" s="49">
        <v>0.5</v>
      </c>
    </row>
    <row r="10" spans="2:7" x14ac:dyDescent="0.35">
      <c r="B10" s="44" t="s">
        <v>24</v>
      </c>
      <c r="C10" s="44"/>
      <c r="D10" s="42"/>
      <c r="E10" s="42"/>
      <c r="F10" s="42"/>
      <c r="G10" s="42"/>
    </row>
    <row r="11" spans="2:7" ht="15" outlineLevel="1" thickBot="1" x14ac:dyDescent="0.4">
      <c r="B11" s="45"/>
      <c r="C11" s="45" t="s">
        <v>19</v>
      </c>
      <c r="D11" s="39">
        <v>146400</v>
      </c>
      <c r="E11" s="39">
        <v>146400</v>
      </c>
      <c r="F11" s="39">
        <v>5640</v>
      </c>
      <c r="G11" s="39">
        <v>67200</v>
      </c>
    </row>
    <row r="12" spans="2:7" x14ac:dyDescent="0.35">
      <c r="B12" t="s">
        <v>25</v>
      </c>
    </row>
    <row r="13" spans="2:7" x14ac:dyDescent="0.35">
      <c r="B13" t="s">
        <v>26</v>
      </c>
    </row>
    <row r="14" spans="2:7" x14ac:dyDescent="0.35">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0D420-E551-4AA3-8BB9-639A06417EC8}">
  <dimension ref="A1:P30"/>
  <sheetViews>
    <sheetView tabSelected="1" zoomScale="55" zoomScaleNormal="55" workbookViewId="0">
      <selection activeCell="G6" sqref="G6 H6 I6 J6 K6 L6 M6 N6 O6 P6 G7 H7 I7 J7 K7 L7 M7 N7 O7 P7 G8 H8 I8 J8 K8 L8 M8 N8 O8 P8 G9 H9 I9 J9 K9 L9 M9 N9 O9 P9 G10 H10 I10 J10 K10 L10 M10 N10 O10 P10 G11 H11 I11 J11 K11 L11 M11 N11 O11 P11 G12 H12 I12 J12 K12 L12 M12 N12 O12 P12 G13 H13 I13 J13 K13 L13 M13 N13 O13 P13 G14 H14 I14 J14 K14 L14 M14 N14 O14 P14 G15 H15 I15 J15 K15 L15 M15 N15 O15 P15"/>
    </sheetView>
  </sheetViews>
  <sheetFormatPr defaultRowHeight="14.5" x14ac:dyDescent="0.35"/>
  <cols>
    <col min="1" max="1" width="35.453125" customWidth="1"/>
    <col min="2" max="2" width="23.81640625" customWidth="1"/>
    <col min="4" max="4" width="11.26953125" customWidth="1"/>
    <col min="5" max="5" width="4" customWidth="1"/>
    <col min="6" max="6" width="16.7265625" customWidth="1"/>
    <col min="7" max="16" width="14.7265625" customWidth="1"/>
  </cols>
  <sheetData>
    <row r="1" spans="1:16" x14ac:dyDescent="0.35">
      <c r="A1" s="7" t="s">
        <v>0</v>
      </c>
      <c r="B1" s="9">
        <v>30</v>
      </c>
    </row>
    <row r="2" spans="1:16" x14ac:dyDescent="0.35">
      <c r="A2" s="8" t="s">
        <v>3</v>
      </c>
      <c r="B2" s="10">
        <v>6</v>
      </c>
    </row>
    <row r="3" spans="1:16" x14ac:dyDescent="0.35">
      <c r="A3" s="7" t="s">
        <v>10</v>
      </c>
      <c r="B3" s="11">
        <v>30000</v>
      </c>
      <c r="E3" s="57" t="s">
        <v>12</v>
      </c>
      <c r="F3" s="58"/>
      <c r="G3" s="58"/>
      <c r="H3" s="58"/>
      <c r="I3" s="58"/>
      <c r="J3" s="58"/>
      <c r="K3" s="58"/>
      <c r="L3" s="58"/>
      <c r="M3" s="58"/>
      <c r="N3" s="58"/>
      <c r="O3" s="58"/>
      <c r="P3" s="59"/>
    </row>
    <row r="4" spans="1:16" ht="15" thickBot="1" x14ac:dyDescent="0.4">
      <c r="E4" s="60" t="s">
        <v>11</v>
      </c>
      <c r="F4" s="61"/>
      <c r="G4" s="51" t="s">
        <v>13</v>
      </c>
      <c r="H4" s="52"/>
      <c r="I4" s="52"/>
      <c r="J4" s="52"/>
      <c r="K4" s="52"/>
      <c r="L4" s="52"/>
      <c r="M4" s="52"/>
      <c r="N4" s="52"/>
      <c r="O4" s="52"/>
      <c r="P4" s="53"/>
    </row>
    <row r="5" spans="1:16" ht="15.5" thickTop="1" thickBot="1" x14ac:dyDescent="0.4">
      <c r="E5" s="23"/>
      <c r="F5" s="35">
        <f>B18</f>
        <v>146400</v>
      </c>
      <c r="G5" s="26">
        <f>0.1</f>
        <v>0.1</v>
      </c>
      <c r="H5" s="27">
        <f>G5+0.1</f>
        <v>0.2</v>
      </c>
      <c r="I5" s="27">
        <f t="shared" ref="I5:O5" si="0">H5+0.1</f>
        <v>0.30000000000000004</v>
      </c>
      <c r="J5" s="27">
        <f t="shared" si="0"/>
        <v>0.4</v>
      </c>
      <c r="K5" s="27">
        <f t="shared" si="0"/>
        <v>0.5</v>
      </c>
      <c r="L5" s="27">
        <f t="shared" si="0"/>
        <v>0.6</v>
      </c>
      <c r="M5" s="27">
        <f t="shared" si="0"/>
        <v>0.7</v>
      </c>
      <c r="N5" s="27">
        <f t="shared" si="0"/>
        <v>0.79999999999999993</v>
      </c>
      <c r="O5" s="27">
        <f t="shared" si="0"/>
        <v>0.89999999999999991</v>
      </c>
      <c r="P5" s="28">
        <f>O5+0.1</f>
        <v>0.99999999999999989</v>
      </c>
    </row>
    <row r="6" spans="1:16" ht="15" thickTop="1" x14ac:dyDescent="0.35">
      <c r="E6" s="54" t="s">
        <v>14</v>
      </c>
      <c r="F6" s="29">
        <f>0.1</f>
        <v>0.1</v>
      </c>
      <c r="G6" s="1">
        <f t="dataTable" ref="G6:P15" dt2D="1" dtr="1" r1="B10" r2="B15"/>
        <v>-4800</v>
      </c>
      <c r="H6" s="30">
        <v>2400</v>
      </c>
      <c r="I6" s="30">
        <v>9600.0000000000073</v>
      </c>
      <c r="J6" s="30">
        <v>16800</v>
      </c>
      <c r="K6" s="30">
        <v>24000</v>
      </c>
      <c r="L6" s="30">
        <v>31200</v>
      </c>
      <c r="M6" s="30">
        <v>38400</v>
      </c>
      <c r="N6" s="30">
        <v>45600</v>
      </c>
      <c r="O6" s="30">
        <v>52800</v>
      </c>
      <c r="P6" s="2">
        <v>60000</v>
      </c>
    </row>
    <row r="7" spans="1:16" x14ac:dyDescent="0.35">
      <c r="A7" s="62" t="s">
        <v>5</v>
      </c>
      <c r="B7" s="63"/>
      <c r="E7" s="55"/>
      <c r="F7" s="5">
        <f t="shared" ref="F7:F15" si="1">F6+0.1</f>
        <v>0.2</v>
      </c>
      <c r="G7" s="31">
        <v>13200</v>
      </c>
      <c r="H7" s="32">
        <v>20400</v>
      </c>
      <c r="I7" s="32">
        <v>27600</v>
      </c>
      <c r="J7" s="32">
        <v>34800</v>
      </c>
      <c r="K7" s="32">
        <v>42000</v>
      </c>
      <c r="L7" s="32">
        <v>49200</v>
      </c>
      <c r="M7" s="32">
        <v>56400</v>
      </c>
      <c r="N7" s="32">
        <v>63600</v>
      </c>
      <c r="O7" s="32">
        <v>70800</v>
      </c>
      <c r="P7" s="33">
        <v>78000</v>
      </c>
    </row>
    <row r="8" spans="1:16" x14ac:dyDescent="0.35">
      <c r="A8" s="12" t="s">
        <v>1</v>
      </c>
      <c r="B8" s="14">
        <v>1000</v>
      </c>
      <c r="E8" s="55"/>
      <c r="F8" s="5">
        <f t="shared" si="1"/>
        <v>0.30000000000000004</v>
      </c>
      <c r="G8" s="31">
        <v>31200.000000000007</v>
      </c>
      <c r="H8" s="32">
        <v>38400.000000000015</v>
      </c>
      <c r="I8" s="32">
        <v>45600.000000000015</v>
      </c>
      <c r="J8" s="32">
        <v>52800.000000000015</v>
      </c>
      <c r="K8" s="32">
        <v>60000.000000000015</v>
      </c>
      <c r="L8" s="32">
        <v>67200</v>
      </c>
      <c r="M8" s="32">
        <v>74400</v>
      </c>
      <c r="N8" s="32">
        <v>81600</v>
      </c>
      <c r="O8" s="32">
        <v>88800</v>
      </c>
      <c r="P8" s="33">
        <v>96000</v>
      </c>
    </row>
    <row r="9" spans="1:16" x14ac:dyDescent="0.35">
      <c r="A9" s="12" t="s">
        <v>2</v>
      </c>
      <c r="B9" s="15">
        <v>0.4</v>
      </c>
      <c r="E9" s="55"/>
      <c r="F9" s="5">
        <f t="shared" si="1"/>
        <v>0.4</v>
      </c>
      <c r="G9" s="31">
        <v>49200</v>
      </c>
      <c r="H9" s="32">
        <v>56400</v>
      </c>
      <c r="I9" s="32">
        <v>63600</v>
      </c>
      <c r="J9" s="32">
        <v>70800</v>
      </c>
      <c r="K9" s="32">
        <v>78000</v>
      </c>
      <c r="L9" s="32">
        <v>85200</v>
      </c>
      <c r="M9" s="32">
        <v>92400</v>
      </c>
      <c r="N9" s="32">
        <v>99600</v>
      </c>
      <c r="O9" s="32">
        <v>106800</v>
      </c>
      <c r="P9" s="33">
        <v>114000</v>
      </c>
    </row>
    <row r="10" spans="1:16" x14ac:dyDescent="0.35">
      <c r="A10" s="13" t="s">
        <v>4</v>
      </c>
      <c r="B10" s="16">
        <v>0.7</v>
      </c>
      <c r="E10" s="55"/>
      <c r="F10" s="5">
        <f t="shared" si="1"/>
        <v>0.5</v>
      </c>
      <c r="G10" s="31">
        <v>67200</v>
      </c>
      <c r="H10" s="32">
        <v>74400</v>
      </c>
      <c r="I10" s="32">
        <v>81600</v>
      </c>
      <c r="J10" s="32">
        <v>88800</v>
      </c>
      <c r="K10" s="32">
        <v>96000</v>
      </c>
      <c r="L10" s="32">
        <v>103200</v>
      </c>
      <c r="M10" s="32">
        <v>110400</v>
      </c>
      <c r="N10" s="32">
        <v>117600</v>
      </c>
      <c r="O10" s="32">
        <v>124800</v>
      </c>
      <c r="P10" s="33">
        <v>132000</v>
      </c>
    </row>
    <row r="11" spans="1:16" x14ac:dyDescent="0.35">
      <c r="E11" s="55"/>
      <c r="F11" s="5">
        <f t="shared" si="1"/>
        <v>0.6</v>
      </c>
      <c r="G11" s="31">
        <v>85200</v>
      </c>
      <c r="H11" s="32">
        <v>92400</v>
      </c>
      <c r="I11" s="32">
        <v>99600</v>
      </c>
      <c r="J11" s="32">
        <v>106800</v>
      </c>
      <c r="K11" s="32">
        <v>114000</v>
      </c>
      <c r="L11" s="32">
        <v>121200</v>
      </c>
      <c r="M11" s="32">
        <v>128400</v>
      </c>
      <c r="N11" s="32">
        <v>135600</v>
      </c>
      <c r="O11" s="32">
        <v>142800</v>
      </c>
      <c r="P11" s="33">
        <v>150000</v>
      </c>
    </row>
    <row r="12" spans="1:16" x14ac:dyDescent="0.35">
      <c r="A12" s="64" t="s">
        <v>6</v>
      </c>
      <c r="B12" s="65"/>
      <c r="E12" s="55"/>
      <c r="F12" s="5">
        <f t="shared" si="1"/>
        <v>0.7</v>
      </c>
      <c r="G12" s="31">
        <v>103200</v>
      </c>
      <c r="H12" s="32">
        <v>110400</v>
      </c>
      <c r="I12" s="32">
        <v>117600</v>
      </c>
      <c r="J12" s="32">
        <v>124800</v>
      </c>
      <c r="K12" s="32">
        <v>132000</v>
      </c>
      <c r="L12" s="32">
        <v>139200</v>
      </c>
      <c r="M12" s="32">
        <v>146400</v>
      </c>
      <c r="N12" s="32">
        <v>153600</v>
      </c>
      <c r="O12" s="32">
        <v>160800</v>
      </c>
      <c r="P12" s="33">
        <v>168000</v>
      </c>
    </row>
    <row r="13" spans="1:16" x14ac:dyDescent="0.35">
      <c r="A13" s="17" t="s">
        <v>7</v>
      </c>
      <c r="B13" s="19">
        <v>2000</v>
      </c>
      <c r="E13" s="55"/>
      <c r="F13" s="5">
        <f t="shared" si="1"/>
        <v>0.79999999999999993</v>
      </c>
      <c r="G13" s="31">
        <v>121199.99999999997</v>
      </c>
      <c r="H13" s="32">
        <v>128399.99999999997</v>
      </c>
      <c r="I13" s="32">
        <v>135599.99999999997</v>
      </c>
      <c r="J13" s="32">
        <v>142799.99999999997</v>
      </c>
      <c r="K13" s="32">
        <v>149999.99999999997</v>
      </c>
      <c r="L13" s="32">
        <v>157200</v>
      </c>
      <c r="M13" s="32">
        <v>164400</v>
      </c>
      <c r="N13" s="32">
        <v>171600</v>
      </c>
      <c r="O13" s="32">
        <v>178800</v>
      </c>
      <c r="P13" s="33">
        <v>186000</v>
      </c>
    </row>
    <row r="14" spans="1:16" x14ac:dyDescent="0.35">
      <c r="A14" s="17" t="s">
        <v>8</v>
      </c>
      <c r="B14" s="20">
        <v>0.5</v>
      </c>
      <c r="E14" s="55"/>
      <c r="F14" s="5">
        <f t="shared" si="1"/>
        <v>0.89999999999999991</v>
      </c>
      <c r="G14" s="31">
        <v>139199.99999999997</v>
      </c>
      <c r="H14" s="32">
        <v>146399.99999999997</v>
      </c>
      <c r="I14" s="32">
        <v>153599.99999999997</v>
      </c>
      <c r="J14" s="32">
        <v>160800</v>
      </c>
      <c r="K14" s="32">
        <v>168000</v>
      </c>
      <c r="L14" s="32">
        <v>175200</v>
      </c>
      <c r="M14" s="32">
        <v>182400</v>
      </c>
      <c r="N14" s="32">
        <v>189600</v>
      </c>
      <c r="O14" s="32">
        <v>196800</v>
      </c>
      <c r="P14" s="33">
        <v>204000</v>
      </c>
    </row>
    <row r="15" spans="1:16" x14ac:dyDescent="0.35">
      <c r="A15" s="18" t="s">
        <v>9</v>
      </c>
      <c r="B15" s="21">
        <v>0.7</v>
      </c>
      <c r="E15" s="56"/>
      <c r="F15" s="6">
        <f t="shared" si="1"/>
        <v>0.99999999999999989</v>
      </c>
      <c r="G15" s="3">
        <v>157200</v>
      </c>
      <c r="H15" s="34">
        <v>164400</v>
      </c>
      <c r="I15" s="34">
        <v>171600</v>
      </c>
      <c r="J15" s="34">
        <v>178800</v>
      </c>
      <c r="K15" s="34">
        <v>186000</v>
      </c>
      <c r="L15" s="34">
        <v>193200</v>
      </c>
      <c r="M15" s="34">
        <v>200400</v>
      </c>
      <c r="N15" s="34">
        <v>207600</v>
      </c>
      <c r="O15" s="34">
        <v>214800</v>
      </c>
      <c r="P15" s="4">
        <v>222000</v>
      </c>
    </row>
    <row r="17" spans="1:16" ht="15" thickBot="1" x14ac:dyDescent="0.4"/>
    <row r="18" spans="1:16" ht="15.5" thickTop="1" thickBot="1" x14ac:dyDescent="0.4">
      <c r="A18" s="22" t="s">
        <v>11</v>
      </c>
      <c r="B18" s="24">
        <f>B1*B2*(B10*B8*B9+B15*B13*B14)-B3</f>
        <v>146400</v>
      </c>
      <c r="E18" s="57" t="s">
        <v>12</v>
      </c>
      <c r="F18" s="58"/>
      <c r="G18" s="58"/>
      <c r="H18" s="58"/>
      <c r="I18" s="58"/>
      <c r="J18" s="58"/>
      <c r="K18" s="58"/>
      <c r="L18" s="58"/>
      <c r="M18" s="58"/>
      <c r="N18" s="58"/>
      <c r="O18" s="58"/>
      <c r="P18" s="59"/>
    </row>
    <row r="19" spans="1:16" ht="15.5" thickTop="1" thickBot="1" x14ac:dyDescent="0.4">
      <c r="E19" s="60" t="s">
        <v>11</v>
      </c>
      <c r="F19" s="61"/>
      <c r="G19" s="51" t="s">
        <v>13</v>
      </c>
      <c r="H19" s="52"/>
      <c r="I19" s="52"/>
      <c r="J19" s="52"/>
      <c r="K19" s="52"/>
      <c r="L19" s="52"/>
      <c r="M19" s="52"/>
      <c r="N19" s="52"/>
      <c r="O19" s="52"/>
      <c r="P19" s="53"/>
    </row>
    <row r="20" spans="1:16" ht="15.5" thickTop="1" thickBot="1" x14ac:dyDescent="0.4">
      <c r="E20" s="23"/>
      <c r="F20" s="35">
        <f>B18</f>
        <v>146400</v>
      </c>
      <c r="G20" s="26"/>
      <c r="H20" s="27"/>
      <c r="I20" s="27"/>
      <c r="J20" s="27"/>
      <c r="K20" s="27"/>
      <c r="L20" s="27"/>
      <c r="M20" s="27"/>
      <c r="N20" s="27"/>
      <c r="O20" s="27"/>
      <c r="P20" s="28"/>
    </row>
    <row r="21" spans="1:16" ht="15" thickTop="1" x14ac:dyDescent="0.35">
      <c r="E21" s="54" t="s">
        <v>14</v>
      </c>
      <c r="F21" s="29">
        <f>0.1</f>
        <v>0.1</v>
      </c>
      <c r="G21" s="1"/>
      <c r="H21" s="30"/>
      <c r="I21" s="30"/>
      <c r="J21" s="30"/>
      <c r="K21" s="30"/>
      <c r="L21" s="30"/>
      <c r="M21" s="30"/>
      <c r="N21" s="30"/>
      <c r="O21" s="30"/>
      <c r="P21" s="2"/>
    </row>
    <row r="22" spans="1:16" x14ac:dyDescent="0.35">
      <c r="E22" s="55"/>
      <c r="F22" s="5">
        <f t="shared" ref="F22:F30" si="2">F21+0.1</f>
        <v>0.2</v>
      </c>
      <c r="G22" s="31"/>
      <c r="H22" s="32"/>
      <c r="I22" s="32"/>
      <c r="J22" s="32"/>
      <c r="K22" s="32"/>
      <c r="L22" s="32"/>
      <c r="M22" s="32"/>
      <c r="N22" s="32"/>
      <c r="O22" s="32"/>
      <c r="P22" s="33"/>
    </row>
    <row r="23" spans="1:16" x14ac:dyDescent="0.35">
      <c r="E23" s="55"/>
      <c r="F23" s="5">
        <f t="shared" si="2"/>
        <v>0.30000000000000004</v>
      </c>
      <c r="G23" s="31"/>
      <c r="H23" s="32"/>
      <c r="I23" s="32"/>
      <c r="J23" s="32"/>
      <c r="K23" s="32"/>
      <c r="L23" s="32"/>
      <c r="M23" s="32"/>
      <c r="N23" s="32"/>
      <c r="O23" s="32"/>
      <c r="P23" s="33"/>
    </row>
    <row r="24" spans="1:16" x14ac:dyDescent="0.35">
      <c r="E24" s="55"/>
      <c r="F24" s="5">
        <f t="shared" si="2"/>
        <v>0.4</v>
      </c>
      <c r="G24" s="31"/>
      <c r="H24" s="32"/>
      <c r="I24" s="32"/>
      <c r="J24" s="32"/>
      <c r="K24" s="32"/>
      <c r="L24" s="32"/>
      <c r="M24" s="32"/>
      <c r="N24" s="32"/>
      <c r="O24" s="32"/>
      <c r="P24" s="33"/>
    </row>
    <row r="25" spans="1:16" x14ac:dyDescent="0.35">
      <c r="E25" s="55"/>
      <c r="F25" s="5">
        <f t="shared" si="2"/>
        <v>0.5</v>
      </c>
      <c r="G25" s="31"/>
      <c r="H25" s="32"/>
      <c r="I25" s="32"/>
      <c r="J25" s="32"/>
      <c r="K25" s="32"/>
      <c r="L25" s="32"/>
      <c r="M25" s="32"/>
      <c r="N25" s="32"/>
      <c r="O25" s="32"/>
      <c r="P25" s="33"/>
    </row>
    <row r="26" spans="1:16" x14ac:dyDescent="0.35">
      <c r="E26" s="55"/>
      <c r="F26" s="5">
        <f t="shared" si="2"/>
        <v>0.6</v>
      </c>
      <c r="G26" s="31"/>
      <c r="H26" s="32"/>
      <c r="I26" s="32"/>
      <c r="J26" s="32"/>
      <c r="K26" s="32"/>
      <c r="L26" s="32"/>
      <c r="M26" s="32"/>
      <c r="N26" s="32"/>
      <c r="O26" s="32"/>
      <c r="P26" s="33"/>
    </row>
    <row r="27" spans="1:16" x14ac:dyDescent="0.35">
      <c r="E27" s="55"/>
      <c r="F27" s="5">
        <f t="shared" si="2"/>
        <v>0.7</v>
      </c>
      <c r="G27" s="31"/>
      <c r="H27" s="32"/>
      <c r="I27" s="32"/>
      <c r="J27" s="32"/>
      <c r="K27" s="32"/>
      <c r="L27" s="32"/>
      <c r="M27" s="32"/>
      <c r="N27" s="32"/>
      <c r="O27" s="32"/>
      <c r="P27" s="33"/>
    </row>
    <row r="28" spans="1:16" x14ac:dyDescent="0.35">
      <c r="B28" s="25"/>
      <c r="E28" s="55"/>
      <c r="F28" s="5">
        <f t="shared" si="2"/>
        <v>0.79999999999999993</v>
      </c>
      <c r="G28" s="31"/>
      <c r="H28" s="32"/>
      <c r="I28" s="32"/>
      <c r="J28" s="32"/>
      <c r="K28" s="32"/>
      <c r="L28" s="32"/>
      <c r="M28" s="32"/>
      <c r="N28" s="32"/>
      <c r="O28" s="32"/>
      <c r="P28" s="33"/>
    </row>
    <row r="29" spans="1:16" x14ac:dyDescent="0.35">
      <c r="B29" s="25"/>
      <c r="E29" s="55"/>
      <c r="F29" s="5">
        <f t="shared" si="2"/>
        <v>0.89999999999999991</v>
      </c>
      <c r="G29" s="31"/>
      <c r="H29" s="32"/>
      <c r="I29" s="32"/>
      <c r="J29" s="32"/>
      <c r="K29" s="32"/>
      <c r="L29" s="32"/>
      <c r="M29" s="32"/>
      <c r="N29" s="32"/>
      <c r="O29" s="32"/>
      <c r="P29" s="33"/>
    </row>
    <row r="30" spans="1:16" x14ac:dyDescent="0.35">
      <c r="E30" s="56"/>
      <c r="F30" s="6">
        <f t="shared" si="2"/>
        <v>0.99999999999999989</v>
      </c>
      <c r="G30" s="3"/>
      <c r="H30" s="34"/>
      <c r="I30" s="34"/>
      <c r="J30" s="34"/>
      <c r="K30" s="34"/>
      <c r="L30" s="34"/>
      <c r="M30" s="34"/>
      <c r="N30" s="34"/>
      <c r="O30" s="34"/>
      <c r="P30" s="4"/>
    </row>
  </sheetData>
  <scenarios current="0" show="0" sqref="B18">
    <scenario name="+++" locked="1" count="4" user="Legion" comment="Автор: Legion , 20.05.2023">
      <inputCells r="B13" val="2000" numFmtId="164"/>
      <inputCells r="B8" val="1000" numFmtId="164"/>
      <inputCells r="B10" val="0,7" numFmtId="10"/>
      <inputCells r="B15" val="0,7" numFmtId="10"/>
    </scenario>
    <scenario name="---" locked="1" count="4" user="Legion" comment="Автор: Legion , 20.05.2023">
      <inputCells r="B13" val="1000" numFmtId="164"/>
      <inputCells r="B8" val="400" numFmtId="164"/>
      <inputCells r="B10" val="0,3" numFmtId="10"/>
      <inputCells r="B15" val="0,3" numFmtId="10"/>
    </scenario>
    <scenario name="+-+-+" locked="1" count="4" user="Legion" comment="Автор: Legion , 20.05.2023">
      <inputCells r="B13" val="1600" numFmtId="164"/>
      <inputCells r="B8" val="700" numFmtId="164"/>
      <inputCells r="B10" val="0,5" numFmtId="10"/>
      <inputCells r="B15" val="0,5" numFmtId="10"/>
    </scenario>
  </scenarios>
  <mergeCells count="10">
    <mergeCell ref="E19:F19"/>
    <mergeCell ref="G19:P19"/>
    <mergeCell ref="E21:E30"/>
    <mergeCell ref="A7:B7"/>
    <mergeCell ref="A12:B12"/>
    <mergeCell ref="G4:P4"/>
    <mergeCell ref="E6:E15"/>
    <mergeCell ref="E3:P3"/>
    <mergeCell ref="E4:F4"/>
    <mergeCell ref="E18:P18"/>
  </mergeCells>
  <conditionalFormatting sqref="G5:P5">
    <cfRule type="colorScale" priority="7">
      <colorScale>
        <cfvo type="min"/>
        <cfvo type="percentile" val="50"/>
        <cfvo type="max"/>
        <color rgb="FFF8696B"/>
        <color rgb="FFFCFCFF"/>
        <color rgb="FF63BE7B"/>
      </colorScale>
    </cfRule>
  </conditionalFormatting>
  <conditionalFormatting sqref="F6:F15">
    <cfRule type="colorScale" priority="6">
      <colorScale>
        <cfvo type="min"/>
        <cfvo type="percentile" val="50"/>
        <cfvo type="max"/>
        <color rgb="FFF8696B"/>
        <color rgb="FFFCFCFF"/>
        <color rgb="FF63BE7B"/>
      </colorScale>
    </cfRule>
  </conditionalFormatting>
  <conditionalFormatting sqref="G6:P15">
    <cfRule type="colorScale" priority="4">
      <colorScale>
        <cfvo type="min"/>
        <cfvo type="percentile" val="50"/>
        <cfvo type="max"/>
        <color rgb="FFF8696B"/>
        <color rgb="FFFCFCFF"/>
        <color rgb="FF5A8AC6"/>
      </colorScale>
    </cfRule>
  </conditionalFormatting>
  <conditionalFormatting sqref="G20:P20">
    <cfRule type="colorScale" priority="3">
      <colorScale>
        <cfvo type="min"/>
        <cfvo type="percentile" val="50"/>
        <cfvo type="max"/>
        <color rgb="FFF8696B"/>
        <color rgb="FFFCFCFF"/>
        <color rgb="FF63BE7B"/>
      </colorScale>
    </cfRule>
  </conditionalFormatting>
  <conditionalFormatting sqref="F21:F30">
    <cfRule type="colorScale" priority="2">
      <colorScale>
        <cfvo type="min"/>
        <cfvo type="percentile" val="50"/>
        <cfvo type="max"/>
        <color rgb="FFF8696B"/>
        <color rgb="FFFCFCFF"/>
        <color rgb="FF63BE7B"/>
      </colorScale>
    </cfRule>
  </conditionalFormatting>
  <conditionalFormatting sqref="G21:P30">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Структура сценария</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Semyonov</dc:creator>
  <cp:lastModifiedBy>Legion</cp:lastModifiedBy>
  <dcterms:created xsi:type="dcterms:W3CDTF">2022-08-16T03:23:07Z</dcterms:created>
  <dcterms:modified xsi:type="dcterms:W3CDTF">2023-05-20T15:41:43Z</dcterms:modified>
</cp:coreProperties>
</file>