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GITA\"/>
    </mc:Choice>
  </mc:AlternateContent>
  <bookViews>
    <workbookView xWindow="0" yWindow="0" windowWidth="20445" windowHeight="10845"/>
  </bookViews>
  <sheets>
    <sheet name="Sheet1" sheetId="1" r:id="rId1"/>
    <sheet name="Sheet2" sheetId="2" r:id="rId2"/>
    <sheet name="Numbers " sheetId="3" r:id="rId3"/>
    <sheet name="Sheet3"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1" l="1"/>
  <c r="H3" i="4"/>
  <c r="D16" i="1" l="1"/>
  <c r="E1" i="1"/>
  <c r="B26" i="1"/>
  <c r="B25" i="1"/>
  <c r="B24" i="1"/>
  <c r="B23" i="1"/>
  <c r="B22" i="1"/>
  <c r="B21" i="1"/>
  <c r="B20" i="1"/>
  <c r="B19" i="1"/>
  <c r="B18" i="1"/>
  <c r="B17" i="1"/>
  <c r="B16" i="1"/>
  <c r="B15" i="1"/>
  <c r="A13" i="1"/>
  <c r="A11" i="1"/>
  <c r="C8" i="1"/>
  <c r="B4" i="1"/>
  <c r="B3" i="1"/>
  <c r="B1" i="1"/>
  <c r="B8" i="1" s="1"/>
</calcChain>
</file>

<file path=xl/sharedStrings.xml><?xml version="1.0" encoding="utf-8"?>
<sst xmlns="http://schemas.openxmlformats.org/spreadsheetml/2006/main" count="1187" uniqueCount="517">
  <si>
    <t>Navin Mgt</t>
  </si>
  <si>
    <t>Total</t>
  </si>
  <si>
    <t>Lindel &amp; 806 Rent</t>
  </si>
  <si>
    <t>Sahil Property Mgt</t>
  </si>
  <si>
    <t>Dad Property Mgt</t>
  </si>
  <si>
    <t>Rent from Sahil &amp; yours property</t>
  </si>
  <si>
    <t>Ankit &amp; Koushik Mgt</t>
  </si>
  <si>
    <t>zero</t>
  </si>
  <si>
    <t>शून्य</t>
  </si>
  <si>
    <t>Shuniye</t>
  </si>
  <si>
    <t>one</t>
  </si>
  <si>
    <t>एक</t>
  </si>
  <si>
    <t>Ek</t>
  </si>
  <si>
    <t>two</t>
  </si>
  <si>
    <t>दो</t>
  </si>
  <si>
    <t>Do</t>
  </si>
  <si>
    <t>three</t>
  </si>
  <si>
    <t>तीन</t>
  </si>
  <si>
    <t>Teen</t>
  </si>
  <si>
    <t>four</t>
  </si>
  <si>
    <t>चार</t>
  </si>
  <si>
    <t>Char</t>
  </si>
  <si>
    <t>five</t>
  </si>
  <si>
    <t>पांच</t>
  </si>
  <si>
    <t>Panch</t>
  </si>
  <si>
    <t>six</t>
  </si>
  <si>
    <t>छह</t>
  </si>
  <si>
    <t>Cheh</t>
  </si>
  <si>
    <t>seven</t>
  </si>
  <si>
    <t>सात</t>
  </si>
  <si>
    <t>Saat</t>
  </si>
  <si>
    <t>eight</t>
  </si>
  <si>
    <t>आठ</t>
  </si>
  <si>
    <t>Aath</t>
  </si>
  <si>
    <t>nine</t>
  </si>
  <si>
    <t>नौ</t>
  </si>
  <si>
    <t>Nao</t>
  </si>
  <si>
    <t>ten</t>
  </si>
  <si>
    <t>दस</t>
  </si>
  <si>
    <t>Das</t>
  </si>
  <si>
    <t>eleven</t>
  </si>
  <si>
    <t>ग्यारह</t>
  </si>
  <si>
    <t>Gyaarah</t>
  </si>
  <si>
    <t>twelve</t>
  </si>
  <si>
    <t>बारह</t>
  </si>
  <si>
    <t>Baarah</t>
  </si>
  <si>
    <t>thirteen</t>
  </si>
  <si>
    <t>तेरह</t>
  </si>
  <si>
    <t>Tehrah</t>
  </si>
  <si>
    <t>fourteen</t>
  </si>
  <si>
    <t>चौदह</t>
  </si>
  <si>
    <t>Chaudah</t>
  </si>
  <si>
    <t>fifteen</t>
  </si>
  <si>
    <t>पंद्रह</t>
  </si>
  <si>
    <t>Pandrah</t>
  </si>
  <si>
    <t>sixteen</t>
  </si>
  <si>
    <t>सोलह</t>
  </si>
  <si>
    <t>Saulah</t>
  </si>
  <si>
    <t>seventeen</t>
  </si>
  <si>
    <t>सत्रह</t>
  </si>
  <si>
    <t>Satrah</t>
  </si>
  <si>
    <t>eighteen</t>
  </si>
  <si>
    <t>अठारह</t>
  </si>
  <si>
    <t>Atharah</t>
  </si>
  <si>
    <t>nineteen</t>
  </si>
  <si>
    <t>उन्नीस</t>
  </si>
  <si>
    <t>Unnis</t>
  </si>
  <si>
    <t>twenty</t>
  </si>
  <si>
    <t>बीस</t>
  </si>
  <si>
    <t>Bees</t>
  </si>
  <si>
    <t>twenty one</t>
  </si>
  <si>
    <t>इकीस</t>
  </si>
  <si>
    <t>Ikis</t>
  </si>
  <si>
    <t>twenty two</t>
  </si>
  <si>
    <t>बाईस</t>
  </si>
  <si>
    <t>Bais</t>
  </si>
  <si>
    <t>twenty three</t>
  </si>
  <si>
    <t>तेइस</t>
  </si>
  <si>
    <t>Teis</t>
  </si>
  <si>
    <t>twenty four</t>
  </si>
  <si>
    <t>चौबीस</t>
  </si>
  <si>
    <t>Chaubis</t>
  </si>
  <si>
    <t>twenty five</t>
  </si>
  <si>
    <t>पच्चीस</t>
  </si>
  <si>
    <t>Pachis</t>
  </si>
  <si>
    <t>twenty six</t>
  </si>
  <si>
    <t>छब्बीस</t>
  </si>
  <si>
    <t>Chabis</t>
  </si>
  <si>
    <t>twenty seven</t>
  </si>
  <si>
    <t>सताइस</t>
  </si>
  <si>
    <t>Satais</t>
  </si>
  <si>
    <t>Twenty eight</t>
  </si>
  <si>
    <t>अट्ठाइस</t>
  </si>
  <si>
    <t>Athais</t>
  </si>
  <si>
    <t>twenty nine</t>
  </si>
  <si>
    <t>उनतीस</t>
  </si>
  <si>
    <t>Unatis</t>
  </si>
  <si>
    <t>thirty</t>
  </si>
  <si>
    <t>तीस</t>
  </si>
  <si>
    <t>Tis</t>
  </si>
  <si>
    <t>thirty one</t>
  </si>
  <si>
    <t>इकतीस</t>
  </si>
  <si>
    <t>Ikatis</t>
  </si>
  <si>
    <t>thirty two</t>
  </si>
  <si>
    <t>बतीस</t>
  </si>
  <si>
    <t>Batis</t>
  </si>
  <si>
    <t>thirty three</t>
  </si>
  <si>
    <t>तैंतीस</t>
  </si>
  <si>
    <t>Tentis</t>
  </si>
  <si>
    <t>thirty four</t>
  </si>
  <si>
    <t>चौंतीस</t>
  </si>
  <si>
    <t>Chautis</t>
  </si>
  <si>
    <t>thirty five</t>
  </si>
  <si>
    <t>पैंतीस</t>
  </si>
  <si>
    <t>Pentis</t>
  </si>
  <si>
    <t>thirty six</t>
  </si>
  <si>
    <t>छतीस</t>
  </si>
  <si>
    <t>Chatis</t>
  </si>
  <si>
    <t>thirty seven</t>
  </si>
  <si>
    <t>सैंतीस</t>
  </si>
  <si>
    <t>Setis</t>
  </si>
  <si>
    <t>thirty eight</t>
  </si>
  <si>
    <t>अड़तीस</t>
  </si>
  <si>
    <t>Adhtis</t>
  </si>
  <si>
    <t>thirty nine</t>
  </si>
  <si>
    <t>उनतालीस</t>
  </si>
  <si>
    <t>Untaalis</t>
  </si>
  <si>
    <t>forty</t>
  </si>
  <si>
    <t>चालीस</t>
  </si>
  <si>
    <t>Chalis</t>
  </si>
  <si>
    <t>forty one</t>
  </si>
  <si>
    <t>इकतालीस</t>
  </si>
  <si>
    <t>Iktalis</t>
  </si>
  <si>
    <t>forty two</t>
  </si>
  <si>
    <t>बयालीस</t>
  </si>
  <si>
    <t>Byalis</t>
  </si>
  <si>
    <t>forty three</t>
  </si>
  <si>
    <t>तैतालीस</t>
  </si>
  <si>
    <t>Tetalis</t>
  </si>
  <si>
    <t>forty four</t>
  </si>
  <si>
    <t>चवालीस</t>
  </si>
  <si>
    <t>Chavalis</t>
  </si>
  <si>
    <t>forty five</t>
  </si>
  <si>
    <t>पैंतालीस</t>
  </si>
  <si>
    <t>Pentalis</t>
  </si>
  <si>
    <t>forty six</t>
  </si>
  <si>
    <t>छयालिस</t>
  </si>
  <si>
    <t>Chyalis</t>
  </si>
  <si>
    <t>forty seven</t>
  </si>
  <si>
    <t>सैंतालीस</t>
  </si>
  <si>
    <t>Setalis</t>
  </si>
  <si>
    <t>forty eight</t>
  </si>
  <si>
    <t>अड़तालीस</t>
  </si>
  <si>
    <t>Adtalis</t>
  </si>
  <si>
    <t>forty nine</t>
  </si>
  <si>
    <t>उनचास</t>
  </si>
  <si>
    <t>Unachas</t>
  </si>
  <si>
    <t>fifty</t>
  </si>
  <si>
    <t>पचास</t>
  </si>
  <si>
    <t>Pachas</t>
  </si>
  <si>
    <t>fifty one</t>
  </si>
  <si>
    <t>इक्यावन</t>
  </si>
  <si>
    <t>Ikyavan</t>
  </si>
  <si>
    <t>fifty two</t>
  </si>
  <si>
    <t>बावन</t>
  </si>
  <si>
    <t>Baavan</t>
  </si>
  <si>
    <t>fifty three</t>
  </si>
  <si>
    <t>तिरपन</t>
  </si>
  <si>
    <t>Tirepan</t>
  </si>
  <si>
    <t>fifty four</t>
  </si>
  <si>
    <t>चौवन</t>
  </si>
  <si>
    <t>Chauvan</t>
  </si>
  <si>
    <t>fifty five</t>
  </si>
  <si>
    <t>पचपन</t>
  </si>
  <si>
    <t>Pachpan</t>
  </si>
  <si>
    <t>fifty six</t>
  </si>
  <si>
    <t>छप्पन</t>
  </si>
  <si>
    <t>Chappan</t>
  </si>
  <si>
    <t>fifty seven</t>
  </si>
  <si>
    <t>सतावन</t>
  </si>
  <si>
    <t>Satavan</t>
  </si>
  <si>
    <t>fifty eight</t>
  </si>
  <si>
    <t>अठावन</t>
  </si>
  <si>
    <t>Athaavan</t>
  </si>
  <si>
    <t>fifty nine</t>
  </si>
  <si>
    <t>उनसठ</t>
  </si>
  <si>
    <t>Unsadh</t>
  </si>
  <si>
    <t>sixty</t>
  </si>
  <si>
    <t>साठ</t>
  </si>
  <si>
    <t>Saadh</t>
  </si>
  <si>
    <t>sixty one</t>
  </si>
  <si>
    <t>इकसठ</t>
  </si>
  <si>
    <t>Iksadh</t>
  </si>
  <si>
    <t>sixty two</t>
  </si>
  <si>
    <t>बासठ</t>
  </si>
  <si>
    <t>Baasad</t>
  </si>
  <si>
    <t>sixty three</t>
  </si>
  <si>
    <t>तिरसठ</t>
  </si>
  <si>
    <t>Tirsadh</t>
  </si>
  <si>
    <t>sixty four</t>
  </si>
  <si>
    <t>चौंसठ</t>
  </si>
  <si>
    <t>Chausadh</t>
  </si>
  <si>
    <t>sixty five</t>
  </si>
  <si>
    <t>पैंसठ</t>
  </si>
  <si>
    <t>Pensadh</t>
  </si>
  <si>
    <t>sixty six</t>
  </si>
  <si>
    <t>छियासठ</t>
  </si>
  <si>
    <t>Chiyasadh</t>
  </si>
  <si>
    <t>sixty seven</t>
  </si>
  <si>
    <t>सड़सठ</t>
  </si>
  <si>
    <t>Sadhsadh</t>
  </si>
  <si>
    <t>sixty eight</t>
  </si>
  <si>
    <t>अड़सठ</t>
  </si>
  <si>
    <t>Asdhsadh</t>
  </si>
  <si>
    <t>sixty nine</t>
  </si>
  <si>
    <t>उनहतर</t>
  </si>
  <si>
    <t>Unahtar</t>
  </si>
  <si>
    <t>seventy</t>
  </si>
  <si>
    <t>सत्तर</t>
  </si>
  <si>
    <t>Sattar</t>
  </si>
  <si>
    <t>seventy one</t>
  </si>
  <si>
    <t>इकहतर</t>
  </si>
  <si>
    <t>Ikahtar</t>
  </si>
  <si>
    <t>seventy two</t>
  </si>
  <si>
    <t>बहतर</t>
  </si>
  <si>
    <t>Bahatar</t>
  </si>
  <si>
    <t>seventy three</t>
  </si>
  <si>
    <t>तिहतर</t>
  </si>
  <si>
    <t>Tihatar</t>
  </si>
  <si>
    <t>seventy four</t>
  </si>
  <si>
    <t>चौहतर</t>
  </si>
  <si>
    <t>Chauhatar</t>
  </si>
  <si>
    <t>seventy five</t>
  </si>
  <si>
    <t>पचहतर</t>
  </si>
  <si>
    <t>Pachhatar</t>
  </si>
  <si>
    <t>seventy six</t>
  </si>
  <si>
    <t>छिहतर</t>
  </si>
  <si>
    <t>Chiyahatar</t>
  </si>
  <si>
    <t>seventy seven</t>
  </si>
  <si>
    <t>सतहतर</t>
  </si>
  <si>
    <t>Satahatar</t>
  </si>
  <si>
    <t>seventy eight</t>
  </si>
  <si>
    <t>अठहतर</t>
  </si>
  <si>
    <t>Adhahatar</t>
  </si>
  <si>
    <t>seventy nine</t>
  </si>
  <si>
    <t>उन्नासी</t>
  </si>
  <si>
    <t>Unnasi</t>
  </si>
  <si>
    <t>eighty</t>
  </si>
  <si>
    <t>अस्सी</t>
  </si>
  <si>
    <t>Assi</t>
  </si>
  <si>
    <t>eighty one</t>
  </si>
  <si>
    <t>इक्यासी</t>
  </si>
  <si>
    <t>Ikyasi</t>
  </si>
  <si>
    <t>eighty two</t>
  </si>
  <si>
    <t>बयासी</t>
  </si>
  <si>
    <t>Byaasi</t>
  </si>
  <si>
    <t>eighty three</t>
  </si>
  <si>
    <t>तिरासी</t>
  </si>
  <si>
    <t>Tirasi</t>
  </si>
  <si>
    <t>eighty four</t>
  </si>
  <si>
    <t>चौरासी</t>
  </si>
  <si>
    <t>Chaurasi</t>
  </si>
  <si>
    <t>eighty five</t>
  </si>
  <si>
    <t>पचासी</t>
  </si>
  <si>
    <t>Pachasi</t>
  </si>
  <si>
    <t>eighty six</t>
  </si>
  <si>
    <t>छियासी</t>
  </si>
  <si>
    <t>Chiyaasi</t>
  </si>
  <si>
    <t>eighty seven</t>
  </si>
  <si>
    <t>सतासी</t>
  </si>
  <si>
    <t>Sataasi</t>
  </si>
  <si>
    <t>eighty eight</t>
  </si>
  <si>
    <t>अट्ठासी</t>
  </si>
  <si>
    <t>Athasi</t>
  </si>
  <si>
    <t>eighty nine</t>
  </si>
  <si>
    <t>नवासी</t>
  </si>
  <si>
    <t>Nauasi</t>
  </si>
  <si>
    <t>ninety</t>
  </si>
  <si>
    <t>नब्बे</t>
  </si>
  <si>
    <t>Nabbe</t>
  </si>
  <si>
    <t>ninety one</t>
  </si>
  <si>
    <t>इक्यानवे</t>
  </si>
  <si>
    <t>Ikyaanave</t>
  </si>
  <si>
    <t>ninety two</t>
  </si>
  <si>
    <t>बानवे</t>
  </si>
  <si>
    <t>Baanave</t>
  </si>
  <si>
    <t>ninety three</t>
  </si>
  <si>
    <t>तिरानवे</t>
  </si>
  <si>
    <t>Tiranave</t>
  </si>
  <si>
    <t>ninety four</t>
  </si>
  <si>
    <t>चौरानवे</t>
  </si>
  <si>
    <t>Chauraanave</t>
  </si>
  <si>
    <t>ninety five</t>
  </si>
  <si>
    <t>पचानवे</t>
  </si>
  <si>
    <t>Pachaanave</t>
  </si>
  <si>
    <t>ninety six</t>
  </si>
  <si>
    <t>छियानवे</t>
  </si>
  <si>
    <t>Chiyaanave</t>
  </si>
  <si>
    <t>ninety seven</t>
  </si>
  <si>
    <t>सतानवे</t>
  </si>
  <si>
    <t>Sataanave</t>
  </si>
  <si>
    <t>ninety eight</t>
  </si>
  <si>
    <t>अट्ठानवे</t>
  </si>
  <si>
    <t>Adhaanave</t>
  </si>
  <si>
    <t>ninety nine</t>
  </si>
  <si>
    <t>निन्यानवे</t>
  </si>
  <si>
    <t>Ninyaanave</t>
  </si>
  <si>
    <t>one hundred</t>
  </si>
  <si>
    <t>एक सौ</t>
  </si>
  <si>
    <t>Ek Sau</t>
  </si>
  <si>
    <t>Numeral in English</t>
  </si>
  <si>
    <t>Numeral in Hindi</t>
  </si>
  <si>
    <t>Devanagari Script</t>
  </si>
  <si>
    <t>Roman Script</t>
  </si>
  <si>
    <t xml:space="preserve">उनचास (उनवन) </t>
  </si>
  <si>
    <t xml:space="preserve">पचास (पांवन) </t>
  </si>
  <si>
    <t>उ</t>
  </si>
  <si>
    <t>इ</t>
  </si>
  <si>
    <t>बा</t>
  </si>
  <si>
    <t>ते</t>
  </si>
  <si>
    <t>चौ</t>
  </si>
  <si>
    <t>प</t>
  </si>
  <si>
    <t>छ</t>
  </si>
  <si>
    <t>स</t>
  </si>
  <si>
    <t>अ</t>
  </si>
  <si>
    <t>ह</t>
  </si>
  <si>
    <t>लीस</t>
  </si>
  <si>
    <t>वन/ पन</t>
  </si>
  <si>
    <t>सठ</t>
  </si>
  <si>
    <t>तर</t>
  </si>
  <si>
    <t>सी</t>
  </si>
  <si>
    <t>वे</t>
  </si>
  <si>
    <t>Last Letter</t>
  </si>
  <si>
    <t>Numbers Range</t>
  </si>
  <si>
    <t>11 to 18</t>
  </si>
  <si>
    <t>19 to 28</t>
  </si>
  <si>
    <t>29 to 38</t>
  </si>
  <si>
    <t>39 to 48</t>
  </si>
  <si>
    <t>49 to 58</t>
  </si>
  <si>
    <t>59 to 68</t>
  </si>
  <si>
    <t>69 to 78</t>
  </si>
  <si>
    <t>79 to 88</t>
  </si>
  <si>
    <t>89 to 99</t>
  </si>
  <si>
    <t>एक सौ इक्यावन</t>
  </si>
  <si>
    <t>a</t>
  </si>
  <si>
    <t>b</t>
  </si>
  <si>
    <t>=C32 &amp; C22</t>
  </si>
  <si>
    <t>A Consistent Nomenclature</t>
  </si>
  <si>
    <t>expr1</t>
  </si>
  <si>
    <t>इह</t>
  </si>
  <si>
    <t>बाह</t>
  </si>
  <si>
    <t>तेह</t>
  </si>
  <si>
    <t>चौह</t>
  </si>
  <si>
    <t>पह</t>
  </si>
  <si>
    <t>सह</t>
  </si>
  <si>
    <t>अह</t>
  </si>
  <si>
    <t>उह</t>
  </si>
  <si>
    <t>इस</t>
  </si>
  <si>
    <t>इइस</t>
  </si>
  <si>
    <t>बाइस</t>
  </si>
  <si>
    <t>चौइस</t>
  </si>
  <si>
    <t>पइस</t>
  </si>
  <si>
    <t>छइस</t>
  </si>
  <si>
    <t>सइस</t>
  </si>
  <si>
    <t>अइस</t>
  </si>
  <si>
    <t>उइस</t>
  </si>
  <si>
    <t>इतीस</t>
  </si>
  <si>
    <t>बातीस</t>
  </si>
  <si>
    <t>तेतीस</t>
  </si>
  <si>
    <t>चौतीस</t>
  </si>
  <si>
    <t>पतीस</t>
  </si>
  <si>
    <t>सतीस</t>
  </si>
  <si>
    <t>अतीस</t>
  </si>
  <si>
    <t>उतीस</t>
  </si>
  <si>
    <t>इलीस</t>
  </si>
  <si>
    <t>बालीस</t>
  </si>
  <si>
    <t>तेलीस</t>
  </si>
  <si>
    <t>चौलीस</t>
  </si>
  <si>
    <t>पलीस</t>
  </si>
  <si>
    <t>छलीस</t>
  </si>
  <si>
    <t>सलीस</t>
  </si>
  <si>
    <t>अलीस</t>
  </si>
  <si>
    <t>उलीस</t>
  </si>
  <si>
    <t>वन</t>
  </si>
  <si>
    <t>इवन</t>
  </si>
  <si>
    <t>तेवन</t>
  </si>
  <si>
    <t>पवन</t>
  </si>
  <si>
    <t>छवन</t>
  </si>
  <si>
    <t>सवन</t>
  </si>
  <si>
    <t>अवन</t>
  </si>
  <si>
    <t>उवन</t>
  </si>
  <si>
    <t>इसठ</t>
  </si>
  <si>
    <t>तेसठ</t>
  </si>
  <si>
    <t>चौसठ</t>
  </si>
  <si>
    <t>पसठ</t>
  </si>
  <si>
    <t>छसठ</t>
  </si>
  <si>
    <t>ससठ</t>
  </si>
  <si>
    <t>असठ</t>
  </si>
  <si>
    <t>उसठ</t>
  </si>
  <si>
    <t>इतर</t>
  </si>
  <si>
    <t>बातर</t>
  </si>
  <si>
    <t>तेतर</t>
  </si>
  <si>
    <t>चौतर</t>
  </si>
  <si>
    <t>पतर</t>
  </si>
  <si>
    <t>छतर</t>
  </si>
  <si>
    <t>सतर</t>
  </si>
  <si>
    <t>अतर</t>
  </si>
  <si>
    <t>उतर</t>
  </si>
  <si>
    <t>इसी</t>
  </si>
  <si>
    <t>बासी</t>
  </si>
  <si>
    <t>तेसी</t>
  </si>
  <si>
    <t>चौसी</t>
  </si>
  <si>
    <t>पसी</t>
  </si>
  <si>
    <t>छसी</t>
  </si>
  <si>
    <t>ससी</t>
  </si>
  <si>
    <t>असी</t>
  </si>
  <si>
    <t>उसी</t>
  </si>
  <si>
    <t>इवे</t>
  </si>
  <si>
    <t>बावे</t>
  </si>
  <si>
    <t>तेवे</t>
  </si>
  <si>
    <t>चौवे</t>
  </si>
  <si>
    <t>पवे</t>
  </si>
  <si>
    <t>छवे</t>
  </si>
  <si>
    <t>सवे</t>
  </si>
  <si>
    <t>अवे</t>
  </si>
  <si>
    <t>उवे</t>
  </si>
  <si>
    <t>isih baah teh chauh pah chhah sah ah uh iis bais teis chauis pais chhis sais ais uis tees itees baatees tetees chautees patees chhatees satees atees utees lees ilees baalees telees chaulees palees chhalees salees alees ulees van ivan baavan tevan chauvan pavan chhavan savan avan uvan sath isath baasath tesath chausath pasath chhasath sasath asath usath tar itar baatar tetar chautar patar chhatar satar atar utar see isee baasee tesee chausee pasee chhasee sasee asee usee ve ive baave teve chauve pave chhave save ave uve i sau</t>
  </si>
  <si>
    <t xml:space="preserve">isih </t>
  </si>
  <si>
    <t xml:space="preserve">baah </t>
  </si>
  <si>
    <t xml:space="preserve">teh </t>
  </si>
  <si>
    <t xml:space="preserve">chauh </t>
  </si>
  <si>
    <t xml:space="preserve">pah </t>
  </si>
  <si>
    <t xml:space="preserve">chhah </t>
  </si>
  <si>
    <t xml:space="preserve">sah </t>
  </si>
  <si>
    <t xml:space="preserve">ah </t>
  </si>
  <si>
    <t xml:space="preserve">uh </t>
  </si>
  <si>
    <t xml:space="preserve">iis </t>
  </si>
  <si>
    <t xml:space="preserve">bais </t>
  </si>
  <si>
    <t xml:space="preserve">teis </t>
  </si>
  <si>
    <t xml:space="preserve">chauis </t>
  </si>
  <si>
    <t xml:space="preserve">pais </t>
  </si>
  <si>
    <t xml:space="preserve">chhis </t>
  </si>
  <si>
    <t>sais</t>
  </si>
  <si>
    <t xml:space="preserve">ais </t>
  </si>
  <si>
    <t xml:space="preserve">uis </t>
  </si>
  <si>
    <t>tees</t>
  </si>
  <si>
    <t xml:space="preserve">itees </t>
  </si>
  <si>
    <t xml:space="preserve">baatees </t>
  </si>
  <si>
    <t xml:space="preserve">tetees </t>
  </si>
  <si>
    <t xml:space="preserve">chautees </t>
  </si>
  <si>
    <t xml:space="preserve">patees </t>
  </si>
  <si>
    <t xml:space="preserve">chhatees </t>
  </si>
  <si>
    <t xml:space="preserve">satees </t>
  </si>
  <si>
    <t xml:space="preserve">atees </t>
  </si>
  <si>
    <t xml:space="preserve">utees </t>
  </si>
  <si>
    <t xml:space="preserve">lees </t>
  </si>
  <si>
    <t xml:space="preserve">ilees </t>
  </si>
  <si>
    <t xml:space="preserve">baalees </t>
  </si>
  <si>
    <t xml:space="preserve">telees </t>
  </si>
  <si>
    <t xml:space="preserve">chaulees </t>
  </si>
  <si>
    <t xml:space="preserve">palees </t>
  </si>
  <si>
    <t xml:space="preserve">chhalees </t>
  </si>
  <si>
    <t xml:space="preserve">salees </t>
  </si>
  <si>
    <t xml:space="preserve">alees </t>
  </si>
  <si>
    <t xml:space="preserve">ulees </t>
  </si>
  <si>
    <t xml:space="preserve">van </t>
  </si>
  <si>
    <t xml:space="preserve">ivan </t>
  </si>
  <si>
    <t xml:space="preserve">baavan </t>
  </si>
  <si>
    <t xml:space="preserve">tevan </t>
  </si>
  <si>
    <t xml:space="preserve">chauvan </t>
  </si>
  <si>
    <t xml:space="preserve">pavan </t>
  </si>
  <si>
    <t xml:space="preserve">chhavan </t>
  </si>
  <si>
    <t xml:space="preserve">savan </t>
  </si>
  <si>
    <t xml:space="preserve">avan </t>
  </si>
  <si>
    <t xml:space="preserve">uvan </t>
  </si>
  <si>
    <t xml:space="preserve">sath </t>
  </si>
  <si>
    <t xml:space="preserve">isath </t>
  </si>
  <si>
    <t xml:space="preserve">baasath </t>
  </si>
  <si>
    <t xml:space="preserve">tesath </t>
  </si>
  <si>
    <t xml:space="preserve">chausath </t>
  </si>
  <si>
    <t xml:space="preserve">pasath </t>
  </si>
  <si>
    <t>chhasath</t>
  </si>
  <si>
    <t xml:space="preserve">sasath </t>
  </si>
  <si>
    <t xml:space="preserve">asath </t>
  </si>
  <si>
    <t xml:space="preserve">usath </t>
  </si>
  <si>
    <t>tar</t>
  </si>
  <si>
    <t xml:space="preserve">itar </t>
  </si>
  <si>
    <t xml:space="preserve">baatar </t>
  </si>
  <si>
    <t>tetar</t>
  </si>
  <si>
    <t>chautar</t>
  </si>
  <si>
    <t xml:space="preserve">patar </t>
  </si>
  <si>
    <t xml:space="preserve">chhatar </t>
  </si>
  <si>
    <t xml:space="preserve">satar </t>
  </si>
  <si>
    <t xml:space="preserve">atar </t>
  </si>
  <si>
    <t xml:space="preserve">utar </t>
  </si>
  <si>
    <t xml:space="preserve">see </t>
  </si>
  <si>
    <t xml:space="preserve">isee </t>
  </si>
  <si>
    <t xml:space="preserve">baasee </t>
  </si>
  <si>
    <t xml:space="preserve">tesee </t>
  </si>
  <si>
    <t xml:space="preserve">chausee </t>
  </si>
  <si>
    <t xml:space="preserve">pasee </t>
  </si>
  <si>
    <t xml:space="preserve">chhasee </t>
  </si>
  <si>
    <t xml:space="preserve">sasee </t>
  </si>
  <si>
    <t>asee</t>
  </si>
  <si>
    <t xml:space="preserve">usee </t>
  </si>
  <si>
    <t xml:space="preserve">ve </t>
  </si>
  <si>
    <t xml:space="preserve">ive </t>
  </si>
  <si>
    <t>baave</t>
  </si>
  <si>
    <t xml:space="preserve">teve </t>
  </si>
  <si>
    <t xml:space="preserve">chauve </t>
  </si>
  <si>
    <t xml:space="preserve">pave </t>
  </si>
  <si>
    <t xml:space="preserve">chhave </t>
  </si>
  <si>
    <t xml:space="preserve">save </t>
  </si>
  <si>
    <t xml:space="preserve">ave </t>
  </si>
  <si>
    <t xml:space="preserve">uve </t>
  </si>
  <si>
    <t xml:space="preserve">i </t>
  </si>
  <si>
    <t>sau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</si>
</sst>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409]* #,##0.00_);_([$$-409]* \(#,##0.00\);_([$$-409]* &quot;-&quot;??_);_(@_)"/>
    <numFmt numFmtId="165" formatCode="_([$$-409]* #,##0_);_([$$-409]* \(#,##0\);_([$$-409]* &quot;-&quot;??_);_(@_)"/>
    <numFmt numFmtId="166" formatCode="[$-4000439]0"/>
  </numFmts>
  <fonts count="27" x14ac:knownFonts="1">
    <font>
      <sz val="11"/>
      <color theme="1"/>
      <name val="Calibri"/>
      <family val="2"/>
      <scheme val="minor"/>
    </font>
    <font>
      <b/>
      <sz val="11"/>
      <color theme="1"/>
      <name val="Calibri"/>
      <family val="2"/>
      <scheme val="minor"/>
    </font>
    <font>
      <sz val="14"/>
      <color rgb="FF474747"/>
      <name val="Arial"/>
      <family val="2"/>
    </font>
    <font>
      <sz val="14"/>
      <color rgb="FFFF0000"/>
      <name val="Arial"/>
      <family val="2"/>
    </font>
    <font>
      <sz val="14"/>
      <color rgb="FF7030A0"/>
      <name val="Arial"/>
      <family val="2"/>
    </font>
    <font>
      <sz val="14"/>
      <color theme="4" tint="-0.499984740745262"/>
      <name val="Arial"/>
      <family val="2"/>
    </font>
    <font>
      <sz val="14"/>
      <color theme="9" tint="-0.499984740745262"/>
      <name val="Arial"/>
      <family val="2"/>
    </font>
    <font>
      <sz val="14"/>
      <color theme="1" tint="4.9989318521683403E-2"/>
      <name val="Arial"/>
      <family val="2"/>
    </font>
    <font>
      <sz val="14"/>
      <color rgb="FF4B4344"/>
      <name val="Arial"/>
      <family val="2"/>
    </font>
    <font>
      <sz val="14"/>
      <color rgb="FF0070C0"/>
      <name val="Arial"/>
      <family val="2"/>
    </font>
    <font>
      <sz val="14"/>
      <color rgb="FF4A4446"/>
      <name val="Arial"/>
      <family val="2"/>
    </font>
    <font>
      <sz val="14"/>
      <color theme="0"/>
      <name val="Arial"/>
      <family val="2"/>
    </font>
    <font>
      <b/>
      <sz val="12"/>
      <color rgb="FFFFFF00"/>
      <name val="Arial"/>
      <family val="2"/>
    </font>
    <font>
      <b/>
      <sz val="11"/>
      <color rgb="FFFF0000"/>
      <name val="Arial"/>
      <family val="2"/>
    </font>
    <font>
      <b/>
      <sz val="11"/>
      <color rgb="FF7030A0"/>
      <name val="Arial"/>
      <family val="2"/>
    </font>
    <font>
      <b/>
      <sz val="11"/>
      <color theme="4" tint="-0.499984740745262"/>
      <name val="Arial"/>
      <family val="2"/>
    </font>
    <font>
      <b/>
      <sz val="11"/>
      <color theme="9" tint="-0.499984740745262"/>
      <name val="Arial"/>
      <family val="2"/>
    </font>
    <font>
      <b/>
      <sz val="11"/>
      <color rgb="FF474747"/>
      <name val="Arial"/>
      <family val="2"/>
    </font>
    <font>
      <b/>
      <sz val="11"/>
      <color theme="1" tint="4.9989318521683403E-2"/>
      <name val="Arial"/>
      <family val="2"/>
    </font>
    <font>
      <b/>
      <sz val="11"/>
      <color rgb="FF4A4446"/>
      <name val="Arial"/>
      <family val="2"/>
    </font>
    <font>
      <b/>
      <sz val="11"/>
      <color theme="0"/>
      <name val="Arial"/>
      <family val="2"/>
    </font>
    <font>
      <b/>
      <sz val="11"/>
      <color theme="6" tint="-0.499984740745262"/>
      <name val="Arial"/>
      <family val="2"/>
    </font>
    <font>
      <b/>
      <sz val="11"/>
      <color theme="4" tint="-0.249977111117893"/>
      <name val="Arial"/>
      <family val="2"/>
    </font>
    <font>
      <b/>
      <sz val="11"/>
      <color rgb="FF002060"/>
      <name val="Arial"/>
      <family val="2"/>
    </font>
    <font>
      <b/>
      <sz val="20"/>
      <color theme="1"/>
      <name val="Calibri"/>
      <family val="2"/>
      <scheme val="minor"/>
    </font>
    <font>
      <sz val="10"/>
      <color indexed="8"/>
      <name val="Arial"/>
      <family val="2"/>
    </font>
    <font>
      <sz val="11"/>
      <color indexed="8"/>
      <name val="Calibri"/>
      <family val="2"/>
    </font>
  </fonts>
  <fills count="19">
    <fill>
      <patternFill patternType="none"/>
    </fill>
    <fill>
      <patternFill patternType="gray125"/>
    </fill>
    <fill>
      <patternFill patternType="solid">
        <fgColor them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3" tint="0.79998168889431442"/>
        <bgColor indexed="64"/>
      </patternFill>
    </fill>
    <fill>
      <patternFill patternType="solid">
        <fgColor rgb="FFE6E5CD"/>
        <bgColor indexed="64"/>
      </patternFill>
    </fill>
    <fill>
      <patternFill patternType="solid">
        <fgColor rgb="FFFFCCFF"/>
        <bgColor indexed="64"/>
      </patternFill>
    </fill>
    <fill>
      <patternFill patternType="solid">
        <fgColor rgb="FFCCCCFF"/>
        <bgColor indexed="64"/>
      </patternFill>
    </fill>
    <fill>
      <patternFill patternType="solid">
        <fgColor theme="9" tint="0.59999389629810485"/>
        <bgColor indexed="64"/>
      </patternFill>
    </fill>
    <fill>
      <patternFill patternType="solid">
        <fgColor rgb="FF99FFCC"/>
        <bgColor indexed="64"/>
      </patternFill>
    </fill>
    <fill>
      <patternFill patternType="solid">
        <fgColor rgb="FFCCFFCC"/>
        <bgColor indexed="64"/>
      </patternFill>
    </fill>
    <fill>
      <patternFill patternType="solid">
        <fgColor theme="9" tint="-0.249977111117893"/>
        <bgColor indexed="64"/>
      </patternFill>
    </fill>
    <fill>
      <patternFill patternType="solid">
        <fgColor theme="2" tint="-0.89999084444715716"/>
        <bgColor indexed="64"/>
      </patternFill>
    </fill>
    <fill>
      <patternFill patternType="solid">
        <fgColor indexed="22"/>
        <bgColor indexed="0"/>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25" fillId="0" borderId="0"/>
  </cellStyleXfs>
  <cellXfs count="77">
    <xf numFmtId="0" fontId="0" fillId="0" borderId="0" xfId="0"/>
    <xf numFmtId="164" fontId="0" fillId="0" borderId="0" xfId="0" applyNumberFormat="1"/>
    <xf numFmtId="0" fontId="0" fillId="0" borderId="1" xfId="0" applyBorder="1"/>
    <xf numFmtId="165" fontId="0" fillId="0" borderId="1" xfId="0" applyNumberFormat="1" applyBorder="1"/>
    <xf numFmtId="0" fontId="2" fillId="6" borderId="2" xfId="0" applyFont="1" applyFill="1" applyBorder="1" applyAlignment="1">
      <alignment horizontal="left" vertical="top" wrapText="1"/>
    </xf>
    <xf numFmtId="166" fontId="2" fillId="6" borderId="2" xfId="0" applyNumberFormat="1" applyFont="1" applyFill="1" applyBorder="1" applyAlignment="1">
      <alignment horizontal="left" vertical="top" wrapText="1"/>
    </xf>
    <xf numFmtId="0" fontId="2" fillId="11" borderId="2" xfId="0" applyFont="1" applyFill="1" applyBorder="1" applyAlignment="1">
      <alignment horizontal="left" vertical="top" wrapText="1"/>
    </xf>
    <xf numFmtId="166" fontId="2" fillId="11" borderId="2" xfId="0" applyNumberFormat="1" applyFont="1" applyFill="1" applyBorder="1" applyAlignment="1">
      <alignment horizontal="left" vertical="top" wrapText="1"/>
    </xf>
    <xf numFmtId="0" fontId="3" fillId="5" borderId="2" xfId="0" applyFont="1" applyFill="1" applyBorder="1" applyAlignment="1">
      <alignment horizontal="left" vertical="top" wrapText="1"/>
    </xf>
    <xf numFmtId="166" fontId="3" fillId="5" borderId="2" xfId="0" applyNumberFormat="1" applyFont="1" applyFill="1" applyBorder="1" applyAlignment="1">
      <alignment horizontal="left" vertical="top" wrapText="1"/>
    </xf>
    <xf numFmtId="0" fontId="4" fillId="4" borderId="2" xfId="0" applyFont="1" applyFill="1" applyBorder="1" applyAlignment="1">
      <alignment horizontal="left" vertical="top" wrapText="1"/>
    </xf>
    <xf numFmtId="166" fontId="4" fillId="4" borderId="2" xfId="0" applyNumberFormat="1" applyFont="1" applyFill="1" applyBorder="1" applyAlignment="1">
      <alignment horizontal="left" vertical="top" wrapText="1"/>
    </xf>
    <xf numFmtId="0" fontId="5" fillId="9" borderId="2" xfId="0" applyFont="1" applyFill="1" applyBorder="1" applyAlignment="1">
      <alignment horizontal="left" vertical="top" wrapText="1"/>
    </xf>
    <xf numFmtId="166" fontId="5" fillId="9" borderId="2" xfId="0" applyNumberFormat="1" applyFont="1" applyFill="1" applyBorder="1" applyAlignment="1">
      <alignment horizontal="left" vertical="top" wrapText="1"/>
    </xf>
    <xf numFmtId="0" fontId="6" fillId="7" borderId="2" xfId="0" applyFont="1" applyFill="1" applyBorder="1" applyAlignment="1">
      <alignment horizontal="left" vertical="top" wrapText="1"/>
    </xf>
    <xf numFmtId="166" fontId="6" fillId="7" borderId="2" xfId="0" applyNumberFormat="1" applyFont="1" applyFill="1" applyBorder="1" applyAlignment="1">
      <alignment horizontal="left" vertical="top" wrapText="1"/>
    </xf>
    <xf numFmtId="0" fontId="8" fillId="15" borderId="2" xfId="0" applyFont="1" applyFill="1" applyBorder="1" applyAlignment="1">
      <alignment horizontal="left" vertical="top" wrapText="1"/>
    </xf>
    <xf numFmtId="166" fontId="8" fillId="15" borderId="2" xfId="0" applyNumberFormat="1" applyFont="1" applyFill="1" applyBorder="1" applyAlignment="1">
      <alignment horizontal="left" vertical="top" wrapText="1"/>
    </xf>
    <xf numFmtId="0" fontId="9" fillId="10" borderId="2" xfId="0" applyFont="1" applyFill="1" applyBorder="1" applyAlignment="1">
      <alignment horizontal="left" vertical="top" wrapText="1"/>
    </xf>
    <xf numFmtId="166" fontId="9" fillId="10" borderId="2" xfId="0" applyNumberFormat="1" applyFont="1" applyFill="1" applyBorder="1" applyAlignment="1">
      <alignment horizontal="left" vertical="top" wrapText="1"/>
    </xf>
    <xf numFmtId="0" fontId="10" fillId="12" borderId="2" xfId="0" applyFont="1" applyFill="1" applyBorder="1" applyAlignment="1">
      <alignment horizontal="left" vertical="top" wrapText="1"/>
    </xf>
    <xf numFmtId="166" fontId="10" fillId="12" borderId="2" xfId="0" applyNumberFormat="1" applyFont="1" applyFill="1" applyBorder="1" applyAlignment="1">
      <alignment horizontal="left" vertical="top" wrapText="1"/>
    </xf>
    <xf numFmtId="0" fontId="7" fillId="14" borderId="2" xfId="0" applyFont="1" applyFill="1" applyBorder="1" applyAlignment="1">
      <alignment horizontal="left" vertical="top" wrapText="1"/>
    </xf>
    <xf numFmtId="166" fontId="7" fillId="14" borderId="2" xfId="0" applyNumberFormat="1" applyFont="1" applyFill="1" applyBorder="1" applyAlignment="1">
      <alignment horizontal="left" vertical="top" wrapText="1"/>
    </xf>
    <xf numFmtId="0" fontId="11" fillId="16" borderId="2" xfId="0" applyFont="1" applyFill="1" applyBorder="1" applyAlignment="1">
      <alignment horizontal="left" vertical="top" wrapText="1"/>
    </xf>
    <xf numFmtId="166" fontId="11" fillId="16" borderId="2" xfId="0" applyNumberFormat="1" applyFont="1" applyFill="1" applyBorder="1" applyAlignment="1">
      <alignment horizontal="left" vertical="top" wrapText="1"/>
    </xf>
    <xf numFmtId="0" fontId="12" fillId="17" borderId="2" xfId="0" applyFont="1" applyFill="1" applyBorder="1" applyAlignment="1">
      <alignment horizontal="center" vertical="top" wrapText="1"/>
    </xf>
    <xf numFmtId="0" fontId="16" fillId="7" borderId="2" xfId="0" applyFont="1" applyFill="1" applyBorder="1" applyAlignment="1">
      <alignment horizontal="left" vertical="top" wrapText="1"/>
    </xf>
    <xf numFmtId="166" fontId="16" fillId="7" borderId="2" xfId="0" applyNumberFormat="1" applyFont="1" applyFill="1" applyBorder="1" applyAlignment="1">
      <alignment horizontal="left" vertical="top" wrapText="1"/>
    </xf>
    <xf numFmtId="0" fontId="18" fillId="14" borderId="2" xfId="0" applyFont="1" applyFill="1" applyBorder="1" applyAlignment="1">
      <alignment horizontal="left" vertical="top" wrapText="1"/>
    </xf>
    <xf numFmtId="166" fontId="18" fillId="14" borderId="2" xfId="0" applyNumberFormat="1" applyFont="1" applyFill="1" applyBorder="1" applyAlignment="1">
      <alignment horizontal="left" vertical="top" wrapText="1"/>
    </xf>
    <xf numFmtId="0" fontId="19" fillId="12" borderId="2" xfId="0" applyFont="1" applyFill="1" applyBorder="1" applyAlignment="1">
      <alignment horizontal="left" vertical="top" wrapText="1"/>
    </xf>
    <xf numFmtId="166" fontId="19" fillId="12" borderId="2" xfId="0" applyNumberFormat="1" applyFont="1" applyFill="1" applyBorder="1" applyAlignment="1">
      <alignment horizontal="left" vertical="top" wrapText="1"/>
    </xf>
    <xf numFmtId="0" fontId="1" fillId="8" borderId="0" xfId="0" applyFont="1" applyFill="1"/>
    <xf numFmtId="0" fontId="1" fillId="0" borderId="0" xfId="0" applyFont="1"/>
    <xf numFmtId="0" fontId="20" fillId="16" borderId="2" xfId="0" applyFont="1" applyFill="1" applyBorder="1" applyAlignment="1">
      <alignment horizontal="left" vertical="top" wrapText="1"/>
    </xf>
    <xf numFmtId="166" fontId="20" fillId="16" borderId="2" xfId="0" applyNumberFormat="1" applyFont="1" applyFill="1" applyBorder="1" applyAlignment="1">
      <alignment horizontal="left" vertical="top" wrapText="1"/>
    </xf>
    <xf numFmtId="0" fontId="17" fillId="12" borderId="2" xfId="0" applyFont="1" applyFill="1" applyBorder="1" applyAlignment="1">
      <alignment horizontal="left" vertical="top" wrapText="1"/>
    </xf>
    <xf numFmtId="166" fontId="17" fillId="12" borderId="2" xfId="0" applyNumberFormat="1" applyFont="1" applyFill="1" applyBorder="1" applyAlignment="1">
      <alignment horizontal="left" vertical="top" wrapText="1"/>
    </xf>
    <xf numFmtId="0" fontId="21" fillId="11" borderId="2" xfId="0" applyFont="1" applyFill="1" applyBorder="1" applyAlignment="1">
      <alignment horizontal="left" vertical="top" wrapText="1"/>
    </xf>
    <xf numFmtId="166" fontId="21" fillId="11" borderId="2" xfId="0" applyNumberFormat="1" applyFont="1" applyFill="1" applyBorder="1" applyAlignment="1">
      <alignment horizontal="left" vertical="top" wrapText="1"/>
    </xf>
    <xf numFmtId="0" fontId="22" fillId="10" borderId="2" xfId="0" applyFont="1" applyFill="1" applyBorder="1" applyAlignment="1">
      <alignment horizontal="left" vertical="top" wrapText="1"/>
    </xf>
    <xf numFmtId="166" fontId="22" fillId="10" borderId="2" xfId="0" applyNumberFormat="1" applyFont="1" applyFill="1" applyBorder="1" applyAlignment="1">
      <alignment horizontal="left" vertical="top" wrapText="1"/>
    </xf>
    <xf numFmtId="0" fontId="18" fillId="15" borderId="2" xfId="0" applyFont="1" applyFill="1" applyBorder="1" applyAlignment="1">
      <alignment horizontal="left" vertical="top" wrapText="1"/>
    </xf>
    <xf numFmtId="166" fontId="18" fillId="15" borderId="2" xfId="0" applyNumberFormat="1" applyFont="1" applyFill="1" applyBorder="1" applyAlignment="1">
      <alignment horizontal="left" vertical="top" wrapText="1"/>
    </xf>
    <xf numFmtId="0" fontId="15" fillId="3" borderId="2" xfId="0" applyFont="1" applyFill="1" applyBorder="1" applyAlignment="1">
      <alignment horizontal="left" vertical="top" wrapText="1"/>
    </xf>
    <xf numFmtId="166" fontId="15" fillId="3" borderId="2" xfId="0" applyNumberFormat="1" applyFont="1" applyFill="1" applyBorder="1" applyAlignment="1">
      <alignment horizontal="left" vertical="top" wrapText="1"/>
    </xf>
    <xf numFmtId="0" fontId="14" fillId="13" borderId="2" xfId="0" applyFont="1" applyFill="1" applyBorder="1" applyAlignment="1">
      <alignment horizontal="left" vertical="top" wrapText="1"/>
    </xf>
    <xf numFmtId="166" fontId="14" fillId="13" borderId="2" xfId="0" applyNumberFormat="1" applyFont="1" applyFill="1" applyBorder="1" applyAlignment="1">
      <alignment horizontal="left" vertical="top" wrapText="1"/>
    </xf>
    <xf numFmtId="0" fontId="13" fillId="15" borderId="2" xfId="0" applyFont="1" applyFill="1" applyBorder="1" applyAlignment="1">
      <alignment horizontal="left" vertical="top" wrapText="1"/>
    </xf>
    <xf numFmtId="166" fontId="13" fillId="15" borderId="2" xfId="0" applyNumberFormat="1" applyFont="1" applyFill="1" applyBorder="1" applyAlignment="1">
      <alignment horizontal="left" vertical="top" wrapText="1"/>
    </xf>
    <xf numFmtId="0" fontId="13" fillId="6" borderId="2" xfId="0" applyFont="1" applyFill="1" applyBorder="1" applyAlignment="1">
      <alignment horizontal="left" vertical="top" wrapText="1"/>
    </xf>
    <xf numFmtId="0" fontId="13" fillId="2" borderId="2" xfId="0" applyFont="1" applyFill="1" applyBorder="1" applyAlignment="1">
      <alignment horizontal="left" vertical="top" wrapText="1"/>
    </xf>
    <xf numFmtId="166" fontId="13" fillId="6" borderId="2" xfId="0" applyNumberFormat="1" applyFont="1" applyFill="1" applyBorder="1" applyAlignment="1">
      <alignment horizontal="left" vertical="top" wrapText="1"/>
    </xf>
    <xf numFmtId="166" fontId="13" fillId="2" borderId="2" xfId="0" applyNumberFormat="1" applyFont="1" applyFill="1" applyBorder="1" applyAlignment="1">
      <alignment horizontal="left" vertical="top" wrapText="1"/>
    </xf>
    <xf numFmtId="0" fontId="23" fillId="5" borderId="2" xfId="0" applyFont="1" applyFill="1" applyBorder="1" applyAlignment="1">
      <alignment horizontal="left" vertical="top" wrapText="1"/>
    </xf>
    <xf numFmtId="166" fontId="23" fillId="5" borderId="2" xfId="0" applyNumberFormat="1" applyFont="1" applyFill="1" applyBorder="1" applyAlignment="1">
      <alignment horizontal="left" vertical="top" wrapText="1"/>
    </xf>
    <xf numFmtId="49" fontId="0" fillId="0" borderId="1" xfId="0" applyNumberFormat="1" applyBorder="1"/>
    <xf numFmtId="0" fontId="15" fillId="3" borderId="1" xfId="0" applyFont="1" applyFill="1" applyBorder="1" applyAlignment="1">
      <alignment horizontal="left" vertical="top" wrapText="1"/>
    </xf>
    <xf numFmtId="0" fontId="22" fillId="10" borderId="1" xfId="0" applyFont="1" applyFill="1" applyBorder="1" applyAlignment="1">
      <alignment horizontal="left" vertical="top" wrapText="1"/>
    </xf>
    <xf numFmtId="0" fontId="21" fillId="11" borderId="1" xfId="0" applyFont="1" applyFill="1" applyBorder="1" applyAlignment="1">
      <alignment horizontal="left" vertical="top" wrapText="1"/>
    </xf>
    <xf numFmtId="0" fontId="12" fillId="17" borderId="7" xfId="0" applyFont="1" applyFill="1" applyBorder="1" applyAlignment="1">
      <alignment horizontal="center" vertical="top" wrapText="1"/>
    </xf>
    <xf numFmtId="0" fontId="12" fillId="17" borderId="9" xfId="0" applyFont="1" applyFill="1" applyBorder="1" applyAlignment="1">
      <alignment horizontal="center" vertical="top" wrapText="1"/>
    </xf>
    <xf numFmtId="0" fontId="12" fillId="17" borderId="3" xfId="0" applyFont="1" applyFill="1" applyBorder="1" applyAlignment="1">
      <alignment horizontal="center" vertical="top" wrapText="1"/>
    </xf>
    <xf numFmtId="0" fontId="12" fillId="17" borderId="4" xfId="0" applyFont="1" applyFill="1" applyBorder="1" applyAlignment="1">
      <alignment horizontal="center" vertical="top" wrapText="1"/>
    </xf>
    <xf numFmtId="0" fontId="12" fillId="17" borderId="5" xfId="0" applyFont="1" applyFill="1" applyBorder="1" applyAlignment="1">
      <alignment horizontal="center" vertical="top" wrapText="1"/>
    </xf>
    <xf numFmtId="0" fontId="12" fillId="17" borderId="6" xfId="0" applyFont="1" applyFill="1" applyBorder="1" applyAlignment="1">
      <alignment horizontal="center" vertical="top" wrapText="1"/>
    </xf>
    <xf numFmtId="0" fontId="12" fillId="17" borderId="8" xfId="0" applyFont="1" applyFill="1" applyBorder="1" applyAlignment="1">
      <alignment horizontal="center" vertical="top" wrapText="1"/>
    </xf>
    <xf numFmtId="49" fontId="15" fillId="3" borderId="1" xfId="0" applyNumberFormat="1" applyFont="1" applyFill="1" applyBorder="1" applyAlignment="1">
      <alignment horizontal="left" vertical="top" wrapText="1"/>
    </xf>
    <xf numFmtId="49" fontId="22" fillId="10" borderId="1" xfId="0" applyNumberFormat="1" applyFont="1" applyFill="1" applyBorder="1" applyAlignment="1">
      <alignment horizontal="left" vertical="top" wrapText="1"/>
    </xf>
    <xf numFmtId="49" fontId="21" fillId="11" borderId="1" xfId="0" applyNumberFormat="1" applyFont="1" applyFill="1" applyBorder="1" applyAlignment="1">
      <alignment horizontal="left" vertical="top" wrapText="1"/>
    </xf>
    <xf numFmtId="49" fontId="14" fillId="13" borderId="2" xfId="0" applyNumberFormat="1" applyFont="1" applyFill="1" applyBorder="1" applyAlignment="1">
      <alignment horizontal="left" vertical="top" wrapText="1"/>
    </xf>
    <xf numFmtId="49" fontId="15" fillId="3" borderId="2" xfId="0" applyNumberFormat="1" applyFont="1" applyFill="1" applyBorder="1" applyAlignment="1">
      <alignment horizontal="left" vertical="top" wrapText="1"/>
    </xf>
    <xf numFmtId="49" fontId="0" fillId="0" borderId="0" xfId="0" applyNumberFormat="1"/>
    <xf numFmtId="0" fontId="24" fillId="0" borderId="0" xfId="0" applyFont="1"/>
    <xf numFmtId="0" fontId="26" fillId="18" borderId="10" xfId="1" applyFont="1" applyFill="1" applyBorder="1" applyAlignment="1">
      <alignment horizontal="center"/>
    </xf>
    <xf numFmtId="0" fontId="26" fillId="0" borderId="11" xfId="1" applyFont="1" applyFill="1" applyBorder="1" applyAlignment="1">
      <alignment wrapText="1"/>
    </xf>
  </cellXfs>
  <cellStyles count="2">
    <cellStyle name="Normal" xfId="0" builtinId="0"/>
    <cellStyle name="Normal_Sheet2" xfId="1"/>
  </cellStyles>
  <dxfs count="0"/>
  <tableStyles count="0" defaultTableStyle="TableStyleMedium2" defaultPivotStyle="PivotStyleLight16"/>
  <colors>
    <mruColors>
      <color rgb="FFCCFFCC"/>
      <color rgb="FFE6E5CD"/>
      <color rgb="FFFFCCFF"/>
      <color rgb="FFCCCCFF"/>
      <color rgb="FF026A78"/>
      <color rgb="FF4A4446"/>
      <color rgb="FFCCCC00"/>
      <color rgb="FF4B4344"/>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1"/>
  <sheetViews>
    <sheetView tabSelected="1" topLeftCell="A28" workbookViewId="0">
      <selection activeCell="B52" sqref="B52"/>
    </sheetView>
  </sheetViews>
  <sheetFormatPr defaultRowHeight="15" x14ac:dyDescent="0.25"/>
  <cols>
    <col min="1" max="1" width="30.28515625" customWidth="1"/>
    <col min="2" max="2" width="14.5703125" customWidth="1"/>
    <col min="3" max="3" width="10.5703125" bestFit="1" customWidth="1"/>
  </cols>
  <sheetData>
    <row r="1" spans="1:5" x14ac:dyDescent="0.25">
      <c r="A1" s="2" t="s">
        <v>2</v>
      </c>
      <c r="B1" s="3">
        <f>1620+320+3254/12</f>
        <v>2211.1666666666665</v>
      </c>
      <c r="E1">
        <f>84/60</f>
        <v>1.4</v>
      </c>
    </row>
    <row r="2" spans="1:5" x14ac:dyDescent="0.25">
      <c r="A2" s="2" t="s">
        <v>3</v>
      </c>
      <c r="B2" s="3">
        <v>590</v>
      </c>
    </row>
    <row r="3" spans="1:5" x14ac:dyDescent="0.25">
      <c r="A3" s="2" t="s">
        <v>4</v>
      </c>
      <c r="B3" s="3">
        <f>2705+1322</f>
        <v>4027</v>
      </c>
    </row>
    <row r="4" spans="1:5" x14ac:dyDescent="0.25">
      <c r="A4" s="2" t="s">
        <v>5</v>
      </c>
      <c r="B4" s="3">
        <f>(1466+323+(1300+2407)/12)/2</f>
        <v>1048.9583333333333</v>
      </c>
    </row>
    <row r="5" spans="1:5" x14ac:dyDescent="0.25">
      <c r="A5" s="2" t="s">
        <v>6</v>
      </c>
      <c r="B5" s="3">
        <v>1000</v>
      </c>
    </row>
    <row r="6" spans="1:5" x14ac:dyDescent="0.25">
      <c r="A6" s="2" t="s">
        <v>0</v>
      </c>
      <c r="B6" s="3">
        <v>300</v>
      </c>
    </row>
    <row r="7" spans="1:5" x14ac:dyDescent="0.25">
      <c r="A7" s="2"/>
      <c r="B7" s="3"/>
    </row>
    <row r="8" spans="1:5" x14ac:dyDescent="0.25">
      <c r="A8" s="2" t="s">
        <v>1</v>
      </c>
      <c r="B8" s="3">
        <f>SUM(B1:B6)</f>
        <v>9177.125</v>
      </c>
      <c r="C8" s="1">
        <f>B8*0.75</f>
        <v>6882.84375</v>
      </c>
    </row>
    <row r="11" spans="1:5" x14ac:dyDescent="0.25">
      <c r="A11">
        <f>5500*12*2/3</f>
        <v>44000</v>
      </c>
    </row>
    <row r="13" spans="1:5" x14ac:dyDescent="0.25">
      <c r="A13">
        <f>9177*1.5+6000</f>
        <v>19765.5</v>
      </c>
    </row>
    <row r="15" spans="1:5" x14ac:dyDescent="0.25">
      <c r="A15">
        <v>1</v>
      </c>
      <c r="B15">
        <f>(1729-A15^3)^(1/3)</f>
        <v>11.999999999999995</v>
      </c>
    </row>
    <row r="16" spans="1:5" x14ac:dyDescent="0.25">
      <c r="A16">
        <v>2</v>
      </c>
      <c r="B16">
        <f t="shared" ref="B16:B26" si="0">(1729-A16^3)^(1/3)</f>
        <v>11.983774366920514</v>
      </c>
      <c r="D16">
        <f>764.93*48</f>
        <v>36716.639999999999</v>
      </c>
    </row>
    <row r="17" spans="1:5" x14ac:dyDescent="0.25">
      <c r="A17">
        <v>3</v>
      </c>
      <c r="B17">
        <f t="shared" si="0"/>
        <v>11.939510411292849</v>
      </c>
    </row>
    <row r="18" spans="1:5" x14ac:dyDescent="0.25">
      <c r="A18">
        <v>4</v>
      </c>
      <c r="B18">
        <f t="shared" si="0"/>
        <v>11.85235759319497</v>
      </c>
    </row>
    <row r="19" spans="1:5" x14ac:dyDescent="0.25">
      <c r="A19">
        <v>5</v>
      </c>
      <c r="B19">
        <f t="shared" si="0"/>
        <v>11.705809567636177</v>
      </c>
      <c r="E19">
        <f>9/30*1500</f>
        <v>450</v>
      </c>
    </row>
    <row r="20" spans="1:5" x14ac:dyDescent="0.25">
      <c r="A20">
        <v>6</v>
      </c>
      <c r="B20">
        <f t="shared" si="0"/>
        <v>11.480116871258161</v>
      </c>
    </row>
    <row r="21" spans="1:5" x14ac:dyDescent="0.25">
      <c r="A21">
        <v>7</v>
      </c>
      <c r="B21">
        <f t="shared" si="0"/>
        <v>11.149474795453497</v>
      </c>
    </row>
    <row r="22" spans="1:5" x14ac:dyDescent="0.25">
      <c r="A22">
        <v>8</v>
      </c>
      <c r="B22">
        <f t="shared" si="0"/>
        <v>10.676531672204638</v>
      </c>
    </row>
    <row r="23" spans="1:5" x14ac:dyDescent="0.25">
      <c r="A23">
        <v>9</v>
      </c>
      <c r="B23">
        <f t="shared" si="0"/>
        <v>9.9999999999999982</v>
      </c>
    </row>
    <row r="24" spans="1:5" x14ac:dyDescent="0.25">
      <c r="A24">
        <v>10</v>
      </c>
      <c r="B24">
        <f t="shared" si="0"/>
        <v>8.9999999999999982</v>
      </c>
    </row>
    <row r="25" spans="1:5" x14ac:dyDescent="0.25">
      <c r="A25">
        <v>11</v>
      </c>
      <c r="B25">
        <f t="shared" si="0"/>
        <v>7.3557623684011029</v>
      </c>
    </row>
    <row r="26" spans="1:5" x14ac:dyDescent="0.25">
      <c r="A26">
        <v>12</v>
      </c>
      <c r="B26">
        <f t="shared" si="0"/>
        <v>1</v>
      </c>
    </row>
    <row r="30" spans="1:5" x14ac:dyDescent="0.25">
      <c r="A30" t="s">
        <v>426</v>
      </c>
    </row>
    <row r="32" spans="1:5" x14ac:dyDescent="0.25">
      <c r="A32" t="s">
        <v>427</v>
      </c>
    </row>
    <row r="33" spans="1:1" x14ac:dyDescent="0.25">
      <c r="A33" t="s">
        <v>428</v>
      </c>
    </row>
    <row r="34" spans="1:1" x14ac:dyDescent="0.25">
      <c r="A34" t="s">
        <v>429</v>
      </c>
    </row>
    <row r="35" spans="1:1" x14ac:dyDescent="0.25">
      <c r="A35" t="s">
        <v>430</v>
      </c>
    </row>
    <row r="36" spans="1:1" x14ac:dyDescent="0.25">
      <c r="A36" t="s">
        <v>431</v>
      </c>
    </row>
    <row r="37" spans="1:1" x14ac:dyDescent="0.25">
      <c r="A37" t="s">
        <v>432</v>
      </c>
    </row>
    <row r="38" spans="1:1" x14ac:dyDescent="0.25">
      <c r="A38" t="s">
        <v>433</v>
      </c>
    </row>
    <row r="39" spans="1:1" x14ac:dyDescent="0.25">
      <c r="A39" t="s">
        <v>434</v>
      </c>
    </row>
    <row r="40" spans="1:1" x14ac:dyDescent="0.25">
      <c r="A40" t="s">
        <v>435</v>
      </c>
    </row>
    <row r="41" spans="1:1" x14ac:dyDescent="0.25">
      <c r="A41" t="s">
        <v>436</v>
      </c>
    </row>
    <row r="42" spans="1:1" x14ac:dyDescent="0.25">
      <c r="A42" t="s">
        <v>437</v>
      </c>
    </row>
    <row r="43" spans="1:1" x14ac:dyDescent="0.25">
      <c r="A43" t="s">
        <v>438</v>
      </c>
    </row>
    <row r="44" spans="1:1" x14ac:dyDescent="0.25">
      <c r="A44" t="s">
        <v>439</v>
      </c>
    </row>
    <row r="45" spans="1:1" x14ac:dyDescent="0.25">
      <c r="A45" t="s">
        <v>440</v>
      </c>
    </row>
    <row r="46" spans="1:1" x14ac:dyDescent="0.25">
      <c r="A46" t="s">
        <v>441</v>
      </c>
    </row>
    <row r="47" spans="1:1" x14ac:dyDescent="0.25">
      <c r="A47" t="s">
        <v>442</v>
      </c>
    </row>
    <row r="48" spans="1:1" x14ac:dyDescent="0.25">
      <c r="A48" t="s">
        <v>443</v>
      </c>
    </row>
    <row r="49" spans="1:1" x14ac:dyDescent="0.25">
      <c r="A49" t="s">
        <v>444</v>
      </c>
    </row>
    <row r="50" spans="1:1" x14ac:dyDescent="0.25">
      <c r="A50" t="s">
        <v>445</v>
      </c>
    </row>
    <row r="51" spans="1:1" x14ac:dyDescent="0.25">
      <c r="A51" t="s">
        <v>446</v>
      </c>
    </row>
    <row r="52" spans="1:1" x14ac:dyDescent="0.25">
      <c r="A52" t="s">
        <v>447</v>
      </c>
    </row>
    <row r="53" spans="1:1" x14ac:dyDescent="0.25">
      <c r="A53" t="s">
        <v>448</v>
      </c>
    </row>
    <row r="54" spans="1:1" x14ac:dyDescent="0.25">
      <c r="A54" t="s">
        <v>449</v>
      </c>
    </row>
    <row r="55" spans="1:1" x14ac:dyDescent="0.25">
      <c r="A55" t="s">
        <v>450</v>
      </c>
    </row>
    <row r="56" spans="1:1" x14ac:dyDescent="0.25">
      <c r="A56" t="s">
        <v>451</v>
      </c>
    </row>
    <row r="57" spans="1:1" x14ac:dyDescent="0.25">
      <c r="A57" t="s">
        <v>452</v>
      </c>
    </row>
    <row r="58" spans="1:1" x14ac:dyDescent="0.25">
      <c r="A58" t="s">
        <v>453</v>
      </c>
    </row>
    <row r="59" spans="1:1" x14ac:dyDescent="0.25">
      <c r="A59" t="s">
        <v>454</v>
      </c>
    </row>
    <row r="60" spans="1:1" x14ac:dyDescent="0.25">
      <c r="A60" t="s">
        <v>455</v>
      </c>
    </row>
    <row r="61" spans="1:1" x14ac:dyDescent="0.25">
      <c r="A61" t="s">
        <v>456</v>
      </c>
    </row>
    <row r="62" spans="1:1" x14ac:dyDescent="0.25">
      <c r="A62" t="s">
        <v>457</v>
      </c>
    </row>
    <row r="63" spans="1:1" x14ac:dyDescent="0.25">
      <c r="A63" t="s">
        <v>458</v>
      </c>
    </row>
    <row r="64" spans="1:1" x14ac:dyDescent="0.25">
      <c r="A64" t="s">
        <v>459</v>
      </c>
    </row>
    <row r="65" spans="1:1" x14ac:dyDescent="0.25">
      <c r="A65" t="s">
        <v>460</v>
      </c>
    </row>
    <row r="66" spans="1:1" x14ac:dyDescent="0.25">
      <c r="A66" t="s">
        <v>461</v>
      </c>
    </row>
    <row r="67" spans="1:1" x14ac:dyDescent="0.25">
      <c r="A67" t="s">
        <v>462</v>
      </c>
    </row>
    <row r="68" spans="1:1" x14ac:dyDescent="0.25">
      <c r="A68" t="s">
        <v>463</v>
      </c>
    </row>
    <row r="69" spans="1:1" x14ac:dyDescent="0.25">
      <c r="A69" t="s">
        <v>464</v>
      </c>
    </row>
    <row r="70" spans="1:1" x14ac:dyDescent="0.25">
      <c r="A70" t="s">
        <v>465</v>
      </c>
    </row>
    <row r="71" spans="1:1" x14ac:dyDescent="0.25">
      <c r="A71" t="s">
        <v>466</v>
      </c>
    </row>
    <row r="72" spans="1:1" x14ac:dyDescent="0.25">
      <c r="A72" t="s">
        <v>467</v>
      </c>
    </row>
    <row r="73" spans="1:1" x14ac:dyDescent="0.25">
      <c r="A73" t="s">
        <v>468</v>
      </c>
    </row>
    <row r="74" spans="1:1" x14ac:dyDescent="0.25">
      <c r="A74" t="s">
        <v>469</v>
      </c>
    </row>
    <row r="75" spans="1:1" x14ac:dyDescent="0.25">
      <c r="A75" t="s">
        <v>470</v>
      </c>
    </row>
    <row r="76" spans="1:1" x14ac:dyDescent="0.25">
      <c r="A76" t="s">
        <v>471</v>
      </c>
    </row>
    <row r="77" spans="1:1" x14ac:dyDescent="0.25">
      <c r="A77" t="s">
        <v>472</v>
      </c>
    </row>
    <row r="78" spans="1:1" x14ac:dyDescent="0.25">
      <c r="A78" t="s">
        <v>473</v>
      </c>
    </row>
    <row r="79" spans="1:1" x14ac:dyDescent="0.25">
      <c r="A79" t="s">
        <v>474</v>
      </c>
    </row>
    <row r="80" spans="1:1" x14ac:dyDescent="0.25">
      <c r="A80" t="s">
        <v>475</v>
      </c>
    </row>
    <row r="81" spans="1:1" x14ac:dyDescent="0.25">
      <c r="A81" t="s">
        <v>476</v>
      </c>
    </row>
    <row r="82" spans="1:1" x14ac:dyDescent="0.25">
      <c r="A82" t="s">
        <v>477</v>
      </c>
    </row>
    <row r="83" spans="1:1" x14ac:dyDescent="0.25">
      <c r="A83" t="s">
        <v>478</v>
      </c>
    </row>
    <row r="84" spans="1:1" x14ac:dyDescent="0.25">
      <c r="A84" t="s">
        <v>479</v>
      </c>
    </row>
    <row r="85" spans="1:1" x14ac:dyDescent="0.25">
      <c r="A85" t="s">
        <v>480</v>
      </c>
    </row>
    <row r="86" spans="1:1" x14ac:dyDescent="0.25">
      <c r="A86" t="s">
        <v>481</v>
      </c>
    </row>
    <row r="87" spans="1:1" x14ac:dyDescent="0.25">
      <c r="A87" t="s">
        <v>482</v>
      </c>
    </row>
    <row r="88" spans="1:1" x14ac:dyDescent="0.25">
      <c r="A88" t="s">
        <v>483</v>
      </c>
    </row>
    <row r="89" spans="1:1" x14ac:dyDescent="0.25">
      <c r="A89" t="s">
        <v>484</v>
      </c>
    </row>
    <row r="90" spans="1:1" x14ac:dyDescent="0.25">
      <c r="A90" t="s">
        <v>485</v>
      </c>
    </row>
    <row r="91" spans="1:1" x14ac:dyDescent="0.25">
      <c r="A91" t="s">
        <v>486</v>
      </c>
    </row>
    <row r="92" spans="1:1" x14ac:dyDescent="0.25">
      <c r="A92" t="s">
        <v>487</v>
      </c>
    </row>
    <row r="93" spans="1:1" x14ac:dyDescent="0.25">
      <c r="A93" t="s">
        <v>488</v>
      </c>
    </row>
    <row r="94" spans="1:1" x14ac:dyDescent="0.25">
      <c r="A94" t="s">
        <v>489</v>
      </c>
    </row>
    <row r="95" spans="1:1" x14ac:dyDescent="0.25">
      <c r="A95" t="s">
        <v>490</v>
      </c>
    </row>
    <row r="96" spans="1:1" x14ac:dyDescent="0.25">
      <c r="A96" t="s">
        <v>491</v>
      </c>
    </row>
    <row r="97" spans="1:1" x14ac:dyDescent="0.25">
      <c r="A97" t="s">
        <v>492</v>
      </c>
    </row>
    <row r="98" spans="1:1" x14ac:dyDescent="0.25">
      <c r="A98" t="s">
        <v>493</v>
      </c>
    </row>
    <row r="99" spans="1:1" x14ac:dyDescent="0.25">
      <c r="A99" t="s">
        <v>494</v>
      </c>
    </row>
    <row r="100" spans="1:1" x14ac:dyDescent="0.25">
      <c r="A100" t="s">
        <v>495</v>
      </c>
    </row>
    <row r="101" spans="1:1" x14ac:dyDescent="0.25">
      <c r="A101" t="s">
        <v>496</v>
      </c>
    </row>
    <row r="102" spans="1:1" x14ac:dyDescent="0.25">
      <c r="A102" t="s">
        <v>497</v>
      </c>
    </row>
    <row r="103" spans="1:1" x14ac:dyDescent="0.25">
      <c r="A103" t="s">
        <v>498</v>
      </c>
    </row>
    <row r="104" spans="1:1" x14ac:dyDescent="0.25">
      <c r="A104" t="s">
        <v>499</v>
      </c>
    </row>
    <row r="105" spans="1:1" x14ac:dyDescent="0.25">
      <c r="A105" t="s">
        <v>500</v>
      </c>
    </row>
    <row r="106" spans="1:1" x14ac:dyDescent="0.25">
      <c r="A106" t="s">
        <v>501</v>
      </c>
    </row>
    <row r="107" spans="1:1" x14ac:dyDescent="0.25">
      <c r="A107" t="s">
        <v>502</v>
      </c>
    </row>
    <row r="108" spans="1:1" x14ac:dyDescent="0.25">
      <c r="A108" t="s">
        <v>503</v>
      </c>
    </row>
    <row r="109" spans="1:1" x14ac:dyDescent="0.25">
      <c r="A109" t="s">
        <v>504</v>
      </c>
    </row>
    <row r="110" spans="1:1" x14ac:dyDescent="0.25">
      <c r="A110" t="s">
        <v>505</v>
      </c>
    </row>
    <row r="111" spans="1:1" x14ac:dyDescent="0.25">
      <c r="A111" t="s">
        <v>506</v>
      </c>
    </row>
    <row r="112" spans="1:1" x14ac:dyDescent="0.25">
      <c r="A112" t="s">
        <v>507</v>
      </c>
    </row>
    <row r="113" spans="1:1" x14ac:dyDescent="0.25">
      <c r="A113" t="s">
        <v>508</v>
      </c>
    </row>
    <row r="114" spans="1:1" x14ac:dyDescent="0.25">
      <c r="A114" t="s">
        <v>509</v>
      </c>
    </row>
    <row r="115" spans="1:1" x14ac:dyDescent="0.25">
      <c r="A115" t="s">
        <v>510</v>
      </c>
    </row>
    <row r="116" spans="1:1" x14ac:dyDescent="0.25">
      <c r="A116" t="s">
        <v>511</v>
      </c>
    </row>
    <row r="117" spans="1:1" x14ac:dyDescent="0.25">
      <c r="A117" t="s">
        <v>512</v>
      </c>
    </row>
    <row r="118" spans="1:1" x14ac:dyDescent="0.25">
      <c r="A118" t="s">
        <v>513</v>
      </c>
    </row>
    <row r="119" spans="1:1" x14ac:dyDescent="0.25">
      <c r="A119" t="s">
        <v>514</v>
      </c>
    </row>
    <row r="120" spans="1:1" x14ac:dyDescent="0.25">
      <c r="A120" t="s">
        <v>515</v>
      </c>
    </row>
    <row r="121" spans="1:1" x14ac:dyDescent="0.25">
      <c r="A121" t="s">
        <v>516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29"/>
  <sheetViews>
    <sheetView topLeftCell="AF27" workbookViewId="0">
      <selection activeCell="AF31" sqref="AF31"/>
    </sheetView>
  </sheetViews>
  <sheetFormatPr defaultRowHeight="15" x14ac:dyDescent="0.25"/>
  <cols>
    <col min="35" max="35" width="11.7109375" customWidth="1"/>
    <col min="49" max="49" width="11.7109375" customWidth="1"/>
  </cols>
  <sheetData>
    <row r="1" spans="1:55" ht="54.75" thickBot="1" x14ac:dyDescent="0.3">
      <c r="A1" s="4">
        <v>0</v>
      </c>
      <c r="B1" s="4" t="s">
        <v>7</v>
      </c>
      <c r="C1" s="5">
        <v>0</v>
      </c>
      <c r="D1" s="4" t="s">
        <v>8</v>
      </c>
      <c r="E1" s="4" t="s">
        <v>9</v>
      </c>
      <c r="F1" s="8">
        <v>10</v>
      </c>
      <c r="G1" s="8" t="s">
        <v>37</v>
      </c>
      <c r="H1" s="9">
        <v>10</v>
      </c>
      <c r="I1" s="8" t="s">
        <v>38</v>
      </c>
      <c r="J1" s="8" t="s">
        <v>39</v>
      </c>
      <c r="K1" s="10">
        <v>20</v>
      </c>
      <c r="L1" s="10" t="s">
        <v>67</v>
      </c>
      <c r="M1" s="11">
        <v>20</v>
      </c>
      <c r="N1" s="10" t="s">
        <v>68</v>
      </c>
      <c r="O1" s="10" t="s">
        <v>69</v>
      </c>
      <c r="P1" s="12">
        <v>30</v>
      </c>
      <c r="Q1" s="12" t="s">
        <v>97</v>
      </c>
      <c r="R1" s="13">
        <v>30</v>
      </c>
      <c r="S1" s="12" t="s">
        <v>98</v>
      </c>
      <c r="T1" s="12" t="s">
        <v>99</v>
      </c>
      <c r="U1" s="14">
        <v>40</v>
      </c>
      <c r="V1" s="14" t="s">
        <v>127</v>
      </c>
      <c r="W1" s="15">
        <v>40</v>
      </c>
      <c r="X1" s="14" t="s">
        <v>128</v>
      </c>
      <c r="Y1" s="14" t="s">
        <v>129</v>
      </c>
      <c r="Z1" s="16">
        <v>50</v>
      </c>
      <c r="AA1" s="16" t="s">
        <v>157</v>
      </c>
      <c r="AB1" s="17">
        <v>50</v>
      </c>
      <c r="AC1" s="16" t="s">
        <v>158</v>
      </c>
      <c r="AD1" s="16" t="s">
        <v>159</v>
      </c>
      <c r="AE1" s="18">
        <v>60</v>
      </c>
      <c r="AF1" s="18" t="s">
        <v>187</v>
      </c>
      <c r="AG1" s="19">
        <v>60</v>
      </c>
      <c r="AH1" s="18" t="s">
        <v>188</v>
      </c>
      <c r="AI1" s="18" t="s">
        <v>189</v>
      </c>
      <c r="AJ1" s="6">
        <v>70</v>
      </c>
      <c r="AK1" s="6" t="s">
        <v>217</v>
      </c>
      <c r="AL1" s="7">
        <v>70</v>
      </c>
      <c r="AM1" s="6" t="s">
        <v>218</v>
      </c>
      <c r="AN1" s="6" t="s">
        <v>219</v>
      </c>
      <c r="AO1" s="20">
        <v>80</v>
      </c>
      <c r="AP1" s="20" t="s">
        <v>247</v>
      </c>
      <c r="AQ1" s="21">
        <v>80</v>
      </c>
      <c r="AR1" s="20" t="s">
        <v>248</v>
      </c>
      <c r="AS1" s="20" t="s">
        <v>249</v>
      </c>
      <c r="AT1" s="22">
        <v>90</v>
      </c>
      <c r="AU1" s="22" t="s">
        <v>277</v>
      </c>
      <c r="AV1" s="23">
        <v>90</v>
      </c>
      <c r="AW1" s="22" t="s">
        <v>278</v>
      </c>
      <c r="AX1" s="22" t="s">
        <v>279</v>
      </c>
      <c r="AY1" s="24">
        <v>100</v>
      </c>
      <c r="AZ1" s="24" t="s">
        <v>307</v>
      </c>
      <c r="BA1" s="25">
        <v>100</v>
      </c>
      <c r="BB1" s="24" t="s">
        <v>308</v>
      </c>
      <c r="BC1" s="24" t="s">
        <v>309</v>
      </c>
    </row>
    <row r="2" spans="1:55" ht="36.75" thickBot="1" x14ac:dyDescent="0.3">
      <c r="A2" s="4">
        <v>1</v>
      </c>
      <c r="B2" s="4" t="s">
        <v>10</v>
      </c>
      <c r="C2" s="5">
        <v>1</v>
      </c>
      <c r="D2" s="4" t="s">
        <v>11</v>
      </c>
      <c r="E2" s="4" t="s">
        <v>12</v>
      </c>
      <c r="F2" s="8">
        <v>11</v>
      </c>
      <c r="G2" s="8" t="s">
        <v>40</v>
      </c>
      <c r="H2" s="9">
        <v>11</v>
      </c>
      <c r="I2" s="8" t="s">
        <v>41</v>
      </c>
      <c r="J2" s="8" t="s">
        <v>42</v>
      </c>
      <c r="K2" s="10">
        <v>21</v>
      </c>
      <c r="L2" s="10" t="s">
        <v>70</v>
      </c>
      <c r="M2" s="11">
        <v>21</v>
      </c>
      <c r="N2" s="10" t="s">
        <v>71</v>
      </c>
      <c r="O2" s="10" t="s">
        <v>72</v>
      </c>
      <c r="P2" s="12">
        <v>31</v>
      </c>
      <c r="Q2" s="12" t="s">
        <v>100</v>
      </c>
      <c r="R2" s="13">
        <v>31</v>
      </c>
      <c r="S2" s="12" t="s">
        <v>101</v>
      </c>
      <c r="T2" s="12" t="s">
        <v>102</v>
      </c>
      <c r="U2" s="14">
        <v>41</v>
      </c>
      <c r="V2" s="14" t="s">
        <v>130</v>
      </c>
      <c r="W2" s="15">
        <v>41</v>
      </c>
      <c r="X2" s="14" t="s">
        <v>131</v>
      </c>
      <c r="Y2" s="14" t="s">
        <v>132</v>
      </c>
      <c r="Z2" s="16">
        <v>51</v>
      </c>
      <c r="AA2" s="16" t="s">
        <v>160</v>
      </c>
      <c r="AB2" s="17">
        <v>51</v>
      </c>
      <c r="AC2" s="16" t="s">
        <v>161</v>
      </c>
      <c r="AD2" s="16" t="s">
        <v>162</v>
      </c>
      <c r="AE2" s="18">
        <v>61</v>
      </c>
      <c r="AF2" s="18" t="s">
        <v>190</v>
      </c>
      <c r="AG2" s="19">
        <v>61</v>
      </c>
      <c r="AH2" s="18" t="s">
        <v>191</v>
      </c>
      <c r="AI2" s="18" t="s">
        <v>192</v>
      </c>
      <c r="AJ2" s="6">
        <v>71</v>
      </c>
      <c r="AK2" s="6" t="s">
        <v>220</v>
      </c>
      <c r="AL2" s="7">
        <v>71</v>
      </c>
      <c r="AM2" s="6" t="s">
        <v>221</v>
      </c>
      <c r="AN2" s="6" t="s">
        <v>222</v>
      </c>
      <c r="AO2" s="20">
        <v>81</v>
      </c>
      <c r="AP2" s="20" t="s">
        <v>250</v>
      </c>
      <c r="AQ2" s="21">
        <v>81</v>
      </c>
      <c r="AR2" s="20" t="s">
        <v>251</v>
      </c>
      <c r="AS2" s="20" t="s">
        <v>252</v>
      </c>
      <c r="AT2" s="22">
        <v>91</v>
      </c>
      <c r="AU2" s="22" t="s">
        <v>280</v>
      </c>
      <c r="AV2" s="23">
        <v>91</v>
      </c>
      <c r="AW2" s="22" t="s">
        <v>281</v>
      </c>
      <c r="AX2" s="22" t="s">
        <v>282</v>
      </c>
    </row>
    <row r="3" spans="1:55" ht="36.75" thickBot="1" x14ac:dyDescent="0.3">
      <c r="A3" s="4">
        <v>2</v>
      </c>
      <c r="B3" s="4" t="s">
        <v>13</v>
      </c>
      <c r="C3" s="5">
        <v>2</v>
      </c>
      <c r="D3" s="4" t="s">
        <v>14</v>
      </c>
      <c r="E3" s="4" t="s">
        <v>15</v>
      </c>
      <c r="F3" s="8">
        <v>12</v>
      </c>
      <c r="G3" s="8" t="s">
        <v>43</v>
      </c>
      <c r="H3" s="9">
        <v>12</v>
      </c>
      <c r="I3" s="8" t="s">
        <v>44</v>
      </c>
      <c r="J3" s="8" t="s">
        <v>45</v>
      </c>
      <c r="K3" s="10">
        <v>22</v>
      </c>
      <c r="L3" s="10" t="s">
        <v>73</v>
      </c>
      <c r="M3" s="11">
        <v>22</v>
      </c>
      <c r="N3" s="10" t="s">
        <v>74</v>
      </c>
      <c r="O3" s="10" t="s">
        <v>75</v>
      </c>
      <c r="P3" s="12">
        <v>32</v>
      </c>
      <c r="Q3" s="12" t="s">
        <v>103</v>
      </c>
      <c r="R3" s="13">
        <v>32</v>
      </c>
      <c r="S3" s="12" t="s">
        <v>104</v>
      </c>
      <c r="T3" s="12" t="s">
        <v>105</v>
      </c>
      <c r="U3" s="14">
        <v>42</v>
      </c>
      <c r="V3" s="14" t="s">
        <v>133</v>
      </c>
      <c r="W3" s="15">
        <v>42</v>
      </c>
      <c r="X3" s="14" t="s">
        <v>134</v>
      </c>
      <c r="Y3" s="14" t="s">
        <v>135</v>
      </c>
      <c r="Z3" s="16">
        <v>52</v>
      </c>
      <c r="AA3" s="16" t="s">
        <v>163</v>
      </c>
      <c r="AB3" s="17">
        <v>52</v>
      </c>
      <c r="AC3" s="16" t="s">
        <v>164</v>
      </c>
      <c r="AD3" s="16" t="s">
        <v>165</v>
      </c>
      <c r="AE3" s="18">
        <v>62</v>
      </c>
      <c r="AF3" s="18" t="s">
        <v>193</v>
      </c>
      <c r="AG3" s="19">
        <v>62</v>
      </c>
      <c r="AH3" s="18" t="s">
        <v>194</v>
      </c>
      <c r="AI3" s="18" t="s">
        <v>195</v>
      </c>
      <c r="AJ3" s="6">
        <v>72</v>
      </c>
      <c r="AK3" s="6" t="s">
        <v>223</v>
      </c>
      <c r="AL3" s="7">
        <v>72</v>
      </c>
      <c r="AM3" s="6" t="s">
        <v>224</v>
      </c>
      <c r="AN3" s="6" t="s">
        <v>225</v>
      </c>
      <c r="AO3" s="20">
        <v>82</v>
      </c>
      <c r="AP3" s="20" t="s">
        <v>253</v>
      </c>
      <c r="AQ3" s="21">
        <v>82</v>
      </c>
      <c r="AR3" s="20" t="s">
        <v>254</v>
      </c>
      <c r="AS3" s="20" t="s">
        <v>255</v>
      </c>
      <c r="AT3" s="22">
        <v>92</v>
      </c>
      <c r="AU3" s="22" t="s">
        <v>283</v>
      </c>
      <c r="AV3" s="23">
        <v>92</v>
      </c>
      <c r="AW3" s="22" t="s">
        <v>284</v>
      </c>
      <c r="AX3" s="22" t="s">
        <v>285</v>
      </c>
    </row>
    <row r="4" spans="1:55" ht="54.75" thickBot="1" x14ac:dyDescent="0.3">
      <c r="A4" s="4">
        <v>3</v>
      </c>
      <c r="B4" s="4" t="s">
        <v>16</v>
      </c>
      <c r="C4" s="5">
        <v>3</v>
      </c>
      <c r="D4" s="4" t="s">
        <v>17</v>
      </c>
      <c r="E4" s="4" t="s">
        <v>18</v>
      </c>
      <c r="F4" s="8">
        <v>13</v>
      </c>
      <c r="G4" s="8" t="s">
        <v>46</v>
      </c>
      <c r="H4" s="9">
        <v>13</v>
      </c>
      <c r="I4" s="8" t="s">
        <v>47</v>
      </c>
      <c r="J4" s="8" t="s">
        <v>48</v>
      </c>
      <c r="K4" s="10">
        <v>23</v>
      </c>
      <c r="L4" s="10" t="s">
        <v>76</v>
      </c>
      <c r="M4" s="11">
        <v>23</v>
      </c>
      <c r="N4" s="10" t="s">
        <v>77</v>
      </c>
      <c r="O4" s="10" t="s">
        <v>78</v>
      </c>
      <c r="P4" s="12">
        <v>33</v>
      </c>
      <c r="Q4" s="12" t="s">
        <v>106</v>
      </c>
      <c r="R4" s="13">
        <v>33</v>
      </c>
      <c r="S4" s="12" t="s">
        <v>107</v>
      </c>
      <c r="T4" s="12" t="s">
        <v>108</v>
      </c>
      <c r="U4" s="14">
        <v>43</v>
      </c>
      <c r="V4" s="14" t="s">
        <v>136</v>
      </c>
      <c r="W4" s="15">
        <v>43</v>
      </c>
      <c r="X4" s="14" t="s">
        <v>137</v>
      </c>
      <c r="Y4" s="14" t="s">
        <v>138</v>
      </c>
      <c r="Z4" s="16">
        <v>53</v>
      </c>
      <c r="AA4" s="16" t="s">
        <v>166</v>
      </c>
      <c r="AB4" s="17">
        <v>53</v>
      </c>
      <c r="AC4" s="16" t="s">
        <v>167</v>
      </c>
      <c r="AD4" s="16" t="s">
        <v>168</v>
      </c>
      <c r="AE4" s="18">
        <v>63</v>
      </c>
      <c r="AF4" s="18" t="s">
        <v>196</v>
      </c>
      <c r="AG4" s="19">
        <v>63</v>
      </c>
      <c r="AH4" s="18" t="s">
        <v>197</v>
      </c>
      <c r="AI4" s="18" t="s">
        <v>198</v>
      </c>
      <c r="AJ4" s="6">
        <v>73</v>
      </c>
      <c r="AK4" s="6" t="s">
        <v>226</v>
      </c>
      <c r="AL4" s="7">
        <v>73</v>
      </c>
      <c r="AM4" s="6" t="s">
        <v>227</v>
      </c>
      <c r="AN4" s="6" t="s">
        <v>228</v>
      </c>
      <c r="AO4" s="20">
        <v>83</v>
      </c>
      <c r="AP4" s="20" t="s">
        <v>256</v>
      </c>
      <c r="AQ4" s="21">
        <v>83</v>
      </c>
      <c r="AR4" s="20" t="s">
        <v>257</v>
      </c>
      <c r="AS4" s="20" t="s">
        <v>258</v>
      </c>
      <c r="AT4" s="22">
        <v>93</v>
      </c>
      <c r="AU4" s="22" t="s">
        <v>286</v>
      </c>
      <c r="AV4" s="23">
        <v>93</v>
      </c>
      <c r="AW4" s="22" t="s">
        <v>287</v>
      </c>
      <c r="AX4" s="22" t="s">
        <v>288</v>
      </c>
    </row>
    <row r="5" spans="1:55" ht="54.75" thickBot="1" x14ac:dyDescent="0.3">
      <c r="A5" s="4">
        <v>4</v>
      </c>
      <c r="B5" s="4" t="s">
        <v>19</v>
      </c>
      <c r="C5" s="5">
        <v>4</v>
      </c>
      <c r="D5" s="4" t="s">
        <v>20</v>
      </c>
      <c r="E5" s="4" t="s">
        <v>21</v>
      </c>
      <c r="F5" s="8">
        <v>14</v>
      </c>
      <c r="G5" s="8" t="s">
        <v>49</v>
      </c>
      <c r="H5" s="9">
        <v>14</v>
      </c>
      <c r="I5" s="8" t="s">
        <v>50</v>
      </c>
      <c r="J5" s="8" t="s">
        <v>51</v>
      </c>
      <c r="K5" s="10">
        <v>24</v>
      </c>
      <c r="L5" s="10" t="s">
        <v>79</v>
      </c>
      <c r="M5" s="11">
        <v>24</v>
      </c>
      <c r="N5" s="10" t="s">
        <v>80</v>
      </c>
      <c r="O5" s="10" t="s">
        <v>81</v>
      </c>
      <c r="P5" s="12">
        <v>34</v>
      </c>
      <c r="Q5" s="12" t="s">
        <v>109</v>
      </c>
      <c r="R5" s="13">
        <v>34</v>
      </c>
      <c r="S5" s="12" t="s">
        <v>110</v>
      </c>
      <c r="T5" s="12" t="s">
        <v>111</v>
      </c>
      <c r="U5" s="14">
        <v>44</v>
      </c>
      <c r="V5" s="14" t="s">
        <v>139</v>
      </c>
      <c r="W5" s="15">
        <v>44</v>
      </c>
      <c r="X5" s="14" t="s">
        <v>140</v>
      </c>
      <c r="Y5" s="14" t="s">
        <v>141</v>
      </c>
      <c r="Z5" s="16">
        <v>54</v>
      </c>
      <c r="AA5" s="16" t="s">
        <v>169</v>
      </c>
      <c r="AB5" s="17">
        <v>54</v>
      </c>
      <c r="AC5" s="16" t="s">
        <v>170</v>
      </c>
      <c r="AD5" s="16" t="s">
        <v>171</v>
      </c>
      <c r="AE5" s="18">
        <v>64</v>
      </c>
      <c r="AF5" s="18" t="s">
        <v>199</v>
      </c>
      <c r="AG5" s="19">
        <v>64</v>
      </c>
      <c r="AH5" s="18" t="s">
        <v>200</v>
      </c>
      <c r="AI5" s="18" t="s">
        <v>201</v>
      </c>
      <c r="AJ5" s="6">
        <v>74</v>
      </c>
      <c r="AK5" s="6" t="s">
        <v>229</v>
      </c>
      <c r="AL5" s="7">
        <v>74</v>
      </c>
      <c r="AM5" s="6" t="s">
        <v>230</v>
      </c>
      <c r="AN5" s="6" t="s">
        <v>231</v>
      </c>
      <c r="AO5" s="20">
        <v>84</v>
      </c>
      <c r="AP5" s="20" t="s">
        <v>259</v>
      </c>
      <c r="AQ5" s="21">
        <v>84</v>
      </c>
      <c r="AR5" s="20" t="s">
        <v>260</v>
      </c>
      <c r="AS5" s="20" t="s">
        <v>261</v>
      </c>
      <c r="AT5" s="22">
        <v>94</v>
      </c>
      <c r="AU5" s="22" t="s">
        <v>289</v>
      </c>
      <c r="AV5" s="23">
        <v>94</v>
      </c>
      <c r="AW5" s="22" t="s">
        <v>290</v>
      </c>
      <c r="AX5" s="22" t="s">
        <v>291</v>
      </c>
    </row>
    <row r="6" spans="1:55" ht="36.75" thickBot="1" x14ac:dyDescent="0.3">
      <c r="A6" s="4">
        <v>5</v>
      </c>
      <c r="B6" s="4" t="s">
        <v>22</v>
      </c>
      <c r="C6" s="5">
        <v>5</v>
      </c>
      <c r="D6" s="4" t="s">
        <v>23</v>
      </c>
      <c r="E6" s="4" t="s">
        <v>24</v>
      </c>
      <c r="F6" s="8">
        <v>15</v>
      </c>
      <c r="G6" s="8" t="s">
        <v>52</v>
      </c>
      <c r="H6" s="9">
        <v>15</v>
      </c>
      <c r="I6" s="8" t="s">
        <v>53</v>
      </c>
      <c r="J6" s="8" t="s">
        <v>54</v>
      </c>
      <c r="K6" s="10">
        <v>25</v>
      </c>
      <c r="L6" s="10" t="s">
        <v>82</v>
      </c>
      <c r="M6" s="11">
        <v>25</v>
      </c>
      <c r="N6" s="10" t="s">
        <v>83</v>
      </c>
      <c r="O6" s="10" t="s">
        <v>84</v>
      </c>
      <c r="P6" s="12">
        <v>35</v>
      </c>
      <c r="Q6" s="12" t="s">
        <v>112</v>
      </c>
      <c r="R6" s="13">
        <v>35</v>
      </c>
      <c r="S6" s="12" t="s">
        <v>113</v>
      </c>
      <c r="T6" s="12" t="s">
        <v>114</v>
      </c>
      <c r="U6" s="14">
        <v>45</v>
      </c>
      <c r="V6" s="14" t="s">
        <v>142</v>
      </c>
      <c r="W6" s="15">
        <v>45</v>
      </c>
      <c r="X6" s="14" t="s">
        <v>143</v>
      </c>
      <c r="Y6" s="14" t="s">
        <v>144</v>
      </c>
      <c r="Z6" s="16">
        <v>55</v>
      </c>
      <c r="AA6" s="16" t="s">
        <v>172</v>
      </c>
      <c r="AB6" s="17">
        <v>55</v>
      </c>
      <c r="AC6" s="16" t="s">
        <v>173</v>
      </c>
      <c r="AD6" s="16" t="s">
        <v>174</v>
      </c>
      <c r="AE6" s="18">
        <v>65</v>
      </c>
      <c r="AF6" s="18" t="s">
        <v>202</v>
      </c>
      <c r="AG6" s="19">
        <v>65</v>
      </c>
      <c r="AH6" s="18" t="s">
        <v>203</v>
      </c>
      <c r="AI6" s="18" t="s">
        <v>204</v>
      </c>
      <c r="AJ6" s="6">
        <v>75</v>
      </c>
      <c r="AK6" s="6" t="s">
        <v>232</v>
      </c>
      <c r="AL6" s="7">
        <v>75</v>
      </c>
      <c r="AM6" s="6" t="s">
        <v>233</v>
      </c>
      <c r="AN6" s="6" t="s">
        <v>234</v>
      </c>
      <c r="AO6" s="20">
        <v>85</v>
      </c>
      <c r="AP6" s="20" t="s">
        <v>262</v>
      </c>
      <c r="AQ6" s="21">
        <v>85</v>
      </c>
      <c r="AR6" s="20" t="s">
        <v>263</v>
      </c>
      <c r="AS6" s="20" t="s">
        <v>264</v>
      </c>
      <c r="AT6" s="22">
        <v>95</v>
      </c>
      <c r="AU6" s="22" t="s">
        <v>292</v>
      </c>
      <c r="AV6" s="23">
        <v>95</v>
      </c>
      <c r="AW6" s="22" t="s">
        <v>293</v>
      </c>
      <c r="AX6" s="22" t="s">
        <v>294</v>
      </c>
    </row>
    <row r="7" spans="1:55" ht="36.75" thickBot="1" x14ac:dyDescent="0.3">
      <c r="A7" s="4">
        <v>6</v>
      </c>
      <c r="B7" s="4" t="s">
        <v>25</v>
      </c>
      <c r="C7" s="5">
        <v>6</v>
      </c>
      <c r="D7" s="4" t="s">
        <v>26</v>
      </c>
      <c r="E7" s="4" t="s">
        <v>27</v>
      </c>
      <c r="F7" s="8">
        <v>16</v>
      </c>
      <c r="G7" s="8" t="s">
        <v>55</v>
      </c>
      <c r="H7" s="9">
        <v>16</v>
      </c>
      <c r="I7" s="8" t="s">
        <v>56</v>
      </c>
      <c r="J7" s="8" t="s">
        <v>57</v>
      </c>
      <c r="K7" s="10">
        <v>26</v>
      </c>
      <c r="L7" s="10" t="s">
        <v>85</v>
      </c>
      <c r="M7" s="11">
        <v>26</v>
      </c>
      <c r="N7" s="10" t="s">
        <v>86</v>
      </c>
      <c r="O7" s="10" t="s">
        <v>87</v>
      </c>
      <c r="P7" s="12">
        <v>36</v>
      </c>
      <c r="Q7" s="12" t="s">
        <v>115</v>
      </c>
      <c r="R7" s="13">
        <v>36</v>
      </c>
      <c r="S7" s="12" t="s">
        <v>116</v>
      </c>
      <c r="T7" s="12" t="s">
        <v>117</v>
      </c>
      <c r="U7" s="14">
        <v>46</v>
      </c>
      <c r="V7" s="14" t="s">
        <v>145</v>
      </c>
      <c r="W7" s="15">
        <v>46</v>
      </c>
      <c r="X7" s="14" t="s">
        <v>146</v>
      </c>
      <c r="Y7" s="14" t="s">
        <v>147</v>
      </c>
      <c r="Z7" s="16">
        <v>56</v>
      </c>
      <c r="AA7" s="16" t="s">
        <v>175</v>
      </c>
      <c r="AB7" s="17">
        <v>56</v>
      </c>
      <c r="AC7" s="16" t="s">
        <v>176</v>
      </c>
      <c r="AD7" s="16" t="s">
        <v>177</v>
      </c>
      <c r="AE7" s="18">
        <v>66</v>
      </c>
      <c r="AF7" s="18" t="s">
        <v>205</v>
      </c>
      <c r="AG7" s="19">
        <v>66</v>
      </c>
      <c r="AH7" s="18" t="s">
        <v>206</v>
      </c>
      <c r="AI7" s="18" t="s">
        <v>207</v>
      </c>
      <c r="AJ7" s="6">
        <v>76</v>
      </c>
      <c r="AK7" s="6" t="s">
        <v>235</v>
      </c>
      <c r="AL7" s="7">
        <v>76</v>
      </c>
      <c r="AM7" s="6" t="s">
        <v>236</v>
      </c>
      <c r="AN7" s="6" t="s">
        <v>237</v>
      </c>
      <c r="AO7" s="20">
        <v>86</v>
      </c>
      <c r="AP7" s="20" t="s">
        <v>265</v>
      </c>
      <c r="AQ7" s="21">
        <v>86</v>
      </c>
      <c r="AR7" s="20" t="s">
        <v>266</v>
      </c>
      <c r="AS7" s="20" t="s">
        <v>267</v>
      </c>
      <c r="AT7" s="22">
        <v>96</v>
      </c>
      <c r="AU7" s="22" t="s">
        <v>295</v>
      </c>
      <c r="AV7" s="23">
        <v>96</v>
      </c>
      <c r="AW7" s="22" t="s">
        <v>296</v>
      </c>
      <c r="AX7" s="22" t="s">
        <v>297</v>
      </c>
    </row>
    <row r="8" spans="1:55" ht="54.75" thickBot="1" x14ac:dyDescent="0.3">
      <c r="A8" s="4">
        <v>7</v>
      </c>
      <c r="B8" s="4" t="s">
        <v>28</v>
      </c>
      <c r="C8" s="5">
        <v>7</v>
      </c>
      <c r="D8" s="4" t="s">
        <v>29</v>
      </c>
      <c r="E8" s="4" t="s">
        <v>30</v>
      </c>
      <c r="F8" s="8">
        <v>17</v>
      </c>
      <c r="G8" s="8" t="s">
        <v>58</v>
      </c>
      <c r="H8" s="9">
        <v>17</v>
      </c>
      <c r="I8" s="8" t="s">
        <v>59</v>
      </c>
      <c r="J8" s="8" t="s">
        <v>60</v>
      </c>
      <c r="K8" s="10">
        <v>27</v>
      </c>
      <c r="L8" s="10" t="s">
        <v>88</v>
      </c>
      <c r="M8" s="11">
        <v>27</v>
      </c>
      <c r="N8" s="10" t="s">
        <v>89</v>
      </c>
      <c r="O8" s="10" t="s">
        <v>90</v>
      </c>
      <c r="P8" s="12">
        <v>37</v>
      </c>
      <c r="Q8" s="12" t="s">
        <v>118</v>
      </c>
      <c r="R8" s="13">
        <v>37</v>
      </c>
      <c r="S8" s="12" t="s">
        <v>119</v>
      </c>
      <c r="T8" s="12" t="s">
        <v>120</v>
      </c>
      <c r="U8" s="14">
        <v>47</v>
      </c>
      <c r="V8" s="14" t="s">
        <v>148</v>
      </c>
      <c r="W8" s="15">
        <v>47</v>
      </c>
      <c r="X8" s="14" t="s">
        <v>149</v>
      </c>
      <c r="Y8" s="14" t="s">
        <v>150</v>
      </c>
      <c r="Z8" s="16">
        <v>57</v>
      </c>
      <c r="AA8" s="16" t="s">
        <v>178</v>
      </c>
      <c r="AB8" s="17">
        <v>57</v>
      </c>
      <c r="AC8" s="16" t="s">
        <v>179</v>
      </c>
      <c r="AD8" s="16" t="s">
        <v>180</v>
      </c>
      <c r="AE8" s="18">
        <v>67</v>
      </c>
      <c r="AF8" s="18" t="s">
        <v>208</v>
      </c>
      <c r="AG8" s="19">
        <v>67</v>
      </c>
      <c r="AH8" s="18" t="s">
        <v>209</v>
      </c>
      <c r="AI8" s="18" t="s">
        <v>210</v>
      </c>
      <c r="AJ8" s="6">
        <v>77</v>
      </c>
      <c r="AK8" s="6" t="s">
        <v>238</v>
      </c>
      <c r="AL8" s="7">
        <v>77</v>
      </c>
      <c r="AM8" s="6" t="s">
        <v>239</v>
      </c>
      <c r="AN8" s="6" t="s">
        <v>240</v>
      </c>
      <c r="AO8" s="20">
        <v>87</v>
      </c>
      <c r="AP8" s="20" t="s">
        <v>268</v>
      </c>
      <c r="AQ8" s="21">
        <v>87</v>
      </c>
      <c r="AR8" s="20" t="s">
        <v>269</v>
      </c>
      <c r="AS8" s="20" t="s">
        <v>270</v>
      </c>
      <c r="AT8" s="22">
        <v>97</v>
      </c>
      <c r="AU8" s="22" t="s">
        <v>298</v>
      </c>
      <c r="AV8" s="23">
        <v>97</v>
      </c>
      <c r="AW8" s="22" t="s">
        <v>299</v>
      </c>
      <c r="AX8" s="22" t="s">
        <v>300</v>
      </c>
    </row>
    <row r="9" spans="1:55" ht="54.75" thickBot="1" x14ac:dyDescent="0.3">
      <c r="A9" s="4">
        <v>8</v>
      </c>
      <c r="B9" s="4" t="s">
        <v>31</v>
      </c>
      <c r="C9" s="5">
        <v>8</v>
      </c>
      <c r="D9" s="4" t="s">
        <v>32</v>
      </c>
      <c r="E9" s="4" t="s">
        <v>33</v>
      </c>
      <c r="F9" s="8">
        <v>18</v>
      </c>
      <c r="G9" s="8" t="s">
        <v>61</v>
      </c>
      <c r="H9" s="9">
        <v>18</v>
      </c>
      <c r="I9" s="8" t="s">
        <v>62</v>
      </c>
      <c r="J9" s="8" t="s">
        <v>63</v>
      </c>
      <c r="K9" s="10">
        <v>28</v>
      </c>
      <c r="L9" s="10" t="s">
        <v>91</v>
      </c>
      <c r="M9" s="11">
        <v>28</v>
      </c>
      <c r="N9" s="10" t="s">
        <v>92</v>
      </c>
      <c r="O9" s="10" t="s">
        <v>93</v>
      </c>
      <c r="P9" s="12">
        <v>38</v>
      </c>
      <c r="Q9" s="12" t="s">
        <v>121</v>
      </c>
      <c r="R9" s="13">
        <v>38</v>
      </c>
      <c r="S9" s="12" t="s">
        <v>122</v>
      </c>
      <c r="T9" s="12" t="s">
        <v>123</v>
      </c>
      <c r="U9" s="14">
        <v>48</v>
      </c>
      <c r="V9" s="14" t="s">
        <v>151</v>
      </c>
      <c r="W9" s="15">
        <v>48</v>
      </c>
      <c r="X9" s="14" t="s">
        <v>152</v>
      </c>
      <c r="Y9" s="14" t="s">
        <v>153</v>
      </c>
      <c r="Z9" s="16">
        <v>58</v>
      </c>
      <c r="AA9" s="16" t="s">
        <v>181</v>
      </c>
      <c r="AB9" s="17">
        <v>58</v>
      </c>
      <c r="AC9" s="16" t="s">
        <v>182</v>
      </c>
      <c r="AD9" s="16" t="s">
        <v>183</v>
      </c>
      <c r="AE9" s="18">
        <v>68</v>
      </c>
      <c r="AF9" s="18" t="s">
        <v>211</v>
      </c>
      <c r="AG9" s="19">
        <v>68</v>
      </c>
      <c r="AH9" s="18" t="s">
        <v>212</v>
      </c>
      <c r="AI9" s="18" t="s">
        <v>213</v>
      </c>
      <c r="AJ9" s="6">
        <v>78</v>
      </c>
      <c r="AK9" s="6" t="s">
        <v>241</v>
      </c>
      <c r="AL9" s="7">
        <v>78</v>
      </c>
      <c r="AM9" s="6" t="s">
        <v>242</v>
      </c>
      <c r="AN9" s="6" t="s">
        <v>243</v>
      </c>
      <c r="AO9" s="20">
        <v>88</v>
      </c>
      <c r="AP9" s="20" t="s">
        <v>271</v>
      </c>
      <c r="AQ9" s="21">
        <v>88</v>
      </c>
      <c r="AR9" s="20" t="s">
        <v>272</v>
      </c>
      <c r="AS9" s="20" t="s">
        <v>273</v>
      </c>
      <c r="AT9" s="22">
        <v>98</v>
      </c>
      <c r="AU9" s="22" t="s">
        <v>301</v>
      </c>
      <c r="AV9" s="23">
        <v>98</v>
      </c>
      <c r="AW9" s="22" t="s">
        <v>302</v>
      </c>
      <c r="AX9" s="22" t="s">
        <v>303</v>
      </c>
    </row>
    <row r="10" spans="1:55" ht="36.75" thickBot="1" x14ac:dyDescent="0.3">
      <c r="A10" s="4">
        <v>9</v>
      </c>
      <c r="B10" s="4" t="s">
        <v>34</v>
      </c>
      <c r="C10" s="5">
        <v>9</v>
      </c>
      <c r="D10" s="4" t="s">
        <v>35</v>
      </c>
      <c r="E10" s="4" t="s">
        <v>36</v>
      </c>
      <c r="F10" s="8">
        <v>19</v>
      </c>
      <c r="G10" s="8" t="s">
        <v>64</v>
      </c>
      <c r="H10" s="9">
        <v>19</v>
      </c>
      <c r="I10" s="8" t="s">
        <v>65</v>
      </c>
      <c r="J10" s="8" t="s">
        <v>66</v>
      </c>
      <c r="K10" s="10">
        <v>29</v>
      </c>
      <c r="L10" s="10" t="s">
        <v>94</v>
      </c>
      <c r="M10" s="11">
        <v>29</v>
      </c>
      <c r="N10" s="10" t="s">
        <v>95</v>
      </c>
      <c r="O10" s="10" t="s">
        <v>96</v>
      </c>
      <c r="P10" s="12">
        <v>39</v>
      </c>
      <c r="Q10" s="12" t="s">
        <v>124</v>
      </c>
      <c r="R10" s="13">
        <v>39</v>
      </c>
      <c r="S10" s="12" t="s">
        <v>125</v>
      </c>
      <c r="T10" s="12" t="s">
        <v>126</v>
      </c>
      <c r="U10" s="14">
        <v>49</v>
      </c>
      <c r="V10" s="14" t="s">
        <v>154</v>
      </c>
      <c r="W10" s="15">
        <v>49</v>
      </c>
      <c r="X10" s="14" t="s">
        <v>155</v>
      </c>
      <c r="Y10" s="14" t="s">
        <v>156</v>
      </c>
      <c r="Z10" s="16">
        <v>59</v>
      </c>
      <c r="AA10" s="16" t="s">
        <v>184</v>
      </c>
      <c r="AB10" s="17">
        <v>59</v>
      </c>
      <c r="AC10" s="16" t="s">
        <v>185</v>
      </c>
      <c r="AD10" s="16" t="s">
        <v>186</v>
      </c>
      <c r="AE10" s="18">
        <v>69</v>
      </c>
      <c r="AF10" s="18" t="s">
        <v>214</v>
      </c>
      <c r="AG10" s="19">
        <v>69</v>
      </c>
      <c r="AH10" s="18" t="s">
        <v>215</v>
      </c>
      <c r="AI10" s="18" t="s">
        <v>216</v>
      </c>
      <c r="AJ10" s="6">
        <v>79</v>
      </c>
      <c r="AK10" s="6" t="s">
        <v>244</v>
      </c>
      <c r="AL10" s="7">
        <v>79</v>
      </c>
      <c r="AM10" s="6" t="s">
        <v>245</v>
      </c>
      <c r="AN10" s="6" t="s">
        <v>246</v>
      </c>
      <c r="AO10" s="20">
        <v>89</v>
      </c>
      <c r="AP10" s="20" t="s">
        <v>274</v>
      </c>
      <c r="AQ10" s="21">
        <v>89</v>
      </c>
      <c r="AR10" s="20" t="s">
        <v>275</v>
      </c>
      <c r="AS10" s="20" t="s">
        <v>276</v>
      </c>
      <c r="AT10" s="22">
        <v>99</v>
      </c>
      <c r="AU10" s="22" t="s">
        <v>304</v>
      </c>
      <c r="AV10" s="23">
        <v>99</v>
      </c>
      <c r="AW10" s="22" t="s">
        <v>305</v>
      </c>
      <c r="AX10" s="22" t="s">
        <v>306</v>
      </c>
    </row>
    <row r="17" spans="1:55" ht="26.25" x14ac:dyDescent="0.4">
      <c r="A17" s="74" t="s">
        <v>347</v>
      </c>
    </row>
    <row r="18" spans="1:55" ht="15.75" thickBot="1" x14ac:dyDescent="0.3"/>
    <row r="19" spans="1:55" ht="54.75" thickBot="1" x14ac:dyDescent="0.3">
      <c r="A19" s="4">
        <v>0</v>
      </c>
      <c r="B19" s="4" t="s">
        <v>7</v>
      </c>
      <c r="C19" s="5">
        <v>0</v>
      </c>
      <c r="D19" s="4" t="s">
        <v>8</v>
      </c>
      <c r="E19" s="4" t="s">
        <v>9</v>
      </c>
      <c r="F19" s="8">
        <v>10</v>
      </c>
      <c r="G19" s="8" t="s">
        <v>37</v>
      </c>
      <c r="H19" s="9">
        <v>10</v>
      </c>
      <c r="I19" s="76" t="s">
        <v>325</v>
      </c>
      <c r="J19" s="8"/>
      <c r="K19" s="10">
        <v>20</v>
      </c>
      <c r="L19" s="10" t="s">
        <v>67</v>
      </c>
      <c r="M19" s="11">
        <v>20</v>
      </c>
      <c r="N19" s="76" t="s">
        <v>357</v>
      </c>
      <c r="O19" s="10"/>
      <c r="P19" s="12">
        <v>30</v>
      </c>
      <c r="Q19" s="12" t="s">
        <v>97</v>
      </c>
      <c r="R19" s="13">
        <v>30</v>
      </c>
      <c r="S19" s="76" t="s">
        <v>98</v>
      </c>
      <c r="T19" s="12"/>
      <c r="U19" s="14">
        <v>40</v>
      </c>
      <c r="V19" s="14" t="s">
        <v>127</v>
      </c>
      <c r="W19" s="15">
        <v>40</v>
      </c>
      <c r="X19" s="76" t="s">
        <v>326</v>
      </c>
      <c r="Y19" s="14"/>
      <c r="Z19" s="16">
        <v>50</v>
      </c>
      <c r="AA19" s="16" t="s">
        <v>157</v>
      </c>
      <c r="AB19" s="17">
        <v>50</v>
      </c>
      <c r="AC19" s="76" t="s">
        <v>383</v>
      </c>
      <c r="AD19" s="16"/>
      <c r="AE19" s="18">
        <v>60</v>
      </c>
      <c r="AF19" s="18" t="s">
        <v>187</v>
      </c>
      <c r="AG19" s="19">
        <v>60</v>
      </c>
      <c r="AH19" s="76" t="s">
        <v>328</v>
      </c>
      <c r="AI19" s="18"/>
      <c r="AJ19" s="6">
        <v>70</v>
      </c>
      <c r="AK19" s="6" t="s">
        <v>217</v>
      </c>
      <c r="AL19" s="7">
        <v>70</v>
      </c>
      <c r="AM19" s="76" t="s">
        <v>329</v>
      </c>
      <c r="AN19" s="6"/>
      <c r="AO19" s="20">
        <v>80</v>
      </c>
      <c r="AP19" s="20" t="s">
        <v>247</v>
      </c>
      <c r="AQ19" s="21">
        <v>80</v>
      </c>
      <c r="AR19" s="76" t="s">
        <v>330</v>
      </c>
      <c r="AS19" s="20"/>
      <c r="AT19" s="22">
        <v>90</v>
      </c>
      <c r="AU19" s="22" t="s">
        <v>277</v>
      </c>
      <c r="AV19" s="23">
        <v>90</v>
      </c>
      <c r="AW19" s="76" t="s">
        <v>331</v>
      </c>
      <c r="AX19" s="22"/>
      <c r="AY19" s="24">
        <v>100</v>
      </c>
      <c r="AZ19" s="24" t="s">
        <v>307</v>
      </c>
      <c r="BA19" s="25">
        <v>100</v>
      </c>
      <c r="BB19" s="24" t="s">
        <v>308</v>
      </c>
      <c r="BC19" s="24" t="s">
        <v>309</v>
      </c>
    </row>
    <row r="20" spans="1:55" ht="36.75" thickBot="1" x14ac:dyDescent="0.3">
      <c r="A20" s="4">
        <v>1</v>
      </c>
      <c r="B20" s="4" t="s">
        <v>10</v>
      </c>
      <c r="C20" s="5">
        <v>1</v>
      </c>
      <c r="D20" s="76" t="s">
        <v>317</v>
      </c>
      <c r="E20" s="4"/>
      <c r="F20" s="8">
        <v>11</v>
      </c>
      <c r="G20" s="8" t="s">
        <v>40</v>
      </c>
      <c r="H20" s="9">
        <v>11</v>
      </c>
      <c r="I20" s="76" t="s">
        <v>349</v>
      </c>
      <c r="J20" s="8"/>
      <c r="K20" s="10">
        <v>21</v>
      </c>
      <c r="L20" s="10" t="s">
        <v>70</v>
      </c>
      <c r="M20" s="11">
        <v>21</v>
      </c>
      <c r="N20" s="76" t="s">
        <v>358</v>
      </c>
      <c r="O20" s="10"/>
      <c r="P20" s="12">
        <v>31</v>
      </c>
      <c r="Q20" s="12" t="s">
        <v>100</v>
      </c>
      <c r="R20" s="13">
        <v>31</v>
      </c>
      <c r="S20" s="76" t="s">
        <v>366</v>
      </c>
      <c r="T20" s="12"/>
      <c r="U20" s="14">
        <v>41</v>
      </c>
      <c r="V20" s="14" t="s">
        <v>130</v>
      </c>
      <c r="W20" s="15">
        <v>41</v>
      </c>
      <c r="X20" s="76" t="s">
        <v>374</v>
      </c>
      <c r="Y20" s="14"/>
      <c r="Z20" s="16">
        <v>51</v>
      </c>
      <c r="AA20" s="16" t="s">
        <v>160</v>
      </c>
      <c r="AB20" s="17">
        <v>51</v>
      </c>
      <c r="AC20" s="76" t="s">
        <v>384</v>
      </c>
      <c r="AD20" s="16"/>
      <c r="AE20" s="18">
        <v>61</v>
      </c>
      <c r="AF20" s="18" t="s">
        <v>190</v>
      </c>
      <c r="AG20" s="19">
        <v>61</v>
      </c>
      <c r="AH20" s="76" t="s">
        <v>391</v>
      </c>
      <c r="AI20" s="18"/>
      <c r="AJ20" s="6">
        <v>71</v>
      </c>
      <c r="AK20" s="6" t="s">
        <v>220</v>
      </c>
      <c r="AL20" s="7">
        <v>71</v>
      </c>
      <c r="AM20" s="76" t="s">
        <v>399</v>
      </c>
      <c r="AN20" s="6"/>
      <c r="AO20" s="20">
        <v>81</v>
      </c>
      <c r="AP20" s="20" t="s">
        <v>250</v>
      </c>
      <c r="AQ20" s="21">
        <v>81</v>
      </c>
      <c r="AR20" s="76" t="s">
        <v>408</v>
      </c>
      <c r="AS20" s="20"/>
      <c r="AT20" s="22">
        <v>91</v>
      </c>
      <c r="AU20" s="22" t="s">
        <v>280</v>
      </c>
      <c r="AV20" s="23">
        <v>91</v>
      </c>
      <c r="AW20" s="76" t="s">
        <v>417</v>
      </c>
      <c r="AX20" s="22"/>
    </row>
    <row r="21" spans="1:55" ht="36.75" thickBot="1" x14ac:dyDescent="0.3">
      <c r="A21" s="4">
        <v>2</v>
      </c>
      <c r="B21" s="4" t="s">
        <v>13</v>
      </c>
      <c r="C21" s="5">
        <v>2</v>
      </c>
      <c r="D21" s="76" t="s">
        <v>318</v>
      </c>
      <c r="E21" s="4"/>
      <c r="F21" s="8">
        <v>12</v>
      </c>
      <c r="G21" s="8" t="s">
        <v>43</v>
      </c>
      <c r="H21" s="9">
        <v>12</v>
      </c>
      <c r="I21" s="76" t="s">
        <v>350</v>
      </c>
      <c r="J21" s="8"/>
      <c r="K21" s="10">
        <v>22</v>
      </c>
      <c r="L21" s="10" t="s">
        <v>73</v>
      </c>
      <c r="M21" s="11">
        <v>22</v>
      </c>
      <c r="N21" s="76" t="s">
        <v>359</v>
      </c>
      <c r="O21" s="10"/>
      <c r="P21" s="12">
        <v>32</v>
      </c>
      <c r="Q21" s="12" t="s">
        <v>103</v>
      </c>
      <c r="R21" s="13">
        <v>32</v>
      </c>
      <c r="S21" s="76" t="s">
        <v>367</v>
      </c>
      <c r="T21" s="12"/>
      <c r="U21" s="14">
        <v>42</v>
      </c>
      <c r="V21" s="14" t="s">
        <v>133</v>
      </c>
      <c r="W21" s="15">
        <v>42</v>
      </c>
      <c r="X21" s="76" t="s">
        <v>375</v>
      </c>
      <c r="Y21" s="14"/>
      <c r="Z21" s="16">
        <v>52</v>
      </c>
      <c r="AA21" s="16" t="s">
        <v>163</v>
      </c>
      <c r="AB21" s="17">
        <v>52</v>
      </c>
      <c r="AC21" s="76" t="s">
        <v>164</v>
      </c>
      <c r="AD21" s="16"/>
      <c r="AE21" s="18">
        <v>62</v>
      </c>
      <c r="AF21" s="18" t="s">
        <v>193</v>
      </c>
      <c r="AG21" s="19">
        <v>62</v>
      </c>
      <c r="AH21" s="76" t="s">
        <v>194</v>
      </c>
      <c r="AI21" s="18"/>
      <c r="AJ21" s="6">
        <v>72</v>
      </c>
      <c r="AK21" s="6" t="s">
        <v>223</v>
      </c>
      <c r="AL21" s="7">
        <v>72</v>
      </c>
      <c r="AM21" s="76" t="s">
        <v>400</v>
      </c>
      <c r="AN21" s="6"/>
      <c r="AO21" s="20">
        <v>82</v>
      </c>
      <c r="AP21" s="20" t="s">
        <v>253</v>
      </c>
      <c r="AQ21" s="21">
        <v>82</v>
      </c>
      <c r="AR21" s="76" t="s">
        <v>409</v>
      </c>
      <c r="AS21" s="20"/>
      <c r="AT21" s="22">
        <v>92</v>
      </c>
      <c r="AU21" s="22" t="s">
        <v>283</v>
      </c>
      <c r="AV21" s="23">
        <v>92</v>
      </c>
      <c r="AW21" s="76" t="s">
        <v>418</v>
      </c>
      <c r="AX21" s="22"/>
    </row>
    <row r="22" spans="1:55" ht="54.75" thickBot="1" x14ac:dyDescent="0.3">
      <c r="A22" s="4">
        <v>3</v>
      </c>
      <c r="B22" s="4" t="s">
        <v>16</v>
      </c>
      <c r="C22" s="5">
        <v>3</v>
      </c>
      <c r="D22" s="76" t="s">
        <v>319</v>
      </c>
      <c r="E22" s="4"/>
      <c r="F22" s="8">
        <v>13</v>
      </c>
      <c r="G22" s="8" t="s">
        <v>46</v>
      </c>
      <c r="H22" s="9">
        <v>13</v>
      </c>
      <c r="I22" s="76" t="s">
        <v>351</v>
      </c>
      <c r="J22" s="8"/>
      <c r="K22" s="10">
        <v>23</v>
      </c>
      <c r="L22" s="10" t="s">
        <v>76</v>
      </c>
      <c r="M22" s="11">
        <v>23</v>
      </c>
      <c r="N22" s="76" t="s">
        <v>77</v>
      </c>
      <c r="O22" s="10"/>
      <c r="P22" s="12">
        <v>33</v>
      </c>
      <c r="Q22" s="12" t="s">
        <v>106</v>
      </c>
      <c r="R22" s="13">
        <v>33</v>
      </c>
      <c r="S22" s="76" t="s">
        <v>368</v>
      </c>
      <c r="T22" s="12"/>
      <c r="U22" s="14">
        <v>43</v>
      </c>
      <c r="V22" s="14" t="s">
        <v>136</v>
      </c>
      <c r="W22" s="15">
        <v>43</v>
      </c>
      <c r="X22" s="76" t="s">
        <v>376</v>
      </c>
      <c r="Y22" s="14"/>
      <c r="Z22" s="16">
        <v>53</v>
      </c>
      <c r="AA22" s="16" t="s">
        <v>166</v>
      </c>
      <c r="AB22" s="17">
        <v>53</v>
      </c>
      <c r="AC22" s="76" t="s">
        <v>385</v>
      </c>
      <c r="AD22" s="16"/>
      <c r="AE22" s="18">
        <v>63</v>
      </c>
      <c r="AF22" s="18" t="s">
        <v>196</v>
      </c>
      <c r="AG22" s="19">
        <v>63</v>
      </c>
      <c r="AH22" s="76" t="s">
        <v>392</v>
      </c>
      <c r="AI22" s="18"/>
      <c r="AJ22" s="6">
        <v>73</v>
      </c>
      <c r="AK22" s="6" t="s">
        <v>226</v>
      </c>
      <c r="AL22" s="7">
        <v>73</v>
      </c>
      <c r="AM22" s="76" t="s">
        <v>401</v>
      </c>
      <c r="AN22" s="6"/>
      <c r="AO22" s="20">
        <v>83</v>
      </c>
      <c r="AP22" s="20" t="s">
        <v>256</v>
      </c>
      <c r="AQ22" s="21">
        <v>83</v>
      </c>
      <c r="AR22" s="76" t="s">
        <v>410</v>
      </c>
      <c r="AS22" s="20"/>
      <c r="AT22" s="22">
        <v>93</v>
      </c>
      <c r="AU22" s="22" t="s">
        <v>286</v>
      </c>
      <c r="AV22" s="23">
        <v>93</v>
      </c>
      <c r="AW22" s="76" t="s">
        <v>419</v>
      </c>
      <c r="AX22" s="22"/>
    </row>
    <row r="23" spans="1:55" ht="36.75" thickBot="1" x14ac:dyDescent="0.3">
      <c r="A23" s="4">
        <v>4</v>
      </c>
      <c r="B23" s="4" t="s">
        <v>19</v>
      </c>
      <c r="C23" s="5">
        <v>4</v>
      </c>
      <c r="D23" s="76" t="s">
        <v>320</v>
      </c>
      <c r="E23" s="4"/>
      <c r="F23" s="8">
        <v>14</v>
      </c>
      <c r="G23" s="8" t="s">
        <v>49</v>
      </c>
      <c r="H23" s="9">
        <v>14</v>
      </c>
      <c r="I23" s="76" t="s">
        <v>352</v>
      </c>
      <c r="J23" s="8"/>
      <c r="K23" s="10">
        <v>24</v>
      </c>
      <c r="L23" s="10" t="s">
        <v>79</v>
      </c>
      <c r="M23" s="11">
        <v>24</v>
      </c>
      <c r="N23" s="76" t="s">
        <v>360</v>
      </c>
      <c r="O23" s="10"/>
      <c r="P23" s="12">
        <v>34</v>
      </c>
      <c r="Q23" s="12" t="s">
        <v>109</v>
      </c>
      <c r="R23" s="13">
        <v>34</v>
      </c>
      <c r="S23" s="76" t="s">
        <v>369</v>
      </c>
      <c r="T23" s="12"/>
      <c r="U23" s="14">
        <v>44</v>
      </c>
      <c r="V23" s="14" t="s">
        <v>139</v>
      </c>
      <c r="W23" s="15">
        <v>44</v>
      </c>
      <c r="X23" s="76" t="s">
        <v>377</v>
      </c>
      <c r="Y23" s="14"/>
      <c r="Z23" s="16">
        <v>54</v>
      </c>
      <c r="AA23" s="16" t="s">
        <v>169</v>
      </c>
      <c r="AB23" s="17">
        <v>54</v>
      </c>
      <c r="AC23" s="76" t="s">
        <v>170</v>
      </c>
      <c r="AD23" s="16"/>
      <c r="AE23" s="18">
        <v>64</v>
      </c>
      <c r="AF23" s="18" t="s">
        <v>199</v>
      </c>
      <c r="AG23" s="19">
        <v>64</v>
      </c>
      <c r="AH23" s="76" t="s">
        <v>393</v>
      </c>
      <c r="AI23" s="18"/>
      <c r="AJ23" s="6">
        <v>74</v>
      </c>
      <c r="AK23" s="6" t="s">
        <v>229</v>
      </c>
      <c r="AL23" s="7">
        <v>74</v>
      </c>
      <c r="AM23" s="76" t="s">
        <v>402</v>
      </c>
      <c r="AN23" s="6"/>
      <c r="AO23" s="20">
        <v>84</v>
      </c>
      <c r="AP23" s="20" t="s">
        <v>259</v>
      </c>
      <c r="AQ23" s="21">
        <v>84</v>
      </c>
      <c r="AR23" s="76" t="s">
        <v>411</v>
      </c>
      <c r="AS23" s="20"/>
      <c r="AT23" s="22">
        <v>94</v>
      </c>
      <c r="AU23" s="22" t="s">
        <v>289</v>
      </c>
      <c r="AV23" s="23">
        <v>94</v>
      </c>
      <c r="AW23" s="76" t="s">
        <v>420</v>
      </c>
      <c r="AX23" s="22"/>
    </row>
    <row r="24" spans="1:55" ht="36.75" thickBot="1" x14ac:dyDescent="0.3">
      <c r="A24" s="4">
        <v>5</v>
      </c>
      <c r="B24" s="4" t="s">
        <v>22</v>
      </c>
      <c r="C24" s="5">
        <v>5</v>
      </c>
      <c r="D24" s="76" t="s">
        <v>321</v>
      </c>
      <c r="E24" s="4"/>
      <c r="F24" s="8">
        <v>15</v>
      </c>
      <c r="G24" s="8" t="s">
        <v>52</v>
      </c>
      <c r="H24" s="9">
        <v>15</v>
      </c>
      <c r="I24" s="76" t="s">
        <v>353</v>
      </c>
      <c r="J24" s="8"/>
      <c r="K24" s="10">
        <v>25</v>
      </c>
      <c r="L24" s="10" t="s">
        <v>82</v>
      </c>
      <c r="M24" s="11">
        <v>25</v>
      </c>
      <c r="N24" s="76" t="s">
        <v>361</v>
      </c>
      <c r="O24" s="10"/>
      <c r="P24" s="12">
        <v>35</v>
      </c>
      <c r="Q24" s="12" t="s">
        <v>112</v>
      </c>
      <c r="R24" s="13">
        <v>35</v>
      </c>
      <c r="S24" s="76" t="s">
        <v>370</v>
      </c>
      <c r="T24" s="12"/>
      <c r="U24" s="14">
        <v>45</v>
      </c>
      <c r="V24" s="14" t="s">
        <v>142</v>
      </c>
      <c r="W24" s="15">
        <v>45</v>
      </c>
      <c r="X24" s="76" t="s">
        <v>378</v>
      </c>
      <c r="Y24" s="14"/>
      <c r="Z24" s="16">
        <v>55</v>
      </c>
      <c r="AA24" s="16" t="s">
        <v>172</v>
      </c>
      <c r="AB24" s="17">
        <v>55</v>
      </c>
      <c r="AC24" s="76" t="s">
        <v>386</v>
      </c>
      <c r="AD24" s="16"/>
      <c r="AE24" s="18">
        <v>65</v>
      </c>
      <c r="AF24" s="18" t="s">
        <v>202</v>
      </c>
      <c r="AG24" s="19">
        <v>65</v>
      </c>
      <c r="AH24" s="76" t="s">
        <v>394</v>
      </c>
      <c r="AI24" s="18"/>
      <c r="AJ24" s="6">
        <v>75</v>
      </c>
      <c r="AK24" s="6" t="s">
        <v>232</v>
      </c>
      <c r="AL24" s="7">
        <v>75</v>
      </c>
      <c r="AM24" s="76" t="s">
        <v>403</v>
      </c>
      <c r="AN24" s="6"/>
      <c r="AO24" s="20">
        <v>85</v>
      </c>
      <c r="AP24" s="20" t="s">
        <v>262</v>
      </c>
      <c r="AQ24" s="21">
        <v>85</v>
      </c>
      <c r="AR24" s="76" t="s">
        <v>412</v>
      </c>
      <c r="AS24" s="20"/>
      <c r="AT24" s="22">
        <v>95</v>
      </c>
      <c r="AU24" s="22" t="s">
        <v>292</v>
      </c>
      <c r="AV24" s="23">
        <v>95</v>
      </c>
      <c r="AW24" s="76" t="s">
        <v>421</v>
      </c>
      <c r="AX24" s="22"/>
    </row>
    <row r="25" spans="1:55" ht="36.75" thickBot="1" x14ac:dyDescent="0.3">
      <c r="A25" s="4">
        <v>6</v>
      </c>
      <c r="B25" s="4" t="s">
        <v>25</v>
      </c>
      <c r="C25" s="5">
        <v>6</v>
      </c>
      <c r="D25" s="76" t="s">
        <v>322</v>
      </c>
      <c r="E25" s="4"/>
      <c r="F25" s="8">
        <v>16</v>
      </c>
      <c r="G25" s="8" t="s">
        <v>55</v>
      </c>
      <c r="H25" s="9">
        <v>16</v>
      </c>
      <c r="I25" s="76" t="s">
        <v>26</v>
      </c>
      <c r="J25" s="8"/>
      <c r="K25" s="10">
        <v>26</v>
      </c>
      <c r="L25" s="10" t="s">
        <v>85</v>
      </c>
      <c r="M25" s="11">
        <v>26</v>
      </c>
      <c r="N25" s="76" t="s">
        <v>362</v>
      </c>
      <c r="O25" s="10"/>
      <c r="P25" s="12">
        <v>36</v>
      </c>
      <c r="Q25" s="12" t="s">
        <v>115</v>
      </c>
      <c r="R25" s="13">
        <v>36</v>
      </c>
      <c r="S25" s="76" t="s">
        <v>116</v>
      </c>
      <c r="T25" s="12"/>
      <c r="U25" s="14">
        <v>46</v>
      </c>
      <c r="V25" s="14" t="s">
        <v>145</v>
      </c>
      <c r="W25" s="15">
        <v>46</v>
      </c>
      <c r="X25" s="76" t="s">
        <v>379</v>
      </c>
      <c r="Y25" s="14"/>
      <c r="Z25" s="16">
        <v>56</v>
      </c>
      <c r="AA25" s="16" t="s">
        <v>175</v>
      </c>
      <c r="AB25" s="17">
        <v>56</v>
      </c>
      <c r="AC25" s="76" t="s">
        <v>387</v>
      </c>
      <c r="AD25" s="16"/>
      <c r="AE25" s="18">
        <v>66</v>
      </c>
      <c r="AF25" s="18" t="s">
        <v>205</v>
      </c>
      <c r="AG25" s="19">
        <v>66</v>
      </c>
      <c r="AH25" s="76" t="s">
        <v>395</v>
      </c>
      <c r="AI25" s="18"/>
      <c r="AJ25" s="6">
        <v>76</v>
      </c>
      <c r="AK25" s="6" t="s">
        <v>235</v>
      </c>
      <c r="AL25" s="7">
        <v>76</v>
      </c>
      <c r="AM25" s="76" t="s">
        <v>404</v>
      </c>
      <c r="AN25" s="6"/>
      <c r="AO25" s="20">
        <v>86</v>
      </c>
      <c r="AP25" s="20" t="s">
        <v>265</v>
      </c>
      <c r="AQ25" s="21">
        <v>86</v>
      </c>
      <c r="AR25" s="76" t="s">
        <v>413</v>
      </c>
      <c r="AS25" s="20"/>
      <c r="AT25" s="22">
        <v>96</v>
      </c>
      <c r="AU25" s="22" t="s">
        <v>295</v>
      </c>
      <c r="AV25" s="23">
        <v>96</v>
      </c>
      <c r="AW25" s="76" t="s">
        <v>422</v>
      </c>
      <c r="AX25" s="22"/>
    </row>
    <row r="26" spans="1:55" ht="54.75" thickBot="1" x14ac:dyDescent="0.3">
      <c r="A26" s="4">
        <v>7</v>
      </c>
      <c r="B26" s="4" t="s">
        <v>28</v>
      </c>
      <c r="C26" s="5">
        <v>7</v>
      </c>
      <c r="D26" s="76" t="s">
        <v>323</v>
      </c>
      <c r="E26" s="4"/>
      <c r="F26" s="8">
        <v>17</v>
      </c>
      <c r="G26" s="8" t="s">
        <v>58</v>
      </c>
      <c r="H26" s="9">
        <v>17</v>
      </c>
      <c r="I26" s="76" t="s">
        <v>354</v>
      </c>
      <c r="J26" s="8"/>
      <c r="K26" s="10">
        <v>27</v>
      </c>
      <c r="L26" s="10" t="s">
        <v>88</v>
      </c>
      <c r="M26" s="11">
        <v>27</v>
      </c>
      <c r="N26" s="76" t="s">
        <v>363</v>
      </c>
      <c r="O26" s="10"/>
      <c r="P26" s="12">
        <v>37</v>
      </c>
      <c r="Q26" s="12" t="s">
        <v>118</v>
      </c>
      <c r="R26" s="13">
        <v>37</v>
      </c>
      <c r="S26" s="76" t="s">
        <v>371</v>
      </c>
      <c r="T26" s="12"/>
      <c r="U26" s="14">
        <v>47</v>
      </c>
      <c r="V26" s="14" t="s">
        <v>148</v>
      </c>
      <c r="W26" s="15">
        <v>47</v>
      </c>
      <c r="X26" s="76" t="s">
        <v>380</v>
      </c>
      <c r="Y26" s="14"/>
      <c r="Z26" s="16">
        <v>57</v>
      </c>
      <c r="AA26" s="16" t="s">
        <v>178</v>
      </c>
      <c r="AB26" s="17">
        <v>57</v>
      </c>
      <c r="AC26" s="76" t="s">
        <v>388</v>
      </c>
      <c r="AD26" s="16"/>
      <c r="AE26" s="18">
        <v>67</v>
      </c>
      <c r="AF26" s="18" t="s">
        <v>208</v>
      </c>
      <c r="AG26" s="19">
        <v>67</v>
      </c>
      <c r="AH26" s="76" t="s">
        <v>396</v>
      </c>
      <c r="AI26" s="18"/>
      <c r="AJ26" s="6">
        <v>77</v>
      </c>
      <c r="AK26" s="6" t="s">
        <v>238</v>
      </c>
      <c r="AL26" s="7">
        <v>77</v>
      </c>
      <c r="AM26" s="76" t="s">
        <v>405</v>
      </c>
      <c r="AN26" s="6"/>
      <c r="AO26" s="20">
        <v>87</v>
      </c>
      <c r="AP26" s="20" t="s">
        <v>268</v>
      </c>
      <c r="AQ26" s="21">
        <v>87</v>
      </c>
      <c r="AR26" s="76" t="s">
        <v>414</v>
      </c>
      <c r="AS26" s="20"/>
      <c r="AT26" s="22">
        <v>97</v>
      </c>
      <c r="AU26" s="22" t="s">
        <v>298</v>
      </c>
      <c r="AV26" s="23">
        <v>97</v>
      </c>
      <c r="AW26" s="76" t="s">
        <v>423</v>
      </c>
      <c r="AX26" s="22"/>
    </row>
    <row r="27" spans="1:55" ht="54.75" thickBot="1" x14ac:dyDescent="0.3">
      <c r="A27" s="4">
        <v>8</v>
      </c>
      <c r="B27" s="4" t="s">
        <v>31</v>
      </c>
      <c r="C27" s="5">
        <v>8</v>
      </c>
      <c r="D27" s="76" t="s">
        <v>324</v>
      </c>
      <c r="E27" s="4"/>
      <c r="F27" s="8">
        <v>18</v>
      </c>
      <c r="G27" s="8" t="s">
        <v>61</v>
      </c>
      <c r="H27" s="9">
        <v>18</v>
      </c>
      <c r="I27" s="76" t="s">
        <v>355</v>
      </c>
      <c r="J27" s="8"/>
      <c r="K27" s="10">
        <v>28</v>
      </c>
      <c r="L27" s="10" t="s">
        <v>91</v>
      </c>
      <c r="M27" s="11">
        <v>28</v>
      </c>
      <c r="N27" s="76" t="s">
        <v>364</v>
      </c>
      <c r="O27" s="10"/>
      <c r="P27" s="12">
        <v>38</v>
      </c>
      <c r="Q27" s="12" t="s">
        <v>121</v>
      </c>
      <c r="R27" s="13">
        <v>38</v>
      </c>
      <c r="S27" s="76" t="s">
        <v>372</v>
      </c>
      <c r="T27" s="12"/>
      <c r="U27" s="14">
        <v>48</v>
      </c>
      <c r="V27" s="14" t="s">
        <v>151</v>
      </c>
      <c r="W27" s="15">
        <v>48</v>
      </c>
      <c r="X27" s="76" t="s">
        <v>381</v>
      </c>
      <c r="Y27" s="14"/>
      <c r="Z27" s="16">
        <v>58</v>
      </c>
      <c r="AA27" s="16" t="s">
        <v>181</v>
      </c>
      <c r="AB27" s="17">
        <v>58</v>
      </c>
      <c r="AC27" s="76" t="s">
        <v>389</v>
      </c>
      <c r="AD27" s="16"/>
      <c r="AE27" s="18">
        <v>68</v>
      </c>
      <c r="AF27" s="18" t="s">
        <v>211</v>
      </c>
      <c r="AG27" s="19">
        <v>68</v>
      </c>
      <c r="AH27" s="76" t="s">
        <v>397</v>
      </c>
      <c r="AI27" s="18"/>
      <c r="AJ27" s="6">
        <v>78</v>
      </c>
      <c r="AK27" s="6" t="s">
        <v>241</v>
      </c>
      <c r="AL27" s="7">
        <v>78</v>
      </c>
      <c r="AM27" s="76" t="s">
        <v>406</v>
      </c>
      <c r="AN27" s="6"/>
      <c r="AO27" s="20">
        <v>88</v>
      </c>
      <c r="AP27" s="20" t="s">
        <v>271</v>
      </c>
      <c r="AQ27" s="21">
        <v>88</v>
      </c>
      <c r="AR27" s="76" t="s">
        <v>415</v>
      </c>
      <c r="AS27" s="20"/>
      <c r="AT27" s="22">
        <v>98</v>
      </c>
      <c r="AU27" s="22" t="s">
        <v>301</v>
      </c>
      <c r="AV27" s="23">
        <v>98</v>
      </c>
      <c r="AW27" s="76" t="s">
        <v>424</v>
      </c>
      <c r="AX27" s="22"/>
    </row>
    <row r="28" spans="1:55" ht="36.75" thickBot="1" x14ac:dyDescent="0.3">
      <c r="A28" s="4">
        <v>9</v>
      </c>
      <c r="B28" s="4" t="s">
        <v>34</v>
      </c>
      <c r="C28" s="5">
        <v>9</v>
      </c>
      <c r="D28" s="76" t="s">
        <v>316</v>
      </c>
      <c r="E28" s="4"/>
      <c r="F28" s="8">
        <v>19</v>
      </c>
      <c r="G28" s="8" t="s">
        <v>64</v>
      </c>
      <c r="H28" s="9">
        <v>19</v>
      </c>
      <c r="I28" s="76" t="s">
        <v>356</v>
      </c>
      <c r="J28" s="8"/>
      <c r="K28" s="10">
        <v>29</v>
      </c>
      <c r="L28" s="10" t="s">
        <v>94</v>
      </c>
      <c r="M28" s="11">
        <v>29</v>
      </c>
      <c r="N28" s="76" t="s">
        <v>365</v>
      </c>
      <c r="O28" s="10"/>
      <c r="P28" s="12">
        <v>39</v>
      </c>
      <c r="Q28" s="12" t="s">
        <v>124</v>
      </c>
      <c r="R28" s="13">
        <v>39</v>
      </c>
      <c r="S28" s="76" t="s">
        <v>373</v>
      </c>
      <c r="T28" s="12"/>
      <c r="U28" s="14">
        <v>49</v>
      </c>
      <c r="V28" s="14" t="s">
        <v>154</v>
      </c>
      <c r="W28" s="15">
        <v>49</v>
      </c>
      <c r="X28" s="76" t="s">
        <v>382</v>
      </c>
      <c r="Y28" s="14"/>
      <c r="Z28" s="16">
        <v>59</v>
      </c>
      <c r="AA28" s="16" t="s">
        <v>184</v>
      </c>
      <c r="AB28" s="17">
        <v>59</v>
      </c>
      <c r="AC28" s="76" t="s">
        <v>390</v>
      </c>
      <c r="AD28" s="16"/>
      <c r="AE28" s="18">
        <v>69</v>
      </c>
      <c r="AF28" s="18" t="s">
        <v>214</v>
      </c>
      <c r="AG28" s="19">
        <v>69</v>
      </c>
      <c r="AH28" s="76" t="s">
        <v>398</v>
      </c>
      <c r="AI28" s="18"/>
      <c r="AJ28" s="6">
        <v>79</v>
      </c>
      <c r="AK28" s="6" t="s">
        <v>244</v>
      </c>
      <c r="AL28" s="7">
        <v>79</v>
      </c>
      <c r="AM28" s="76" t="s">
        <v>407</v>
      </c>
      <c r="AN28" s="6"/>
      <c r="AO28" s="20">
        <v>89</v>
      </c>
      <c r="AP28" s="20" t="s">
        <v>274</v>
      </c>
      <c r="AQ28" s="21">
        <v>89</v>
      </c>
      <c r="AR28" s="76" t="s">
        <v>416</v>
      </c>
      <c r="AS28" s="20"/>
      <c r="AT28" s="22">
        <v>99</v>
      </c>
      <c r="AU28" s="22" t="s">
        <v>304</v>
      </c>
      <c r="AV28" s="23">
        <v>99</v>
      </c>
      <c r="AW28" s="76" t="s">
        <v>425</v>
      </c>
      <c r="AX28" s="22"/>
    </row>
    <row r="29" spans="1:55" x14ac:dyDescent="0.25">
      <c r="I29" s="76"/>
    </row>
    <row r="30" spans="1:55" x14ac:dyDescent="0.25">
      <c r="A30" s="75" t="s">
        <v>348</v>
      </c>
    </row>
    <row r="31" spans="1:55" x14ac:dyDescent="0.25">
      <c r="A31" s="76" t="s">
        <v>317</v>
      </c>
    </row>
    <row r="32" spans="1:55" x14ac:dyDescent="0.25">
      <c r="A32" s="76" t="s">
        <v>318</v>
      </c>
    </row>
    <row r="33" spans="1:1" x14ac:dyDescent="0.25">
      <c r="A33" s="76" t="s">
        <v>319</v>
      </c>
    </row>
    <row r="34" spans="1:1" x14ac:dyDescent="0.25">
      <c r="A34" s="76" t="s">
        <v>320</v>
      </c>
    </row>
    <row r="35" spans="1:1" x14ac:dyDescent="0.25">
      <c r="A35" s="76" t="s">
        <v>321</v>
      </c>
    </row>
    <row r="36" spans="1:1" x14ac:dyDescent="0.25">
      <c r="A36" s="76" t="s">
        <v>322</v>
      </c>
    </row>
    <row r="37" spans="1:1" x14ac:dyDescent="0.25">
      <c r="A37" s="76" t="s">
        <v>323</v>
      </c>
    </row>
    <row r="38" spans="1:1" x14ac:dyDescent="0.25">
      <c r="A38" s="76" t="s">
        <v>324</v>
      </c>
    </row>
    <row r="39" spans="1:1" x14ac:dyDescent="0.25">
      <c r="A39" s="76" t="s">
        <v>316</v>
      </c>
    </row>
    <row r="40" spans="1:1" x14ac:dyDescent="0.25">
      <c r="A40" s="76" t="s">
        <v>325</v>
      </c>
    </row>
    <row r="41" spans="1:1" x14ac:dyDescent="0.25">
      <c r="A41" s="76" t="s">
        <v>349</v>
      </c>
    </row>
    <row r="42" spans="1:1" x14ac:dyDescent="0.25">
      <c r="A42" s="76" t="s">
        <v>350</v>
      </c>
    </row>
    <row r="43" spans="1:1" x14ac:dyDescent="0.25">
      <c r="A43" s="76" t="s">
        <v>351</v>
      </c>
    </row>
    <row r="44" spans="1:1" x14ac:dyDescent="0.25">
      <c r="A44" s="76" t="s">
        <v>352</v>
      </c>
    </row>
    <row r="45" spans="1:1" x14ac:dyDescent="0.25">
      <c r="A45" s="76" t="s">
        <v>353</v>
      </c>
    </row>
    <row r="46" spans="1:1" x14ac:dyDescent="0.25">
      <c r="A46" s="76" t="s">
        <v>26</v>
      </c>
    </row>
    <row r="47" spans="1:1" x14ac:dyDescent="0.25">
      <c r="A47" s="76" t="s">
        <v>354</v>
      </c>
    </row>
    <row r="48" spans="1:1" x14ac:dyDescent="0.25">
      <c r="A48" s="76" t="s">
        <v>355</v>
      </c>
    </row>
    <row r="49" spans="1:1" x14ac:dyDescent="0.25">
      <c r="A49" s="76" t="s">
        <v>356</v>
      </c>
    </row>
    <row r="50" spans="1:1" x14ac:dyDescent="0.25">
      <c r="A50" s="76" t="s">
        <v>357</v>
      </c>
    </row>
    <row r="51" spans="1:1" x14ac:dyDescent="0.25">
      <c r="A51" s="76" t="s">
        <v>358</v>
      </c>
    </row>
    <row r="52" spans="1:1" x14ac:dyDescent="0.25">
      <c r="A52" s="76" t="s">
        <v>359</v>
      </c>
    </row>
    <row r="53" spans="1:1" x14ac:dyDescent="0.25">
      <c r="A53" s="76" t="s">
        <v>77</v>
      </c>
    </row>
    <row r="54" spans="1:1" x14ac:dyDescent="0.25">
      <c r="A54" s="76" t="s">
        <v>360</v>
      </c>
    </row>
    <row r="55" spans="1:1" x14ac:dyDescent="0.25">
      <c r="A55" s="76" t="s">
        <v>361</v>
      </c>
    </row>
    <row r="56" spans="1:1" x14ac:dyDescent="0.25">
      <c r="A56" s="76" t="s">
        <v>362</v>
      </c>
    </row>
    <row r="57" spans="1:1" x14ac:dyDescent="0.25">
      <c r="A57" s="76" t="s">
        <v>363</v>
      </c>
    </row>
    <row r="58" spans="1:1" x14ac:dyDescent="0.25">
      <c r="A58" s="76" t="s">
        <v>364</v>
      </c>
    </row>
    <row r="59" spans="1:1" x14ac:dyDescent="0.25">
      <c r="A59" s="76" t="s">
        <v>365</v>
      </c>
    </row>
    <row r="60" spans="1:1" x14ac:dyDescent="0.25">
      <c r="A60" s="76" t="s">
        <v>98</v>
      </c>
    </row>
    <row r="61" spans="1:1" x14ac:dyDescent="0.25">
      <c r="A61" s="76" t="s">
        <v>366</v>
      </c>
    </row>
    <row r="62" spans="1:1" x14ac:dyDescent="0.25">
      <c r="A62" s="76" t="s">
        <v>367</v>
      </c>
    </row>
    <row r="63" spans="1:1" x14ac:dyDescent="0.25">
      <c r="A63" s="76" t="s">
        <v>368</v>
      </c>
    </row>
    <row r="64" spans="1:1" x14ac:dyDescent="0.25">
      <c r="A64" s="76" t="s">
        <v>369</v>
      </c>
    </row>
    <row r="65" spans="1:1" x14ac:dyDescent="0.25">
      <c r="A65" s="76" t="s">
        <v>370</v>
      </c>
    </row>
    <row r="66" spans="1:1" x14ac:dyDescent="0.25">
      <c r="A66" s="76" t="s">
        <v>116</v>
      </c>
    </row>
    <row r="67" spans="1:1" x14ac:dyDescent="0.25">
      <c r="A67" s="76" t="s">
        <v>371</v>
      </c>
    </row>
    <row r="68" spans="1:1" x14ac:dyDescent="0.25">
      <c r="A68" s="76" t="s">
        <v>372</v>
      </c>
    </row>
    <row r="69" spans="1:1" x14ac:dyDescent="0.25">
      <c r="A69" s="76" t="s">
        <v>373</v>
      </c>
    </row>
    <row r="70" spans="1:1" x14ac:dyDescent="0.25">
      <c r="A70" s="76" t="s">
        <v>326</v>
      </c>
    </row>
    <row r="71" spans="1:1" x14ac:dyDescent="0.25">
      <c r="A71" s="76" t="s">
        <v>374</v>
      </c>
    </row>
    <row r="72" spans="1:1" x14ac:dyDescent="0.25">
      <c r="A72" s="76" t="s">
        <v>375</v>
      </c>
    </row>
    <row r="73" spans="1:1" x14ac:dyDescent="0.25">
      <c r="A73" s="76" t="s">
        <v>376</v>
      </c>
    </row>
    <row r="74" spans="1:1" x14ac:dyDescent="0.25">
      <c r="A74" s="76" t="s">
        <v>377</v>
      </c>
    </row>
    <row r="75" spans="1:1" x14ac:dyDescent="0.25">
      <c r="A75" s="76" t="s">
        <v>378</v>
      </c>
    </row>
    <row r="76" spans="1:1" x14ac:dyDescent="0.25">
      <c r="A76" s="76" t="s">
        <v>379</v>
      </c>
    </row>
    <row r="77" spans="1:1" x14ac:dyDescent="0.25">
      <c r="A77" s="76" t="s">
        <v>380</v>
      </c>
    </row>
    <row r="78" spans="1:1" x14ac:dyDescent="0.25">
      <c r="A78" s="76" t="s">
        <v>381</v>
      </c>
    </row>
    <row r="79" spans="1:1" x14ac:dyDescent="0.25">
      <c r="A79" s="76" t="s">
        <v>382</v>
      </c>
    </row>
    <row r="80" spans="1:1" x14ac:dyDescent="0.25">
      <c r="A80" s="76" t="s">
        <v>383</v>
      </c>
    </row>
    <row r="81" spans="1:1" x14ac:dyDescent="0.25">
      <c r="A81" s="76" t="s">
        <v>384</v>
      </c>
    </row>
    <row r="82" spans="1:1" x14ac:dyDescent="0.25">
      <c r="A82" s="76" t="s">
        <v>164</v>
      </c>
    </row>
    <row r="83" spans="1:1" x14ac:dyDescent="0.25">
      <c r="A83" s="76" t="s">
        <v>385</v>
      </c>
    </row>
    <row r="84" spans="1:1" x14ac:dyDescent="0.25">
      <c r="A84" s="76" t="s">
        <v>170</v>
      </c>
    </row>
    <row r="85" spans="1:1" x14ac:dyDescent="0.25">
      <c r="A85" s="76" t="s">
        <v>386</v>
      </c>
    </row>
    <row r="86" spans="1:1" x14ac:dyDescent="0.25">
      <c r="A86" s="76" t="s">
        <v>387</v>
      </c>
    </row>
    <row r="87" spans="1:1" x14ac:dyDescent="0.25">
      <c r="A87" s="76" t="s">
        <v>388</v>
      </c>
    </row>
    <row r="88" spans="1:1" x14ac:dyDescent="0.25">
      <c r="A88" s="76" t="s">
        <v>389</v>
      </c>
    </row>
    <row r="89" spans="1:1" x14ac:dyDescent="0.25">
      <c r="A89" s="76" t="s">
        <v>390</v>
      </c>
    </row>
    <row r="90" spans="1:1" x14ac:dyDescent="0.25">
      <c r="A90" s="76" t="s">
        <v>328</v>
      </c>
    </row>
    <row r="91" spans="1:1" x14ac:dyDescent="0.25">
      <c r="A91" s="76" t="s">
        <v>391</v>
      </c>
    </row>
    <row r="92" spans="1:1" x14ac:dyDescent="0.25">
      <c r="A92" s="76" t="s">
        <v>194</v>
      </c>
    </row>
    <row r="93" spans="1:1" x14ac:dyDescent="0.25">
      <c r="A93" s="76" t="s">
        <v>392</v>
      </c>
    </row>
    <row r="94" spans="1:1" x14ac:dyDescent="0.25">
      <c r="A94" s="76" t="s">
        <v>393</v>
      </c>
    </row>
    <row r="95" spans="1:1" x14ac:dyDescent="0.25">
      <c r="A95" s="76" t="s">
        <v>394</v>
      </c>
    </row>
    <row r="96" spans="1:1" x14ac:dyDescent="0.25">
      <c r="A96" s="76" t="s">
        <v>395</v>
      </c>
    </row>
    <row r="97" spans="1:1" x14ac:dyDescent="0.25">
      <c r="A97" s="76" t="s">
        <v>396</v>
      </c>
    </row>
    <row r="98" spans="1:1" x14ac:dyDescent="0.25">
      <c r="A98" s="76" t="s">
        <v>397</v>
      </c>
    </row>
    <row r="99" spans="1:1" x14ac:dyDescent="0.25">
      <c r="A99" s="76" t="s">
        <v>398</v>
      </c>
    </row>
    <row r="100" spans="1:1" x14ac:dyDescent="0.25">
      <c r="A100" s="76" t="s">
        <v>329</v>
      </c>
    </row>
    <row r="101" spans="1:1" x14ac:dyDescent="0.25">
      <c r="A101" s="76" t="s">
        <v>399</v>
      </c>
    </row>
    <row r="102" spans="1:1" x14ac:dyDescent="0.25">
      <c r="A102" s="76" t="s">
        <v>400</v>
      </c>
    </row>
    <row r="103" spans="1:1" x14ac:dyDescent="0.25">
      <c r="A103" s="76" t="s">
        <v>401</v>
      </c>
    </row>
    <row r="104" spans="1:1" x14ac:dyDescent="0.25">
      <c r="A104" s="76" t="s">
        <v>402</v>
      </c>
    </row>
    <row r="105" spans="1:1" x14ac:dyDescent="0.25">
      <c r="A105" s="76" t="s">
        <v>403</v>
      </c>
    </row>
    <row r="106" spans="1:1" x14ac:dyDescent="0.25">
      <c r="A106" s="76" t="s">
        <v>404</v>
      </c>
    </row>
    <row r="107" spans="1:1" x14ac:dyDescent="0.25">
      <c r="A107" s="76" t="s">
        <v>405</v>
      </c>
    </row>
    <row r="108" spans="1:1" x14ac:dyDescent="0.25">
      <c r="A108" s="76" t="s">
        <v>406</v>
      </c>
    </row>
    <row r="109" spans="1:1" x14ac:dyDescent="0.25">
      <c r="A109" s="76" t="s">
        <v>407</v>
      </c>
    </row>
    <row r="110" spans="1:1" x14ac:dyDescent="0.25">
      <c r="A110" s="76" t="s">
        <v>330</v>
      </c>
    </row>
    <row r="111" spans="1:1" x14ac:dyDescent="0.25">
      <c r="A111" s="76" t="s">
        <v>408</v>
      </c>
    </row>
    <row r="112" spans="1:1" x14ac:dyDescent="0.25">
      <c r="A112" s="76" t="s">
        <v>409</v>
      </c>
    </row>
    <row r="113" spans="1:1" x14ac:dyDescent="0.25">
      <c r="A113" s="76" t="s">
        <v>410</v>
      </c>
    </row>
    <row r="114" spans="1:1" x14ac:dyDescent="0.25">
      <c r="A114" s="76" t="s">
        <v>411</v>
      </c>
    </row>
    <row r="115" spans="1:1" x14ac:dyDescent="0.25">
      <c r="A115" s="76" t="s">
        <v>412</v>
      </c>
    </row>
    <row r="116" spans="1:1" x14ac:dyDescent="0.25">
      <c r="A116" s="76" t="s">
        <v>413</v>
      </c>
    </row>
    <row r="117" spans="1:1" x14ac:dyDescent="0.25">
      <c r="A117" s="76" t="s">
        <v>414</v>
      </c>
    </row>
    <row r="118" spans="1:1" x14ac:dyDescent="0.25">
      <c r="A118" s="76" t="s">
        <v>415</v>
      </c>
    </row>
    <row r="119" spans="1:1" x14ac:dyDescent="0.25">
      <c r="A119" s="76" t="s">
        <v>416</v>
      </c>
    </row>
    <row r="120" spans="1:1" x14ac:dyDescent="0.25">
      <c r="A120" s="76" t="s">
        <v>331</v>
      </c>
    </row>
    <row r="121" spans="1:1" x14ac:dyDescent="0.25">
      <c r="A121" s="76" t="s">
        <v>417</v>
      </c>
    </row>
    <row r="122" spans="1:1" x14ac:dyDescent="0.25">
      <c r="A122" s="76" t="s">
        <v>418</v>
      </c>
    </row>
    <row r="123" spans="1:1" x14ac:dyDescent="0.25">
      <c r="A123" s="76" t="s">
        <v>419</v>
      </c>
    </row>
    <row r="124" spans="1:1" x14ac:dyDescent="0.25">
      <c r="A124" s="76" t="s">
        <v>420</v>
      </c>
    </row>
    <row r="125" spans="1:1" x14ac:dyDescent="0.25">
      <c r="A125" s="76" t="s">
        <v>421</v>
      </c>
    </row>
    <row r="126" spans="1:1" x14ac:dyDescent="0.25">
      <c r="A126" s="76" t="s">
        <v>422</v>
      </c>
    </row>
    <row r="127" spans="1:1" x14ac:dyDescent="0.25">
      <c r="A127" s="76" t="s">
        <v>423</v>
      </c>
    </row>
    <row r="128" spans="1:1" x14ac:dyDescent="0.25">
      <c r="A128" s="76" t="s">
        <v>424</v>
      </c>
    </row>
    <row r="129" spans="1:1" x14ac:dyDescent="0.25">
      <c r="A129" s="76" t="s">
        <v>425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7"/>
  <sheetViews>
    <sheetView topLeftCell="E4" workbookViewId="0">
      <selection activeCell="Z3" sqref="Z3:AD12"/>
    </sheetView>
  </sheetViews>
  <sheetFormatPr defaultRowHeight="15" x14ac:dyDescent="0.25"/>
  <cols>
    <col min="1" max="1" width="5.140625" customWidth="1"/>
    <col min="2" max="2" width="15" customWidth="1"/>
    <col min="3" max="3" width="5.140625" customWidth="1"/>
    <col min="5" max="5" width="15" customWidth="1"/>
    <col min="6" max="6" width="5.140625" customWidth="1"/>
    <col min="7" max="7" width="15" customWidth="1"/>
    <col min="8" max="8" width="10.85546875" customWidth="1"/>
    <col min="10" max="10" width="15" customWidth="1"/>
    <col min="11" max="11" width="5.140625" customWidth="1"/>
    <col min="12" max="12" width="15" customWidth="1"/>
    <col min="13" max="13" width="5.140625" customWidth="1"/>
    <col min="15" max="15" width="15" customWidth="1"/>
    <col min="16" max="16" width="5.140625" customWidth="1"/>
    <col min="17" max="17" width="15" customWidth="1"/>
    <col min="18" max="18" width="5.140625" customWidth="1"/>
    <col min="20" max="20" width="15" customWidth="1"/>
    <col min="21" max="21" width="5.140625" customWidth="1"/>
    <col min="22" max="22" width="15" customWidth="1"/>
    <col min="23" max="23" width="5.140625" customWidth="1"/>
    <col min="24" max="24" width="9.85546875" customWidth="1"/>
    <col min="25" max="25" width="15" customWidth="1"/>
    <col min="26" max="26" width="5.140625" customWidth="1"/>
    <col min="27" max="27" width="15" customWidth="1"/>
    <col min="28" max="28" width="5.140625" customWidth="1"/>
    <col min="30" max="30" width="15" customWidth="1"/>
    <col min="31" max="31" width="5.140625" customWidth="1"/>
    <col min="32" max="32" width="15" customWidth="1"/>
    <col min="33" max="33" width="5.140625" customWidth="1"/>
    <col min="35" max="35" width="15" customWidth="1"/>
    <col min="36" max="36" width="5.140625" customWidth="1"/>
    <col min="37" max="37" width="15.5703125" customWidth="1"/>
    <col min="38" max="38" width="5.140625" customWidth="1"/>
    <col min="40" max="40" width="15" customWidth="1"/>
    <col min="41" max="41" width="5.140625" customWidth="1"/>
    <col min="42" max="42" width="15" customWidth="1"/>
    <col min="43" max="43" width="5.140625" customWidth="1"/>
    <col min="45" max="45" width="15" customWidth="1"/>
    <col min="46" max="46" width="5.140625" customWidth="1"/>
    <col min="47" max="47" width="15" customWidth="1"/>
    <col min="48" max="48" width="5.140625" customWidth="1"/>
    <col min="49" max="49" width="10.42578125" customWidth="1"/>
    <col min="50" max="50" width="15" customWidth="1"/>
    <col min="51" max="51" width="5.140625" customWidth="1"/>
    <col min="52" max="52" width="14.7109375" customWidth="1"/>
    <col min="53" max="53" width="5.140625" customWidth="1"/>
    <col min="54" max="54" width="7.85546875" customWidth="1"/>
  </cols>
  <sheetData>
    <row r="1" spans="1:55" ht="18.75" customHeight="1" thickBot="1" x14ac:dyDescent="0.3">
      <c r="A1" s="63" t="s">
        <v>310</v>
      </c>
      <c r="B1" s="64"/>
      <c r="C1" s="61" t="s">
        <v>311</v>
      </c>
      <c r="D1" s="67"/>
      <c r="E1" s="62"/>
      <c r="F1" s="63" t="s">
        <v>310</v>
      </c>
      <c r="G1" s="64"/>
      <c r="H1" s="61" t="s">
        <v>311</v>
      </c>
      <c r="I1" s="67"/>
      <c r="J1" s="62"/>
      <c r="K1" s="63" t="s">
        <v>310</v>
      </c>
      <c r="L1" s="64"/>
      <c r="M1" s="61" t="s">
        <v>311</v>
      </c>
      <c r="N1" s="67"/>
      <c r="O1" s="62"/>
      <c r="P1" s="63" t="s">
        <v>310</v>
      </c>
      <c r="Q1" s="64"/>
      <c r="R1" s="61" t="s">
        <v>311</v>
      </c>
      <c r="S1" s="67"/>
      <c r="T1" s="62"/>
      <c r="U1" s="63" t="s">
        <v>310</v>
      </c>
      <c r="V1" s="64"/>
      <c r="W1" s="61" t="s">
        <v>311</v>
      </c>
      <c r="X1" s="67"/>
      <c r="Y1" s="62"/>
      <c r="Z1" s="63" t="s">
        <v>310</v>
      </c>
      <c r="AA1" s="64"/>
      <c r="AB1" s="61" t="s">
        <v>311</v>
      </c>
      <c r="AC1" s="67"/>
      <c r="AD1" s="62"/>
      <c r="AE1" s="63" t="s">
        <v>310</v>
      </c>
      <c r="AF1" s="64"/>
      <c r="AG1" s="61" t="s">
        <v>311</v>
      </c>
      <c r="AH1" s="67"/>
      <c r="AI1" s="62"/>
      <c r="AJ1" s="63" t="s">
        <v>310</v>
      </c>
      <c r="AK1" s="64"/>
      <c r="AL1" s="61" t="s">
        <v>311</v>
      </c>
      <c r="AM1" s="67"/>
      <c r="AN1" s="62"/>
      <c r="AO1" s="63" t="s">
        <v>310</v>
      </c>
      <c r="AP1" s="64"/>
      <c r="AQ1" s="61" t="s">
        <v>311</v>
      </c>
      <c r="AR1" s="67"/>
      <c r="AS1" s="62"/>
      <c r="AT1" s="63" t="s">
        <v>310</v>
      </c>
      <c r="AU1" s="64"/>
      <c r="AV1" s="61" t="s">
        <v>311</v>
      </c>
      <c r="AW1" s="67"/>
      <c r="AX1" s="62"/>
      <c r="AY1" s="63" t="s">
        <v>310</v>
      </c>
      <c r="AZ1" s="64"/>
      <c r="BA1" s="61" t="s">
        <v>311</v>
      </c>
      <c r="BB1" s="67"/>
      <c r="BC1" s="62"/>
    </row>
    <row r="2" spans="1:55" ht="36" customHeight="1" thickBot="1" x14ac:dyDescent="0.3">
      <c r="A2" s="65"/>
      <c r="B2" s="66"/>
      <c r="C2" s="61" t="s">
        <v>312</v>
      </c>
      <c r="D2" s="62"/>
      <c r="E2" s="26" t="s">
        <v>313</v>
      </c>
      <c r="F2" s="65"/>
      <c r="G2" s="66"/>
      <c r="H2" s="61" t="s">
        <v>312</v>
      </c>
      <c r="I2" s="62"/>
      <c r="J2" s="26" t="s">
        <v>313</v>
      </c>
      <c r="K2" s="65"/>
      <c r="L2" s="66"/>
      <c r="M2" s="61" t="s">
        <v>312</v>
      </c>
      <c r="N2" s="62"/>
      <c r="O2" s="26" t="s">
        <v>313</v>
      </c>
      <c r="P2" s="65"/>
      <c r="Q2" s="66"/>
      <c r="R2" s="61" t="s">
        <v>312</v>
      </c>
      <c r="S2" s="62"/>
      <c r="T2" s="26" t="s">
        <v>313</v>
      </c>
      <c r="U2" s="65"/>
      <c r="V2" s="66"/>
      <c r="W2" s="61" t="s">
        <v>312</v>
      </c>
      <c r="X2" s="62"/>
      <c r="Y2" s="26" t="s">
        <v>313</v>
      </c>
      <c r="Z2" s="65"/>
      <c r="AA2" s="66"/>
      <c r="AB2" s="61" t="s">
        <v>312</v>
      </c>
      <c r="AC2" s="62"/>
      <c r="AD2" s="26" t="s">
        <v>313</v>
      </c>
      <c r="AE2" s="65"/>
      <c r="AF2" s="66"/>
      <c r="AG2" s="61" t="s">
        <v>312</v>
      </c>
      <c r="AH2" s="62"/>
      <c r="AI2" s="26" t="s">
        <v>313</v>
      </c>
      <c r="AJ2" s="65"/>
      <c r="AK2" s="66"/>
      <c r="AL2" s="61" t="s">
        <v>312</v>
      </c>
      <c r="AM2" s="62"/>
      <c r="AN2" s="26" t="s">
        <v>313</v>
      </c>
      <c r="AO2" s="65"/>
      <c r="AP2" s="66"/>
      <c r="AQ2" s="61" t="s">
        <v>312</v>
      </c>
      <c r="AR2" s="62"/>
      <c r="AS2" s="26" t="s">
        <v>313</v>
      </c>
      <c r="AT2" s="65"/>
      <c r="AU2" s="66"/>
      <c r="AV2" s="61" t="s">
        <v>312</v>
      </c>
      <c r="AW2" s="62"/>
      <c r="AX2" s="26" t="s">
        <v>313</v>
      </c>
      <c r="AY2" s="65"/>
      <c r="AZ2" s="66"/>
      <c r="BA2" s="61" t="s">
        <v>312</v>
      </c>
      <c r="BB2" s="62"/>
      <c r="BC2" s="26" t="s">
        <v>313</v>
      </c>
    </row>
    <row r="3" spans="1:55" ht="35.25" customHeight="1" thickBot="1" x14ac:dyDescent="0.3">
      <c r="A3" s="51">
        <v>0</v>
      </c>
      <c r="B3" s="51" t="s">
        <v>7</v>
      </c>
      <c r="C3" s="53">
        <v>0</v>
      </c>
      <c r="D3" s="51" t="s">
        <v>8</v>
      </c>
      <c r="E3" s="51" t="s">
        <v>9</v>
      </c>
      <c r="F3" s="55">
        <v>11</v>
      </c>
      <c r="G3" s="55" t="s">
        <v>40</v>
      </c>
      <c r="H3" s="56">
        <v>11</v>
      </c>
      <c r="I3" s="55" t="s">
        <v>41</v>
      </c>
      <c r="J3" s="55" t="s">
        <v>42</v>
      </c>
      <c r="K3" s="47">
        <v>19</v>
      </c>
      <c r="L3" s="47" t="s">
        <v>64</v>
      </c>
      <c r="M3" s="48">
        <v>19</v>
      </c>
      <c r="N3" s="47" t="s">
        <v>65</v>
      </c>
      <c r="O3" s="47" t="s">
        <v>66</v>
      </c>
      <c r="P3" s="45">
        <v>29</v>
      </c>
      <c r="Q3" s="45" t="s">
        <v>94</v>
      </c>
      <c r="R3" s="46">
        <v>29</v>
      </c>
      <c r="S3" s="45" t="s">
        <v>95</v>
      </c>
      <c r="T3" s="45" t="s">
        <v>96</v>
      </c>
      <c r="U3" s="27">
        <v>39</v>
      </c>
      <c r="V3" s="27" t="s">
        <v>124</v>
      </c>
      <c r="W3" s="28">
        <v>39</v>
      </c>
      <c r="X3" s="27" t="s">
        <v>125</v>
      </c>
      <c r="Y3" s="27" t="s">
        <v>126</v>
      </c>
      <c r="Z3" s="49">
        <v>49</v>
      </c>
      <c r="AA3" s="49" t="s">
        <v>154</v>
      </c>
      <c r="AB3" s="50">
        <v>49</v>
      </c>
      <c r="AC3" s="49" t="s">
        <v>314</v>
      </c>
      <c r="AD3" s="49" t="s">
        <v>156</v>
      </c>
      <c r="AE3" s="41">
        <v>59</v>
      </c>
      <c r="AF3" s="41" t="s">
        <v>184</v>
      </c>
      <c r="AG3" s="42">
        <v>59</v>
      </c>
      <c r="AH3" s="41" t="s">
        <v>185</v>
      </c>
      <c r="AI3" s="41" t="s">
        <v>186</v>
      </c>
      <c r="AJ3" s="39">
        <v>69</v>
      </c>
      <c r="AK3" s="39" t="s">
        <v>214</v>
      </c>
      <c r="AL3" s="40">
        <v>69</v>
      </c>
      <c r="AM3" s="39" t="s">
        <v>215</v>
      </c>
      <c r="AN3" s="39" t="s">
        <v>216</v>
      </c>
      <c r="AO3" s="37">
        <v>79</v>
      </c>
      <c r="AP3" s="37" t="s">
        <v>244</v>
      </c>
      <c r="AQ3" s="38">
        <v>79</v>
      </c>
      <c r="AR3" s="37" t="s">
        <v>245</v>
      </c>
      <c r="AS3" s="37" t="s">
        <v>246</v>
      </c>
      <c r="AT3" s="29">
        <v>90</v>
      </c>
      <c r="AU3" s="29" t="s">
        <v>277</v>
      </c>
      <c r="AV3" s="30">
        <v>90</v>
      </c>
      <c r="AW3" s="29" t="s">
        <v>278</v>
      </c>
      <c r="AX3" s="29" t="s">
        <v>279</v>
      </c>
      <c r="AY3" s="35">
        <v>100</v>
      </c>
      <c r="AZ3" s="35" t="s">
        <v>307</v>
      </c>
      <c r="BA3" s="36">
        <v>100</v>
      </c>
      <c r="BB3" s="35" t="s">
        <v>308</v>
      </c>
      <c r="BC3" s="35" t="s">
        <v>309</v>
      </c>
    </row>
    <row r="4" spans="1:55" ht="30.75" thickBot="1" x14ac:dyDescent="0.3">
      <c r="A4" s="51">
        <v>1</v>
      </c>
      <c r="B4" s="51" t="s">
        <v>10</v>
      </c>
      <c r="C4" s="53">
        <v>1</v>
      </c>
      <c r="D4" s="51" t="s">
        <v>11</v>
      </c>
      <c r="E4" s="51" t="s">
        <v>12</v>
      </c>
      <c r="F4" s="55">
        <v>12</v>
      </c>
      <c r="G4" s="55" t="s">
        <v>43</v>
      </c>
      <c r="H4" s="56">
        <v>12</v>
      </c>
      <c r="I4" s="55" t="s">
        <v>44</v>
      </c>
      <c r="J4" s="55" t="s">
        <v>45</v>
      </c>
      <c r="K4" s="47">
        <v>20</v>
      </c>
      <c r="L4" s="47" t="s">
        <v>67</v>
      </c>
      <c r="M4" s="48">
        <v>20</v>
      </c>
      <c r="N4" s="47" t="s">
        <v>68</v>
      </c>
      <c r="O4" s="47" t="s">
        <v>69</v>
      </c>
      <c r="P4" s="45">
        <v>30</v>
      </c>
      <c r="Q4" s="45" t="s">
        <v>97</v>
      </c>
      <c r="R4" s="46">
        <v>30</v>
      </c>
      <c r="S4" s="45" t="s">
        <v>98</v>
      </c>
      <c r="T4" s="45" t="s">
        <v>99</v>
      </c>
      <c r="U4" s="27">
        <v>40</v>
      </c>
      <c r="V4" s="27" t="s">
        <v>127</v>
      </c>
      <c r="W4" s="28">
        <v>40</v>
      </c>
      <c r="X4" s="27" t="s">
        <v>128</v>
      </c>
      <c r="Y4" s="27" t="s">
        <v>129</v>
      </c>
      <c r="Z4" s="49">
        <v>50</v>
      </c>
      <c r="AA4" s="49" t="s">
        <v>157</v>
      </c>
      <c r="AB4" s="50">
        <v>50</v>
      </c>
      <c r="AC4" s="49" t="s">
        <v>315</v>
      </c>
      <c r="AD4" s="49" t="s">
        <v>159</v>
      </c>
      <c r="AE4" s="41">
        <v>60</v>
      </c>
      <c r="AF4" s="41" t="s">
        <v>187</v>
      </c>
      <c r="AG4" s="42">
        <v>60</v>
      </c>
      <c r="AH4" s="41" t="s">
        <v>188</v>
      </c>
      <c r="AI4" s="41" t="s">
        <v>189</v>
      </c>
      <c r="AJ4" s="39">
        <v>70</v>
      </c>
      <c r="AK4" s="39" t="s">
        <v>217</v>
      </c>
      <c r="AL4" s="40">
        <v>70</v>
      </c>
      <c r="AM4" s="39" t="s">
        <v>218</v>
      </c>
      <c r="AN4" s="39" t="s">
        <v>219</v>
      </c>
      <c r="AO4" s="31">
        <v>80</v>
      </c>
      <c r="AP4" s="31" t="s">
        <v>247</v>
      </c>
      <c r="AQ4" s="32">
        <v>80</v>
      </c>
      <c r="AR4" s="31" t="s">
        <v>248</v>
      </c>
      <c r="AS4" s="31" t="s">
        <v>249</v>
      </c>
      <c r="AT4" s="29">
        <v>91</v>
      </c>
      <c r="AU4" s="29" t="s">
        <v>280</v>
      </c>
      <c r="AV4" s="30">
        <v>91</v>
      </c>
      <c r="AW4" s="29" t="s">
        <v>281</v>
      </c>
      <c r="AX4" s="29" t="s">
        <v>282</v>
      </c>
    </row>
    <row r="5" spans="1:55" ht="15.75" thickBot="1" x14ac:dyDescent="0.3">
      <c r="A5" s="51">
        <v>2</v>
      </c>
      <c r="B5" s="51" t="s">
        <v>13</v>
      </c>
      <c r="C5" s="53">
        <v>2</v>
      </c>
      <c r="D5" s="51" t="s">
        <v>14</v>
      </c>
      <c r="E5" s="51" t="s">
        <v>15</v>
      </c>
      <c r="F5" s="55">
        <v>13</v>
      </c>
      <c r="G5" s="55" t="s">
        <v>46</v>
      </c>
      <c r="H5" s="56">
        <v>13</v>
      </c>
      <c r="I5" s="55" t="s">
        <v>47</v>
      </c>
      <c r="J5" s="55" t="s">
        <v>48</v>
      </c>
      <c r="K5" s="47">
        <v>21</v>
      </c>
      <c r="L5" s="47" t="s">
        <v>70</v>
      </c>
      <c r="M5" s="48">
        <v>21</v>
      </c>
      <c r="N5" s="47" t="s">
        <v>71</v>
      </c>
      <c r="O5" s="47" t="s">
        <v>72</v>
      </c>
      <c r="P5" s="45">
        <v>31</v>
      </c>
      <c r="Q5" s="45" t="s">
        <v>100</v>
      </c>
      <c r="R5" s="46">
        <v>31</v>
      </c>
      <c r="S5" s="45" t="s">
        <v>101</v>
      </c>
      <c r="T5" s="45" t="s">
        <v>102</v>
      </c>
      <c r="U5" s="27">
        <v>41</v>
      </c>
      <c r="V5" s="27" t="s">
        <v>130</v>
      </c>
      <c r="W5" s="28">
        <v>41</v>
      </c>
      <c r="X5" s="27" t="s">
        <v>131</v>
      </c>
      <c r="Y5" s="27" t="s">
        <v>132</v>
      </c>
      <c r="Z5" s="43">
        <v>51</v>
      </c>
      <c r="AA5" s="43" t="s">
        <v>160</v>
      </c>
      <c r="AB5" s="44">
        <v>51</v>
      </c>
      <c r="AC5" s="43" t="s">
        <v>161</v>
      </c>
      <c r="AD5" s="43" t="s">
        <v>162</v>
      </c>
      <c r="AE5" s="41">
        <v>61</v>
      </c>
      <c r="AF5" s="41" t="s">
        <v>190</v>
      </c>
      <c r="AG5" s="42">
        <v>61</v>
      </c>
      <c r="AH5" s="41" t="s">
        <v>191</v>
      </c>
      <c r="AI5" s="41" t="s">
        <v>192</v>
      </c>
      <c r="AJ5" s="39">
        <v>71</v>
      </c>
      <c r="AK5" s="39" t="s">
        <v>220</v>
      </c>
      <c r="AL5" s="40">
        <v>71</v>
      </c>
      <c r="AM5" s="39" t="s">
        <v>221</v>
      </c>
      <c r="AN5" s="39" t="s">
        <v>222</v>
      </c>
      <c r="AO5" s="31">
        <v>81</v>
      </c>
      <c r="AP5" s="31" t="s">
        <v>250</v>
      </c>
      <c r="AQ5" s="32">
        <v>81</v>
      </c>
      <c r="AR5" s="31" t="s">
        <v>251</v>
      </c>
      <c r="AS5" s="31" t="s">
        <v>252</v>
      </c>
      <c r="AT5" s="29">
        <v>92</v>
      </c>
      <c r="AU5" s="29" t="s">
        <v>283</v>
      </c>
      <c r="AV5" s="30">
        <v>92</v>
      </c>
      <c r="AW5" s="29" t="s">
        <v>284</v>
      </c>
      <c r="AX5" s="29" t="s">
        <v>285</v>
      </c>
    </row>
    <row r="6" spans="1:55" ht="15.75" thickBot="1" x14ac:dyDescent="0.3">
      <c r="A6" s="51">
        <v>3</v>
      </c>
      <c r="B6" s="51" t="s">
        <v>16</v>
      </c>
      <c r="C6" s="53">
        <v>3</v>
      </c>
      <c r="D6" s="51" t="s">
        <v>17</v>
      </c>
      <c r="E6" s="51" t="s">
        <v>18</v>
      </c>
      <c r="F6" s="55">
        <v>14</v>
      </c>
      <c r="G6" s="55" t="s">
        <v>49</v>
      </c>
      <c r="H6" s="56">
        <v>14</v>
      </c>
      <c r="I6" s="55" t="s">
        <v>50</v>
      </c>
      <c r="J6" s="55" t="s">
        <v>51</v>
      </c>
      <c r="K6" s="47">
        <v>22</v>
      </c>
      <c r="L6" s="47" t="s">
        <v>73</v>
      </c>
      <c r="M6" s="48">
        <v>22</v>
      </c>
      <c r="N6" s="47" t="s">
        <v>74</v>
      </c>
      <c r="O6" s="47" t="s">
        <v>75</v>
      </c>
      <c r="P6" s="45">
        <v>32</v>
      </c>
      <c r="Q6" s="45" t="s">
        <v>103</v>
      </c>
      <c r="R6" s="46">
        <v>32</v>
      </c>
      <c r="S6" s="45" t="s">
        <v>104</v>
      </c>
      <c r="T6" s="45" t="s">
        <v>105</v>
      </c>
      <c r="U6" s="27">
        <v>42</v>
      </c>
      <c r="V6" s="27" t="s">
        <v>133</v>
      </c>
      <c r="W6" s="28">
        <v>42</v>
      </c>
      <c r="X6" s="27" t="s">
        <v>134</v>
      </c>
      <c r="Y6" s="27" t="s">
        <v>135</v>
      </c>
      <c r="Z6" s="43">
        <v>52</v>
      </c>
      <c r="AA6" s="43" t="s">
        <v>163</v>
      </c>
      <c r="AB6" s="44">
        <v>52</v>
      </c>
      <c r="AC6" s="43" t="s">
        <v>164</v>
      </c>
      <c r="AD6" s="43" t="s">
        <v>165</v>
      </c>
      <c r="AE6" s="41">
        <v>62</v>
      </c>
      <c r="AF6" s="41" t="s">
        <v>193</v>
      </c>
      <c r="AG6" s="42">
        <v>62</v>
      </c>
      <c r="AH6" s="41" t="s">
        <v>194</v>
      </c>
      <c r="AI6" s="41" t="s">
        <v>195</v>
      </c>
      <c r="AJ6" s="39">
        <v>72</v>
      </c>
      <c r="AK6" s="39" t="s">
        <v>223</v>
      </c>
      <c r="AL6" s="40">
        <v>72</v>
      </c>
      <c r="AM6" s="39" t="s">
        <v>224</v>
      </c>
      <c r="AN6" s="39" t="s">
        <v>225</v>
      </c>
      <c r="AO6" s="31">
        <v>82</v>
      </c>
      <c r="AP6" s="31" t="s">
        <v>253</v>
      </c>
      <c r="AQ6" s="32">
        <v>82</v>
      </c>
      <c r="AR6" s="31" t="s">
        <v>254</v>
      </c>
      <c r="AS6" s="31" t="s">
        <v>255</v>
      </c>
      <c r="AT6" s="29">
        <v>93</v>
      </c>
      <c r="AU6" s="29" t="s">
        <v>286</v>
      </c>
      <c r="AV6" s="30">
        <v>93</v>
      </c>
      <c r="AW6" s="29" t="s">
        <v>287</v>
      </c>
      <c r="AX6" s="29" t="s">
        <v>288</v>
      </c>
    </row>
    <row r="7" spans="1:55" ht="15.75" thickBot="1" x14ac:dyDescent="0.3">
      <c r="A7" s="51">
        <v>4</v>
      </c>
      <c r="B7" s="51" t="s">
        <v>19</v>
      </c>
      <c r="C7" s="53">
        <v>4</v>
      </c>
      <c r="D7" s="51" t="s">
        <v>20</v>
      </c>
      <c r="E7" s="51" t="s">
        <v>21</v>
      </c>
      <c r="F7" s="55">
        <v>15</v>
      </c>
      <c r="G7" s="55" t="s">
        <v>52</v>
      </c>
      <c r="H7" s="56">
        <v>15</v>
      </c>
      <c r="I7" s="55" t="s">
        <v>53</v>
      </c>
      <c r="J7" s="55" t="s">
        <v>54</v>
      </c>
      <c r="K7" s="47">
        <v>23</v>
      </c>
      <c r="L7" s="47" t="s">
        <v>76</v>
      </c>
      <c r="M7" s="48">
        <v>23</v>
      </c>
      <c r="N7" s="47" t="s">
        <v>77</v>
      </c>
      <c r="O7" s="47" t="s">
        <v>78</v>
      </c>
      <c r="P7" s="45">
        <v>33</v>
      </c>
      <c r="Q7" s="45" t="s">
        <v>106</v>
      </c>
      <c r="R7" s="46">
        <v>33</v>
      </c>
      <c r="S7" s="45" t="s">
        <v>107</v>
      </c>
      <c r="T7" s="45" t="s">
        <v>108</v>
      </c>
      <c r="U7" s="27">
        <v>43</v>
      </c>
      <c r="V7" s="27" t="s">
        <v>136</v>
      </c>
      <c r="W7" s="28">
        <v>43</v>
      </c>
      <c r="X7" s="27" t="s">
        <v>137</v>
      </c>
      <c r="Y7" s="27" t="s">
        <v>138</v>
      </c>
      <c r="Z7" s="43">
        <v>53</v>
      </c>
      <c r="AA7" s="43" t="s">
        <v>166</v>
      </c>
      <c r="AB7" s="44">
        <v>53</v>
      </c>
      <c r="AC7" s="43" t="s">
        <v>167</v>
      </c>
      <c r="AD7" s="43" t="s">
        <v>168</v>
      </c>
      <c r="AE7" s="41">
        <v>63</v>
      </c>
      <c r="AF7" s="41" t="s">
        <v>196</v>
      </c>
      <c r="AG7" s="42">
        <v>63</v>
      </c>
      <c r="AH7" s="41" t="s">
        <v>197</v>
      </c>
      <c r="AI7" s="41" t="s">
        <v>198</v>
      </c>
      <c r="AJ7" s="39">
        <v>73</v>
      </c>
      <c r="AK7" s="39" t="s">
        <v>226</v>
      </c>
      <c r="AL7" s="40">
        <v>73</v>
      </c>
      <c r="AM7" s="39" t="s">
        <v>227</v>
      </c>
      <c r="AN7" s="39" t="s">
        <v>228</v>
      </c>
      <c r="AO7" s="31">
        <v>83</v>
      </c>
      <c r="AP7" s="31" t="s">
        <v>256</v>
      </c>
      <c r="AQ7" s="32">
        <v>83</v>
      </c>
      <c r="AR7" s="31" t="s">
        <v>257</v>
      </c>
      <c r="AS7" s="31" t="s">
        <v>258</v>
      </c>
      <c r="AT7" s="29">
        <v>94</v>
      </c>
      <c r="AU7" s="29" t="s">
        <v>289</v>
      </c>
      <c r="AV7" s="30">
        <v>94</v>
      </c>
      <c r="AW7" s="29" t="s">
        <v>290</v>
      </c>
      <c r="AX7" s="29" t="s">
        <v>291</v>
      </c>
    </row>
    <row r="8" spans="1:55" ht="15.75" thickBot="1" x14ac:dyDescent="0.3">
      <c r="A8" s="51">
        <v>5</v>
      </c>
      <c r="B8" s="51" t="s">
        <v>22</v>
      </c>
      <c r="C8" s="53">
        <v>5</v>
      </c>
      <c r="D8" s="51" t="s">
        <v>23</v>
      </c>
      <c r="E8" s="51" t="s">
        <v>24</v>
      </c>
      <c r="F8" s="55">
        <v>16</v>
      </c>
      <c r="G8" s="55" t="s">
        <v>55</v>
      </c>
      <c r="H8" s="56">
        <v>16</v>
      </c>
      <c r="I8" s="55" t="s">
        <v>56</v>
      </c>
      <c r="J8" s="55" t="s">
        <v>57</v>
      </c>
      <c r="K8" s="47">
        <v>24</v>
      </c>
      <c r="L8" s="47" t="s">
        <v>79</v>
      </c>
      <c r="M8" s="48">
        <v>24</v>
      </c>
      <c r="N8" s="47" t="s">
        <v>80</v>
      </c>
      <c r="O8" s="47" t="s">
        <v>81</v>
      </c>
      <c r="P8" s="45">
        <v>34</v>
      </c>
      <c r="Q8" s="45" t="s">
        <v>109</v>
      </c>
      <c r="R8" s="46">
        <v>34</v>
      </c>
      <c r="S8" s="45" t="s">
        <v>110</v>
      </c>
      <c r="T8" s="45" t="s">
        <v>111</v>
      </c>
      <c r="U8" s="27">
        <v>44</v>
      </c>
      <c r="V8" s="27" t="s">
        <v>139</v>
      </c>
      <c r="W8" s="28">
        <v>44</v>
      </c>
      <c r="X8" s="27" t="s">
        <v>140</v>
      </c>
      <c r="Y8" s="27" t="s">
        <v>141</v>
      </c>
      <c r="Z8" s="43">
        <v>54</v>
      </c>
      <c r="AA8" s="43" t="s">
        <v>169</v>
      </c>
      <c r="AB8" s="44">
        <v>54</v>
      </c>
      <c r="AC8" s="43" t="s">
        <v>170</v>
      </c>
      <c r="AD8" s="43" t="s">
        <v>171</v>
      </c>
      <c r="AE8" s="41">
        <v>64</v>
      </c>
      <c r="AF8" s="41" t="s">
        <v>199</v>
      </c>
      <c r="AG8" s="42">
        <v>64</v>
      </c>
      <c r="AH8" s="41" t="s">
        <v>200</v>
      </c>
      <c r="AI8" s="41" t="s">
        <v>201</v>
      </c>
      <c r="AJ8" s="39">
        <v>74</v>
      </c>
      <c r="AK8" s="39" t="s">
        <v>229</v>
      </c>
      <c r="AL8" s="40">
        <v>74</v>
      </c>
      <c r="AM8" s="39" t="s">
        <v>230</v>
      </c>
      <c r="AN8" s="39" t="s">
        <v>231</v>
      </c>
      <c r="AO8" s="31">
        <v>84</v>
      </c>
      <c r="AP8" s="31" t="s">
        <v>259</v>
      </c>
      <c r="AQ8" s="32">
        <v>84</v>
      </c>
      <c r="AR8" s="31" t="s">
        <v>260</v>
      </c>
      <c r="AS8" s="31" t="s">
        <v>261</v>
      </c>
      <c r="AT8" s="29">
        <v>95</v>
      </c>
      <c r="AU8" s="29" t="s">
        <v>292</v>
      </c>
      <c r="AV8" s="30">
        <v>95</v>
      </c>
      <c r="AW8" s="29" t="s">
        <v>293</v>
      </c>
      <c r="AX8" s="29" t="s">
        <v>294</v>
      </c>
    </row>
    <row r="9" spans="1:55" ht="15.75" thickBot="1" x14ac:dyDescent="0.3">
      <c r="A9" s="51">
        <v>6</v>
      </c>
      <c r="B9" s="51" t="s">
        <v>25</v>
      </c>
      <c r="C9" s="53">
        <v>6</v>
      </c>
      <c r="D9" s="51" t="s">
        <v>26</v>
      </c>
      <c r="E9" s="51" t="s">
        <v>27</v>
      </c>
      <c r="F9" s="55">
        <v>17</v>
      </c>
      <c r="G9" s="55" t="s">
        <v>58</v>
      </c>
      <c r="H9" s="56">
        <v>17</v>
      </c>
      <c r="I9" s="55" t="s">
        <v>59</v>
      </c>
      <c r="J9" s="55" t="s">
        <v>60</v>
      </c>
      <c r="K9" s="47">
        <v>25</v>
      </c>
      <c r="L9" s="47" t="s">
        <v>82</v>
      </c>
      <c r="M9" s="48">
        <v>25</v>
      </c>
      <c r="N9" s="47" t="s">
        <v>83</v>
      </c>
      <c r="O9" s="47" t="s">
        <v>84</v>
      </c>
      <c r="P9" s="45">
        <v>35</v>
      </c>
      <c r="Q9" s="45" t="s">
        <v>112</v>
      </c>
      <c r="R9" s="46">
        <v>35</v>
      </c>
      <c r="S9" s="45" t="s">
        <v>113</v>
      </c>
      <c r="T9" s="45" t="s">
        <v>114</v>
      </c>
      <c r="U9" s="27">
        <v>45</v>
      </c>
      <c r="V9" s="27" t="s">
        <v>142</v>
      </c>
      <c r="W9" s="28">
        <v>45</v>
      </c>
      <c r="X9" s="27" t="s">
        <v>143</v>
      </c>
      <c r="Y9" s="27" t="s">
        <v>144</v>
      </c>
      <c r="Z9" s="43">
        <v>55</v>
      </c>
      <c r="AA9" s="43" t="s">
        <v>172</v>
      </c>
      <c r="AB9" s="44">
        <v>55</v>
      </c>
      <c r="AC9" s="43" t="s">
        <v>173</v>
      </c>
      <c r="AD9" s="43" t="s">
        <v>174</v>
      </c>
      <c r="AE9" s="41">
        <v>65</v>
      </c>
      <c r="AF9" s="41" t="s">
        <v>202</v>
      </c>
      <c r="AG9" s="42">
        <v>65</v>
      </c>
      <c r="AH9" s="41" t="s">
        <v>203</v>
      </c>
      <c r="AI9" s="41" t="s">
        <v>204</v>
      </c>
      <c r="AJ9" s="39">
        <v>75</v>
      </c>
      <c r="AK9" s="39" t="s">
        <v>232</v>
      </c>
      <c r="AL9" s="40">
        <v>75</v>
      </c>
      <c r="AM9" s="39" t="s">
        <v>233</v>
      </c>
      <c r="AN9" s="39" t="s">
        <v>234</v>
      </c>
      <c r="AO9" s="31">
        <v>85</v>
      </c>
      <c r="AP9" s="31" t="s">
        <v>262</v>
      </c>
      <c r="AQ9" s="32">
        <v>85</v>
      </c>
      <c r="AR9" s="31" t="s">
        <v>263</v>
      </c>
      <c r="AS9" s="31" t="s">
        <v>264</v>
      </c>
      <c r="AT9" s="29">
        <v>96</v>
      </c>
      <c r="AU9" s="29" t="s">
        <v>295</v>
      </c>
      <c r="AV9" s="30">
        <v>96</v>
      </c>
      <c r="AW9" s="29" t="s">
        <v>296</v>
      </c>
      <c r="AX9" s="29" t="s">
        <v>297</v>
      </c>
    </row>
    <row r="10" spans="1:55" ht="15.75" thickBot="1" x14ac:dyDescent="0.3">
      <c r="A10" s="51">
        <v>7</v>
      </c>
      <c r="B10" s="51" t="s">
        <v>28</v>
      </c>
      <c r="C10" s="53">
        <v>7</v>
      </c>
      <c r="D10" s="51" t="s">
        <v>29</v>
      </c>
      <c r="E10" s="51" t="s">
        <v>30</v>
      </c>
      <c r="F10" s="55">
        <v>18</v>
      </c>
      <c r="G10" s="55" t="s">
        <v>61</v>
      </c>
      <c r="H10" s="56">
        <v>18</v>
      </c>
      <c r="I10" s="55" t="s">
        <v>62</v>
      </c>
      <c r="J10" s="55" t="s">
        <v>63</v>
      </c>
      <c r="K10" s="47">
        <v>26</v>
      </c>
      <c r="L10" s="47" t="s">
        <v>85</v>
      </c>
      <c r="M10" s="48">
        <v>26</v>
      </c>
      <c r="N10" s="47" t="s">
        <v>86</v>
      </c>
      <c r="O10" s="47" t="s">
        <v>87</v>
      </c>
      <c r="P10" s="45">
        <v>36</v>
      </c>
      <c r="Q10" s="45" t="s">
        <v>115</v>
      </c>
      <c r="R10" s="46">
        <v>36</v>
      </c>
      <c r="S10" s="45" t="s">
        <v>116</v>
      </c>
      <c r="T10" s="45" t="s">
        <v>117</v>
      </c>
      <c r="U10" s="27">
        <v>46</v>
      </c>
      <c r="V10" s="27" t="s">
        <v>145</v>
      </c>
      <c r="W10" s="28">
        <v>46</v>
      </c>
      <c r="X10" s="27" t="s">
        <v>146</v>
      </c>
      <c r="Y10" s="27" t="s">
        <v>147</v>
      </c>
      <c r="Z10" s="43">
        <v>56</v>
      </c>
      <c r="AA10" s="43" t="s">
        <v>175</v>
      </c>
      <c r="AB10" s="44">
        <v>56</v>
      </c>
      <c r="AC10" s="43" t="s">
        <v>176</v>
      </c>
      <c r="AD10" s="43" t="s">
        <v>177</v>
      </c>
      <c r="AE10" s="41">
        <v>66</v>
      </c>
      <c r="AF10" s="41" t="s">
        <v>205</v>
      </c>
      <c r="AG10" s="42">
        <v>66</v>
      </c>
      <c r="AH10" s="41" t="s">
        <v>206</v>
      </c>
      <c r="AI10" s="41" t="s">
        <v>207</v>
      </c>
      <c r="AJ10" s="39">
        <v>76</v>
      </c>
      <c r="AK10" s="39" t="s">
        <v>235</v>
      </c>
      <c r="AL10" s="40">
        <v>76</v>
      </c>
      <c r="AM10" s="39" t="s">
        <v>236</v>
      </c>
      <c r="AN10" s="39" t="s">
        <v>237</v>
      </c>
      <c r="AO10" s="31">
        <v>86</v>
      </c>
      <c r="AP10" s="31" t="s">
        <v>265</v>
      </c>
      <c r="AQ10" s="32">
        <v>86</v>
      </c>
      <c r="AR10" s="31" t="s">
        <v>266</v>
      </c>
      <c r="AS10" s="31" t="s">
        <v>267</v>
      </c>
      <c r="AT10" s="29">
        <v>97</v>
      </c>
      <c r="AU10" s="29" t="s">
        <v>298</v>
      </c>
      <c r="AV10" s="30">
        <v>97</v>
      </c>
      <c r="AW10" s="29" t="s">
        <v>299</v>
      </c>
      <c r="AX10" s="29" t="s">
        <v>300</v>
      </c>
    </row>
    <row r="11" spans="1:55" ht="18.75" customHeight="1" thickBot="1" x14ac:dyDescent="0.3">
      <c r="A11" s="51">
        <v>8</v>
      </c>
      <c r="B11" s="51" t="s">
        <v>31</v>
      </c>
      <c r="C11" s="53">
        <v>8</v>
      </c>
      <c r="D11" s="51" t="s">
        <v>32</v>
      </c>
      <c r="E11" s="51" t="s">
        <v>33</v>
      </c>
      <c r="F11" s="33"/>
      <c r="G11" s="33"/>
      <c r="H11" s="33"/>
      <c r="I11" s="33"/>
      <c r="J11" s="33"/>
      <c r="K11" s="47">
        <v>27</v>
      </c>
      <c r="L11" s="47" t="s">
        <v>88</v>
      </c>
      <c r="M11" s="48">
        <v>27</v>
      </c>
      <c r="N11" s="47" t="s">
        <v>89</v>
      </c>
      <c r="O11" s="47" t="s">
        <v>90</v>
      </c>
      <c r="P11" s="45">
        <v>37</v>
      </c>
      <c r="Q11" s="45" t="s">
        <v>118</v>
      </c>
      <c r="R11" s="46">
        <v>37</v>
      </c>
      <c r="S11" s="45" t="s">
        <v>119</v>
      </c>
      <c r="T11" s="45" t="s">
        <v>120</v>
      </c>
      <c r="U11" s="27">
        <v>47</v>
      </c>
      <c r="V11" s="27" t="s">
        <v>148</v>
      </c>
      <c r="W11" s="28">
        <v>47</v>
      </c>
      <c r="X11" s="27" t="s">
        <v>149</v>
      </c>
      <c r="Y11" s="27" t="s">
        <v>150</v>
      </c>
      <c r="Z11" s="43">
        <v>57</v>
      </c>
      <c r="AA11" s="43" t="s">
        <v>178</v>
      </c>
      <c r="AB11" s="44">
        <v>57</v>
      </c>
      <c r="AC11" s="43" t="s">
        <v>179</v>
      </c>
      <c r="AD11" s="43" t="s">
        <v>180</v>
      </c>
      <c r="AE11" s="41">
        <v>67</v>
      </c>
      <c r="AF11" s="41" t="s">
        <v>208</v>
      </c>
      <c r="AG11" s="42">
        <v>67</v>
      </c>
      <c r="AH11" s="41" t="s">
        <v>209</v>
      </c>
      <c r="AI11" s="41" t="s">
        <v>210</v>
      </c>
      <c r="AJ11" s="39">
        <v>77</v>
      </c>
      <c r="AK11" s="39" t="s">
        <v>238</v>
      </c>
      <c r="AL11" s="40">
        <v>77</v>
      </c>
      <c r="AM11" s="39" t="s">
        <v>239</v>
      </c>
      <c r="AN11" s="39" t="s">
        <v>240</v>
      </c>
      <c r="AO11" s="31">
        <v>87</v>
      </c>
      <c r="AP11" s="31" t="s">
        <v>268</v>
      </c>
      <c r="AQ11" s="32">
        <v>87</v>
      </c>
      <c r="AR11" s="31" t="s">
        <v>269</v>
      </c>
      <c r="AS11" s="31" t="s">
        <v>270</v>
      </c>
      <c r="AT11" s="29">
        <v>98</v>
      </c>
      <c r="AU11" s="29" t="s">
        <v>301</v>
      </c>
      <c r="AV11" s="30">
        <v>98</v>
      </c>
      <c r="AW11" s="29" t="s">
        <v>302</v>
      </c>
      <c r="AX11" s="29" t="s">
        <v>303</v>
      </c>
    </row>
    <row r="12" spans="1:55" ht="15.75" thickBot="1" x14ac:dyDescent="0.3">
      <c r="A12" s="51">
        <v>9</v>
      </c>
      <c r="B12" s="51" t="s">
        <v>34</v>
      </c>
      <c r="C12" s="53">
        <v>9</v>
      </c>
      <c r="D12" s="51" t="s">
        <v>35</v>
      </c>
      <c r="E12" s="51" t="s">
        <v>36</v>
      </c>
      <c r="F12" s="34"/>
      <c r="G12" s="34"/>
      <c r="H12" s="34"/>
      <c r="I12" s="34"/>
      <c r="J12" s="34"/>
      <c r="K12" s="47">
        <v>28</v>
      </c>
      <c r="L12" s="47" t="s">
        <v>91</v>
      </c>
      <c r="M12" s="48">
        <v>28</v>
      </c>
      <c r="N12" s="47" t="s">
        <v>92</v>
      </c>
      <c r="O12" s="47" t="s">
        <v>93</v>
      </c>
      <c r="P12" s="45">
        <v>38</v>
      </c>
      <c r="Q12" s="45" t="s">
        <v>121</v>
      </c>
      <c r="R12" s="46">
        <v>38</v>
      </c>
      <c r="S12" s="45" t="s">
        <v>122</v>
      </c>
      <c r="T12" s="45" t="s">
        <v>123</v>
      </c>
      <c r="U12" s="27">
        <v>48</v>
      </c>
      <c r="V12" s="27" t="s">
        <v>151</v>
      </c>
      <c r="W12" s="28">
        <v>48</v>
      </c>
      <c r="X12" s="27" t="s">
        <v>152</v>
      </c>
      <c r="Y12" s="27" t="s">
        <v>153</v>
      </c>
      <c r="Z12" s="43">
        <v>58</v>
      </c>
      <c r="AA12" s="43" t="s">
        <v>181</v>
      </c>
      <c r="AB12" s="44">
        <v>58</v>
      </c>
      <c r="AC12" s="43" t="s">
        <v>182</v>
      </c>
      <c r="AD12" s="43" t="s">
        <v>183</v>
      </c>
      <c r="AE12" s="41">
        <v>68</v>
      </c>
      <c r="AF12" s="41" t="s">
        <v>211</v>
      </c>
      <c r="AG12" s="42">
        <v>68</v>
      </c>
      <c r="AH12" s="41" t="s">
        <v>212</v>
      </c>
      <c r="AI12" s="41" t="s">
        <v>213</v>
      </c>
      <c r="AJ12" s="39">
        <v>78</v>
      </c>
      <c r="AK12" s="39" t="s">
        <v>241</v>
      </c>
      <c r="AL12" s="40">
        <v>78</v>
      </c>
      <c r="AM12" s="39" t="s">
        <v>242</v>
      </c>
      <c r="AN12" s="39" t="s">
        <v>243</v>
      </c>
      <c r="AO12" s="31">
        <v>88</v>
      </c>
      <c r="AP12" s="31" t="s">
        <v>271</v>
      </c>
      <c r="AQ12" s="32">
        <v>88</v>
      </c>
      <c r="AR12" s="31" t="s">
        <v>272</v>
      </c>
      <c r="AS12" s="31" t="s">
        <v>273</v>
      </c>
      <c r="AT12" s="29">
        <v>99</v>
      </c>
      <c r="AU12" s="29" t="s">
        <v>304</v>
      </c>
      <c r="AV12" s="30">
        <v>99</v>
      </c>
      <c r="AW12" s="29" t="s">
        <v>305</v>
      </c>
      <c r="AX12" s="29" t="s">
        <v>306</v>
      </c>
    </row>
    <row r="13" spans="1:55" ht="15.75" thickBot="1" x14ac:dyDescent="0.3">
      <c r="A13" s="52">
        <v>10</v>
      </c>
      <c r="B13" s="52" t="s">
        <v>37</v>
      </c>
      <c r="C13" s="54">
        <v>10</v>
      </c>
      <c r="D13" s="52" t="s">
        <v>38</v>
      </c>
      <c r="E13" s="52" t="s">
        <v>39</v>
      </c>
      <c r="F13" s="34"/>
      <c r="G13" s="34"/>
      <c r="H13" s="34"/>
      <c r="I13" s="34"/>
      <c r="J13" s="34"/>
      <c r="K13" s="34"/>
      <c r="L13" s="34"/>
      <c r="M13" s="34"/>
      <c r="N13" s="34"/>
      <c r="O13" s="34"/>
      <c r="P13" s="34"/>
      <c r="Q13" s="34"/>
      <c r="R13" s="34"/>
      <c r="S13" s="34"/>
      <c r="T13" s="34"/>
      <c r="U13" s="34"/>
      <c r="V13" s="34"/>
      <c r="W13" s="34"/>
      <c r="X13" s="34"/>
      <c r="Y13" s="34"/>
      <c r="AE13" s="34"/>
      <c r="AF13" s="34"/>
      <c r="AG13" s="34"/>
      <c r="AH13" s="34"/>
      <c r="AI13" s="34"/>
      <c r="AJ13" s="34"/>
      <c r="AK13" s="34"/>
      <c r="AL13" s="34"/>
      <c r="AM13" s="34"/>
      <c r="AN13" s="34"/>
      <c r="AO13" s="31">
        <v>89</v>
      </c>
      <c r="AP13" s="31" t="s">
        <v>274</v>
      </c>
      <c r="AQ13" s="32">
        <v>89</v>
      </c>
      <c r="AR13" s="31" t="s">
        <v>275</v>
      </c>
      <c r="AS13" s="31" t="s">
        <v>276</v>
      </c>
      <c r="AT13" s="35">
        <v>100</v>
      </c>
      <c r="AU13" s="35" t="s">
        <v>307</v>
      </c>
      <c r="AV13" s="36">
        <v>100</v>
      </c>
      <c r="AW13" s="35" t="s">
        <v>308</v>
      </c>
      <c r="AX13" s="35" t="s">
        <v>309</v>
      </c>
    </row>
    <row r="15" spans="1:55" ht="15.75" thickBot="1" x14ac:dyDescent="0.3"/>
    <row r="16" spans="1:55" ht="15.75" thickBot="1" x14ac:dyDescent="0.3">
      <c r="AA16" s="48"/>
      <c r="AB16" s="47"/>
    </row>
    <row r="17" spans="8:40" ht="15.75" thickBot="1" x14ac:dyDescent="0.3">
      <c r="AA17" s="48"/>
      <c r="AB17" s="47"/>
      <c r="AN17" s="35" t="s">
        <v>343</v>
      </c>
    </row>
    <row r="18" spans="8:40" ht="15.75" thickBot="1" x14ac:dyDescent="0.3">
      <c r="H18" s="2" t="s">
        <v>332</v>
      </c>
      <c r="I18" s="2" t="s">
        <v>333</v>
      </c>
      <c r="K18" s="47">
        <v>20</v>
      </c>
      <c r="L18" s="47" t="s">
        <v>67</v>
      </c>
      <c r="M18" s="48">
        <v>20</v>
      </c>
      <c r="N18" s="47" t="s">
        <v>68</v>
      </c>
      <c r="O18" s="47" t="s">
        <v>69</v>
      </c>
      <c r="P18" s="2"/>
      <c r="Z18">
        <v>1</v>
      </c>
      <c r="AA18" s="48">
        <v>1</v>
      </c>
      <c r="AB18" s="47" t="s">
        <v>317</v>
      </c>
      <c r="AC18">
        <v>1</v>
      </c>
    </row>
    <row r="19" spans="8:40" ht="15.75" thickBot="1" x14ac:dyDescent="0.3">
      <c r="H19" s="2" t="s">
        <v>325</v>
      </c>
      <c r="I19" s="57" t="s">
        <v>334</v>
      </c>
      <c r="K19" s="45">
        <v>30</v>
      </c>
      <c r="L19" s="45" t="s">
        <v>97</v>
      </c>
      <c r="M19" s="46">
        <v>30</v>
      </c>
      <c r="N19" s="45" t="s">
        <v>98</v>
      </c>
      <c r="O19" s="45" t="s">
        <v>99</v>
      </c>
      <c r="P19" s="58"/>
      <c r="Q19" s="47" t="s">
        <v>318</v>
      </c>
      <c r="R19" s="2" t="s">
        <v>323</v>
      </c>
      <c r="Z19">
        <v>2</v>
      </c>
      <c r="AA19" s="48">
        <v>2</v>
      </c>
      <c r="AB19" s="47" t="s">
        <v>318</v>
      </c>
    </row>
    <row r="20" spans="8:40" ht="15.75" thickBot="1" x14ac:dyDescent="0.3">
      <c r="H20" s="2" t="s">
        <v>323</v>
      </c>
      <c r="I20" s="57" t="s">
        <v>335</v>
      </c>
      <c r="K20" s="27">
        <v>40</v>
      </c>
      <c r="L20" s="27" t="s">
        <v>127</v>
      </c>
      <c r="M20" s="28">
        <v>40</v>
      </c>
      <c r="N20" s="27" t="s">
        <v>128</v>
      </c>
      <c r="O20" s="27" t="s">
        <v>129</v>
      </c>
      <c r="P20" s="2"/>
      <c r="Q20" s="47" t="s">
        <v>319</v>
      </c>
      <c r="R20" s="58" t="s">
        <v>98</v>
      </c>
      <c r="Z20">
        <v>3</v>
      </c>
      <c r="AA20" s="48">
        <v>3</v>
      </c>
      <c r="AB20" s="47" t="s">
        <v>319</v>
      </c>
    </row>
    <row r="21" spans="8:40" ht="30.75" thickBot="1" x14ac:dyDescent="0.3">
      <c r="H21" s="58" t="s">
        <v>98</v>
      </c>
      <c r="I21" s="57" t="s">
        <v>336</v>
      </c>
      <c r="K21" s="49">
        <v>50</v>
      </c>
      <c r="L21" s="49" t="s">
        <v>157</v>
      </c>
      <c r="M21" s="50">
        <v>50</v>
      </c>
      <c r="N21" s="49" t="s">
        <v>315</v>
      </c>
      <c r="O21" s="49" t="s">
        <v>159</v>
      </c>
      <c r="P21" s="2"/>
      <c r="Q21" s="47" t="s">
        <v>320</v>
      </c>
      <c r="R21" s="2" t="s">
        <v>326</v>
      </c>
      <c r="Z21">
        <v>4</v>
      </c>
      <c r="AA21" s="48">
        <v>4</v>
      </c>
      <c r="AB21" s="47" t="s">
        <v>320</v>
      </c>
    </row>
    <row r="22" spans="8:40" ht="15.75" thickBot="1" x14ac:dyDescent="0.3">
      <c r="H22" s="2" t="s">
        <v>326</v>
      </c>
      <c r="I22" s="57" t="s">
        <v>337</v>
      </c>
      <c r="K22" s="41">
        <v>60</v>
      </c>
      <c r="L22" s="41" t="s">
        <v>187</v>
      </c>
      <c r="M22" s="42">
        <v>60</v>
      </c>
      <c r="N22" s="41" t="s">
        <v>188</v>
      </c>
      <c r="O22" s="41" t="s">
        <v>189</v>
      </c>
      <c r="P22" s="59"/>
      <c r="Q22" s="47" t="s">
        <v>321</v>
      </c>
      <c r="R22" s="2" t="s">
        <v>327</v>
      </c>
      <c r="Z22">
        <v>5</v>
      </c>
      <c r="AA22" s="48">
        <v>5</v>
      </c>
      <c r="AB22" s="47" t="s">
        <v>321</v>
      </c>
    </row>
    <row r="23" spans="8:40" ht="15.75" thickBot="1" x14ac:dyDescent="0.3">
      <c r="H23" s="2" t="s">
        <v>327</v>
      </c>
      <c r="I23" s="57" t="s">
        <v>338</v>
      </c>
      <c r="K23" s="39">
        <v>70</v>
      </c>
      <c r="L23" s="39" t="s">
        <v>217</v>
      </c>
      <c r="M23" s="40">
        <v>70</v>
      </c>
      <c r="N23" s="39" t="s">
        <v>218</v>
      </c>
      <c r="O23" s="39" t="s">
        <v>219</v>
      </c>
      <c r="P23" s="60"/>
      <c r="Q23" s="47" t="s">
        <v>322</v>
      </c>
      <c r="R23" s="59" t="s">
        <v>328</v>
      </c>
      <c r="Z23">
        <v>6</v>
      </c>
      <c r="AA23" s="48">
        <v>6</v>
      </c>
      <c r="AB23" s="47" t="s">
        <v>322</v>
      </c>
    </row>
    <row r="24" spans="8:40" ht="15.75" thickBot="1" x14ac:dyDescent="0.3">
      <c r="H24" s="59" t="s">
        <v>328</v>
      </c>
      <c r="I24" s="57" t="s">
        <v>339</v>
      </c>
      <c r="K24" s="31">
        <v>80</v>
      </c>
      <c r="L24" s="31" t="s">
        <v>247</v>
      </c>
      <c r="M24" s="32">
        <v>80</v>
      </c>
      <c r="N24" s="31" t="s">
        <v>248</v>
      </c>
      <c r="O24" s="31" t="s">
        <v>249</v>
      </c>
      <c r="P24" s="2"/>
      <c r="Q24" s="47" t="s">
        <v>323</v>
      </c>
      <c r="R24" s="60" t="s">
        <v>329</v>
      </c>
      <c r="Z24">
        <v>7</v>
      </c>
      <c r="AA24" s="48">
        <v>7</v>
      </c>
      <c r="AB24" s="47" t="s">
        <v>323</v>
      </c>
    </row>
    <row r="25" spans="8:40" ht="15.75" thickBot="1" x14ac:dyDescent="0.3">
      <c r="H25" s="60" t="s">
        <v>329</v>
      </c>
      <c r="I25" s="57" t="s">
        <v>340</v>
      </c>
      <c r="K25" s="29">
        <v>90</v>
      </c>
      <c r="L25" s="29" t="s">
        <v>277</v>
      </c>
      <c r="M25" s="30">
        <v>90</v>
      </c>
      <c r="N25" s="29" t="s">
        <v>278</v>
      </c>
      <c r="O25" s="29" t="s">
        <v>279</v>
      </c>
      <c r="P25" s="2"/>
      <c r="Q25" s="47" t="s">
        <v>324</v>
      </c>
      <c r="R25" s="2" t="s">
        <v>330</v>
      </c>
      <c r="Z25">
        <v>8</v>
      </c>
      <c r="AA25" s="48">
        <v>8</v>
      </c>
      <c r="AB25" s="47" t="s">
        <v>324</v>
      </c>
    </row>
    <row r="26" spans="8:40" ht="15.75" thickBot="1" x14ac:dyDescent="0.3">
      <c r="H26" s="2" t="s">
        <v>330</v>
      </c>
      <c r="I26" s="57" t="s">
        <v>341</v>
      </c>
      <c r="Q26" s="45" t="s">
        <v>316</v>
      </c>
      <c r="R26" s="2" t="s">
        <v>331</v>
      </c>
      <c r="Z26">
        <v>9</v>
      </c>
      <c r="AA26" s="46">
        <v>9</v>
      </c>
      <c r="AB26" s="45" t="s">
        <v>316</v>
      </c>
    </row>
    <row r="27" spans="8:40" x14ac:dyDescent="0.25">
      <c r="H27" s="2" t="s">
        <v>331</v>
      </c>
      <c r="I27" s="57" t="s">
        <v>342</v>
      </c>
    </row>
  </sheetData>
  <mergeCells count="33">
    <mergeCell ref="A1:B2"/>
    <mergeCell ref="C1:E1"/>
    <mergeCell ref="C2:D2"/>
    <mergeCell ref="F1:G2"/>
    <mergeCell ref="H1:J1"/>
    <mergeCell ref="H2:I2"/>
    <mergeCell ref="K1:L2"/>
    <mergeCell ref="M1:O1"/>
    <mergeCell ref="P1:Q2"/>
    <mergeCell ref="R1:T1"/>
    <mergeCell ref="M2:N2"/>
    <mergeCell ref="R2:S2"/>
    <mergeCell ref="U1:V2"/>
    <mergeCell ref="W1:Y1"/>
    <mergeCell ref="Z1:AA2"/>
    <mergeCell ref="AB1:AD1"/>
    <mergeCell ref="AE1:AF2"/>
    <mergeCell ref="AJ1:AK2"/>
    <mergeCell ref="AL1:AN1"/>
    <mergeCell ref="W2:X2"/>
    <mergeCell ref="AB2:AC2"/>
    <mergeCell ref="AG2:AH2"/>
    <mergeCell ref="AL2:AM2"/>
    <mergeCell ref="AG1:AI1"/>
    <mergeCell ref="AQ2:AR2"/>
    <mergeCell ref="AV2:AW2"/>
    <mergeCell ref="BA2:BB2"/>
    <mergeCell ref="AO1:AP2"/>
    <mergeCell ref="AQ1:AS1"/>
    <mergeCell ref="AT1:AU2"/>
    <mergeCell ref="AV1:AX1"/>
    <mergeCell ref="AY1:AZ2"/>
    <mergeCell ref="BA1:B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topLeftCell="A8" workbookViewId="0">
      <selection activeCell="C32" sqref="C32:C40"/>
    </sheetView>
  </sheetViews>
  <sheetFormatPr defaultRowHeight="15" x14ac:dyDescent="0.25"/>
  <sheetData>
    <row r="1" spans="1:11" ht="15.75" thickBot="1" x14ac:dyDescent="0.3">
      <c r="B1">
        <v>0</v>
      </c>
      <c r="C1">
        <v>1</v>
      </c>
      <c r="D1">
        <v>2</v>
      </c>
      <c r="E1">
        <v>3</v>
      </c>
      <c r="F1">
        <v>4</v>
      </c>
      <c r="G1">
        <v>5</v>
      </c>
      <c r="H1">
        <v>6</v>
      </c>
      <c r="I1">
        <v>7</v>
      </c>
      <c r="J1">
        <v>8</v>
      </c>
      <c r="K1">
        <v>9</v>
      </c>
    </row>
    <row r="2" spans="1:11" ht="15.75" thickBot="1" x14ac:dyDescent="0.3">
      <c r="A2">
        <v>0</v>
      </c>
      <c r="B2" s="51" t="s">
        <v>8</v>
      </c>
      <c r="C2" s="52" t="s">
        <v>38</v>
      </c>
    </row>
    <row r="3" spans="1:11" ht="15.75" thickBot="1" x14ac:dyDescent="0.3">
      <c r="A3">
        <v>1</v>
      </c>
      <c r="B3" s="51" t="s">
        <v>11</v>
      </c>
      <c r="C3" s="73" t="s">
        <v>346</v>
      </c>
      <c r="F3" t="s">
        <v>344</v>
      </c>
      <c r="G3" t="s">
        <v>345</v>
      </c>
      <c r="H3" t="str">
        <f>F3 &amp; G3</f>
        <v>ab</v>
      </c>
    </row>
    <row r="4" spans="1:11" ht="15.75" thickBot="1" x14ac:dyDescent="0.3">
      <c r="A4">
        <v>2</v>
      </c>
      <c r="B4" s="51" t="s">
        <v>14</v>
      </c>
    </row>
    <row r="5" spans="1:11" ht="15.75" thickBot="1" x14ac:dyDescent="0.3">
      <c r="A5">
        <v>3</v>
      </c>
      <c r="B5" s="51" t="s">
        <v>17</v>
      </c>
    </row>
    <row r="6" spans="1:11" ht="15.75" thickBot="1" x14ac:dyDescent="0.3">
      <c r="A6">
        <v>4</v>
      </c>
      <c r="B6" s="51" t="s">
        <v>20</v>
      </c>
    </row>
    <row r="7" spans="1:11" ht="15.75" thickBot="1" x14ac:dyDescent="0.3">
      <c r="A7">
        <v>5</v>
      </c>
      <c r="B7" s="51" t="s">
        <v>23</v>
      </c>
    </row>
    <row r="8" spans="1:11" ht="15.75" thickBot="1" x14ac:dyDescent="0.3">
      <c r="A8">
        <v>6</v>
      </c>
      <c r="B8" s="51" t="s">
        <v>26</v>
      </c>
    </row>
    <row r="9" spans="1:11" ht="15.75" thickBot="1" x14ac:dyDescent="0.3">
      <c r="A9">
        <v>7</v>
      </c>
      <c r="B9" s="51" t="s">
        <v>29</v>
      </c>
    </row>
    <row r="10" spans="1:11" ht="15.75" thickBot="1" x14ac:dyDescent="0.3">
      <c r="A10">
        <v>8</v>
      </c>
      <c r="B10" s="51" t="s">
        <v>32</v>
      </c>
    </row>
    <row r="11" spans="1:11" ht="15.75" thickBot="1" x14ac:dyDescent="0.3">
      <c r="A11">
        <v>9</v>
      </c>
      <c r="B11" s="51" t="s">
        <v>35</v>
      </c>
    </row>
    <row r="21" spans="1:5" x14ac:dyDescent="0.25">
      <c r="A21" s="2" t="s">
        <v>333</v>
      </c>
      <c r="B21" s="2" t="s">
        <v>332</v>
      </c>
      <c r="C21" s="2"/>
    </row>
    <row r="22" spans="1:5" x14ac:dyDescent="0.25">
      <c r="A22" s="57" t="s">
        <v>334</v>
      </c>
      <c r="B22" s="57" t="s">
        <v>325</v>
      </c>
      <c r="C22" s="2" t="s">
        <v>325</v>
      </c>
      <c r="E22" s="73"/>
    </row>
    <row r="23" spans="1:5" x14ac:dyDescent="0.25">
      <c r="A23" s="57" t="s">
        <v>335</v>
      </c>
      <c r="B23" s="57" t="s">
        <v>323</v>
      </c>
      <c r="C23" s="2" t="s">
        <v>323</v>
      </c>
    </row>
    <row r="24" spans="1:5" x14ac:dyDescent="0.25">
      <c r="A24" s="57" t="s">
        <v>336</v>
      </c>
      <c r="B24" s="68" t="s">
        <v>98</v>
      </c>
      <c r="C24" s="58" t="s">
        <v>98</v>
      </c>
    </row>
    <row r="25" spans="1:5" x14ac:dyDescent="0.25">
      <c r="A25" s="57" t="s">
        <v>337</v>
      </c>
      <c r="B25" s="57" t="s">
        <v>326</v>
      </c>
      <c r="C25" s="2" t="s">
        <v>326</v>
      </c>
    </row>
    <row r="26" spans="1:5" x14ac:dyDescent="0.25">
      <c r="A26" s="57" t="s">
        <v>338</v>
      </c>
      <c r="B26" s="57" t="s">
        <v>327</v>
      </c>
      <c r="C26" s="2" t="s">
        <v>327</v>
      </c>
    </row>
    <row r="27" spans="1:5" x14ac:dyDescent="0.25">
      <c r="A27" s="57" t="s">
        <v>339</v>
      </c>
      <c r="B27" s="69" t="s">
        <v>328</v>
      </c>
      <c r="C27" s="59" t="s">
        <v>328</v>
      </c>
    </row>
    <row r="28" spans="1:5" x14ac:dyDescent="0.25">
      <c r="A28" s="57" t="s">
        <v>340</v>
      </c>
      <c r="B28" s="70" t="s">
        <v>329</v>
      </c>
      <c r="C28" s="60" t="s">
        <v>329</v>
      </c>
    </row>
    <row r="29" spans="1:5" x14ac:dyDescent="0.25">
      <c r="A29" s="57" t="s">
        <v>341</v>
      </c>
      <c r="B29" s="57" t="s">
        <v>330</v>
      </c>
      <c r="C29" s="2" t="s">
        <v>330</v>
      </c>
    </row>
    <row r="30" spans="1:5" x14ac:dyDescent="0.25">
      <c r="A30" s="57" t="s">
        <v>342</v>
      </c>
      <c r="B30" s="57" t="s">
        <v>331</v>
      </c>
      <c r="C30" s="2" t="s">
        <v>331</v>
      </c>
    </row>
    <row r="31" spans="1:5" ht="15.75" thickBot="1" x14ac:dyDescent="0.3"/>
    <row r="32" spans="1:5" ht="15.75" thickBot="1" x14ac:dyDescent="0.3">
      <c r="A32" s="48">
        <v>1</v>
      </c>
      <c r="B32" s="71" t="s">
        <v>317</v>
      </c>
      <c r="C32" t="s">
        <v>317</v>
      </c>
    </row>
    <row r="33" spans="1:3" ht="15.75" thickBot="1" x14ac:dyDescent="0.3">
      <c r="A33" s="48">
        <v>2</v>
      </c>
      <c r="B33" s="71" t="s">
        <v>318</v>
      </c>
      <c r="C33" t="s">
        <v>318</v>
      </c>
    </row>
    <row r="34" spans="1:3" ht="15.75" thickBot="1" x14ac:dyDescent="0.3">
      <c r="A34" s="48">
        <v>3</v>
      </c>
      <c r="B34" s="71" t="s">
        <v>319</v>
      </c>
      <c r="C34" t="s">
        <v>319</v>
      </c>
    </row>
    <row r="35" spans="1:3" ht="15.75" thickBot="1" x14ac:dyDescent="0.3">
      <c r="A35" s="48">
        <v>4</v>
      </c>
      <c r="B35" s="71" t="s">
        <v>320</v>
      </c>
      <c r="C35" t="s">
        <v>320</v>
      </c>
    </row>
    <row r="36" spans="1:3" ht="15.75" thickBot="1" x14ac:dyDescent="0.3">
      <c r="A36" s="48">
        <v>5</v>
      </c>
      <c r="B36" s="71" t="s">
        <v>321</v>
      </c>
      <c r="C36" t="s">
        <v>321</v>
      </c>
    </row>
    <row r="37" spans="1:3" ht="15.75" thickBot="1" x14ac:dyDescent="0.3">
      <c r="A37" s="48">
        <v>6</v>
      </c>
      <c r="B37" s="71" t="s">
        <v>322</v>
      </c>
      <c r="C37" t="s">
        <v>322</v>
      </c>
    </row>
    <row r="38" spans="1:3" ht="15.75" thickBot="1" x14ac:dyDescent="0.3">
      <c r="A38" s="48">
        <v>7</v>
      </c>
      <c r="B38" s="71" t="s">
        <v>323</v>
      </c>
      <c r="C38" t="s">
        <v>323</v>
      </c>
    </row>
    <row r="39" spans="1:3" ht="15.75" thickBot="1" x14ac:dyDescent="0.3">
      <c r="A39" s="48">
        <v>8</v>
      </c>
      <c r="B39" s="71" t="s">
        <v>324</v>
      </c>
      <c r="C39" t="s">
        <v>324</v>
      </c>
    </row>
    <row r="40" spans="1:3" ht="15.75" thickBot="1" x14ac:dyDescent="0.3">
      <c r="A40" s="46">
        <v>9</v>
      </c>
      <c r="B40" s="72" t="s">
        <v>316</v>
      </c>
      <c r="C40" t="s">
        <v>316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Numbers </vt:lpstr>
      <vt:lpstr>Sheet3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sudhir</dc:creator>
  <cp:lastModifiedBy>sudhir</cp:lastModifiedBy>
  <dcterms:created xsi:type="dcterms:W3CDTF">2023-05-20T02:31:28Z</dcterms:created>
  <dcterms:modified xsi:type="dcterms:W3CDTF">2023-05-30T05:11:55Z</dcterms:modified>
</cp:coreProperties>
</file>