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nd Pawar\Desktop\LAB1\"/>
    </mc:Choice>
  </mc:AlternateContent>
  <xr:revisionPtr revIDLastSave="0" documentId="8_{EB369E60-38D1-431D-8C96-17CA431757A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Sheet3!$T$9:$T$13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D9" i="3" l="1" a="1"/>
  <c r="D9" i="3" s="1"/>
  <c r="AA9" i="3"/>
  <c r="W9" i="3" a="1"/>
  <c r="W9" i="3" s="1"/>
  <c r="T9" i="3" a="1"/>
  <c r="T9" i="3" s="1"/>
  <c r="N9" i="3"/>
  <c r="K9" i="3"/>
  <c r="H9" i="3"/>
  <c r="A9" i="3"/>
  <c r="T11" i="2"/>
  <c r="O11" i="2"/>
  <c r="L11" i="2"/>
  <c r="I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<sst xmlns="http://schemas.openxmlformats.org/spreadsheetml/2006/main" count="92112" uniqueCount="15403">
  <si>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</si>
  <si>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</si>
  <si>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</si>
  <si>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</si>
  <si>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</si>
  <si>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</si>
  <si>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</si>
  <si>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</si>
  <si>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</si>
  <si>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</si>
  <si>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</si>
  <si>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</si>
  <si>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</si>
  <si>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</si>
  <si>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</si>
  <si>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</si>
  <si>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</si>
  <si>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</si>
  <si>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</si>
  <si>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</si>
  <si>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</si>
  <si>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</si>
  <si>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</si>
  <si>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</si>
  <si>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</si>
  <si>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</si>
  <si>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</si>
  <si>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</si>
  <si>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</si>
  <si>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</si>
  <si>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</si>
  <si>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</si>
  <si>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</si>
  <si>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</si>
  <si>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</si>
  <si>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</si>
  <si>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</si>
  <si>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</si>
  <si>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</si>
  <si>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</si>
  <si>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</si>
  <si>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</si>
  <si>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</si>
  <si>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</si>
  <si>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</si>
  <si>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</si>
  <si>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</si>
  <si>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</si>
  <si>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</si>
  <si>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</si>
  <si>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</si>
  <si>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</si>
  <si>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</si>
  <si>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</si>
  <si>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</si>
  <si>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</si>
  <si>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</si>
  <si>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</si>
  <si>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</si>
  <si>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</si>
  <si>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</si>
  <si>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</si>
  <si>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</si>
  <si>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</si>
  <si>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</si>
  <si>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</si>
  <si>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</si>
  <si>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</si>
  <si>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</si>
  <si>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</si>
  <si>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</si>
  <si>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</si>
  <si>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</si>
  <si>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</si>
  <si>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</si>
  <si>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</si>
  <si>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</si>
  <si>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</si>
  <si>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</si>
  <si>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</si>
  <si>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</si>
  <si>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</si>
  <si>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</si>
  <si>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</si>
  <si>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</si>
  <si>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</si>
  <si>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</si>
  <si>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</si>
  <si>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</si>
  <si>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</si>
  <si>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</si>
  <si>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</si>
  <si>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</si>
  <si>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</si>
  <si>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</si>
  <si>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</si>
  <si>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</si>
  <si>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</si>
  <si>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</si>
  <si>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</si>
  <si>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</si>
  <si>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</si>
  <si>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</si>
  <si>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</si>
  <si>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</si>
  <si>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</si>
  <si>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</si>
  <si>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</si>
  <si>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</si>
  <si>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</si>
  <si>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</si>
  <si>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</si>
  <si>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</si>
  <si>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</si>
  <si>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</si>
  <si>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</si>
  <si>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</si>
  <si>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</si>
  <si>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</si>
  <si>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</si>
  <si>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</si>
  <si>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</si>
  <si>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</si>
  <si>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</si>
  <si>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</si>
  <si>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</si>
  <si>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</si>
  <si>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</si>
  <si>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</si>
  <si>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</si>
  <si>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</si>
  <si>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</si>
  <si>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</si>
  <si>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</si>
  <si>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</si>
  <si>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</si>
  <si>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</si>
  <si>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</si>
  <si>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</si>
  <si>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</si>
  <si>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</si>
  <si>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</si>
  <si>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</si>
  <si>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</si>
  <si>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</si>
  <si>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</si>
  <si>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</si>
  <si>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</si>
  <si>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</si>
  <si>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</si>
  <si>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</si>
  <si>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</si>
  <si>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</si>
  <si>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</si>
  <si>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</si>
  <si>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</si>
  <si>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</si>
  <si>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</si>
  <si>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</si>
  <si>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</si>
  <si>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</si>
  <si>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</si>
  <si>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</si>
  <si>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</si>
  <si>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</si>
  <si>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</si>
  <si>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</si>
  <si>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</si>
  <si>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</si>
  <si>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</si>
  <si>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</si>
  <si>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</si>
  <si>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</si>
  <si>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</si>
  <si>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</si>
  <si>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</si>
  <si>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</si>
  <si>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</si>
  <si>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</si>
  <si>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</si>
  <si>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</si>
  <si>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</si>
  <si>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</si>
  <si>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</si>
  <si>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</si>
  <si>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</si>
  <si>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</si>
  <si>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</si>
  <si>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</si>
  <si>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</si>
  <si>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</si>
  <si>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</si>
  <si>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</si>
  <si>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</si>
  <si>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</si>
  <si>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</si>
  <si>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</si>
  <si>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</si>
  <si>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</si>
  <si>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</si>
  <si>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</si>
  <si>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</si>
  <si>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</si>
  <si>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</si>
  <si>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</si>
  <si>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</si>
  <si>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</si>
  <si>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</si>
  <si>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</si>
  <si>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</si>
  <si>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</si>
  <si>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</si>
  <si>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</si>
  <si>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</si>
  <si>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</si>
  <si>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</si>
  <si>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</si>
  <si>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</si>
  <si>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</si>
  <si>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</si>
  <si>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</si>
  <si>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</si>
  <si>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</si>
  <si>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</si>
  <si>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</si>
  <si>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</si>
  <si>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</si>
  <si>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</si>
  <si>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</si>
  <si>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</si>
  <si>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</si>
  <si>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</si>
  <si>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</si>
  <si>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</si>
  <si>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</si>
  <si>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</si>
  <si>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</si>
  <si>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</si>
  <si>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</si>
  <si>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</si>
  <si>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</si>
  <si>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</si>
  <si>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</si>
  <si>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</si>
  <si>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</si>
  <si>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</si>
  <si>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</si>
  <si>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</si>
  <si>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</si>
  <si>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</si>
  <si>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</si>
  <si>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</si>
  <si>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</si>
  <si>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</si>
  <si>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</si>
  <si>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</si>
  <si>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</si>
  <si>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</si>
  <si>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</si>
  <si>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</si>
  <si>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</si>
  <si>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</si>
  <si>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</si>
  <si>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</si>
  <si>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</si>
  <si>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</si>
  <si>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</si>
  <si>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</si>
  <si>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</si>
  <si>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</si>
  <si>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</si>
  <si>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</si>
  <si>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</si>
  <si>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</si>
  <si>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</si>
  <si>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</si>
  <si>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</si>
  <si>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</si>
  <si>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</si>
  <si>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</si>
  <si>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</si>
  <si>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</si>
  <si>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</si>
  <si>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</si>
  <si>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</si>
  <si>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</si>
  <si>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</si>
  <si>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</si>
  <si>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</si>
  <si>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</si>
  <si>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</si>
  <si>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</si>
  <si>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</si>
  <si>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</si>
  <si>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</si>
  <si>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</si>
  <si>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</si>
  <si>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</si>
  <si>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</si>
  <si>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</si>
  <si>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</si>
  <si>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</si>
  <si>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</si>
  <si>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</si>
  <si>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</si>
  <si>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</si>
  <si>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</si>
  <si>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</si>
  <si>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</si>
  <si>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</si>
  <si>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</si>
  <si>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</si>
  <si>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</si>
  <si>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</si>
  <si>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</si>
  <si>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</si>
  <si>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</si>
  <si>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</si>
  <si>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</si>
  <si>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</si>
  <si>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</si>
  <si>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</si>
  <si>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</si>
  <si>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</si>
  <si>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</si>
  <si>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</si>
  <si>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</si>
  <si>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</si>
  <si>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</si>
  <si>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</si>
  <si>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</si>
  <si>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</si>
  <si>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</si>
  <si>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</si>
  <si>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</si>
  <si>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</si>
  <si>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</si>
  <si>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</si>
  <si>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</si>
  <si>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</si>
  <si>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</si>
  <si>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</si>
  <si>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</si>
  <si>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</si>
  <si>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</si>
  <si>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</si>
  <si>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</si>
  <si>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</si>
  <si>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</si>
  <si>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</si>
  <si>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</si>
  <si>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</si>
  <si>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</si>
  <si>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</si>
  <si>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</si>
  <si>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</si>
  <si>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</si>
  <si>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</si>
  <si>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</si>
  <si>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</si>
  <si>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</si>
  <si>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</si>
  <si>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</si>
  <si>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</si>
  <si>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</si>
  <si>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</si>
  <si>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</si>
  <si>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</si>
  <si>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</si>
  <si>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</si>
  <si>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</si>
  <si>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</si>
  <si>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</si>
  <si>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</si>
  <si>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</si>
  <si>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</si>
  <si>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</si>
  <si>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</si>
  <si>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</si>
  <si>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</si>
  <si>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</si>
  <si>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</si>
  <si>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</si>
  <si>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</si>
  <si>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</si>
  <si>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</si>
  <si>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</si>
  <si>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</si>
  <si>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</si>
  <si>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</si>
  <si>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</si>
  <si>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</si>
  <si>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</si>
  <si>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</si>
  <si>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</si>
  <si>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</si>
  <si>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</si>
  <si>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</si>
  <si>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</si>
  <si>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</si>
  <si>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</si>
  <si>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</si>
  <si>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</si>
  <si>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</si>
  <si>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</si>
  <si>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</si>
  <si>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</si>
  <si>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</si>
  <si>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</si>
  <si>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</si>
  <si>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</si>
  <si>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</si>
  <si>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</si>
  <si>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</si>
  <si>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</si>
  <si>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</si>
  <si>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</si>
  <si>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</si>
  <si>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</si>
  <si>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</si>
  <si>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</si>
  <si>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</si>
  <si>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</si>
  <si>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</si>
  <si>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</si>
  <si>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</si>
  <si>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</si>
  <si>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</si>
  <si>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</si>
  <si>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</si>
  <si>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</si>
  <si>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</si>
  <si>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</si>
  <si>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</si>
  <si>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</si>
  <si>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</si>
  <si>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</si>
  <si>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</si>
  <si>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</si>
  <si>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</si>
  <si>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</si>
  <si>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</si>
  <si>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</si>
  <si>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</si>
  <si>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</si>
  <si>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</si>
  <si>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</si>
  <si>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</si>
  <si>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</si>
  <si>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</si>
  <si>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</si>
  <si>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</si>
  <si>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</si>
  <si>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</si>
  <si>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</si>
  <si>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</si>
  <si>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</si>
  <si>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</si>
  <si>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</si>
  <si>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</si>
  <si>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</si>
  <si>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</si>
  <si>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</si>
  <si>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</si>
  <si>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</si>
  <si>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</si>
  <si>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</si>
  <si>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</si>
  <si>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</si>
  <si>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</si>
  <si>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</si>
  <si>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</si>
  <si>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</si>
  <si>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</si>
  <si>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</si>
  <si>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</si>
  <si>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</si>
  <si>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</si>
  <si>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</si>
  <si>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</si>
  <si>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</si>
  <si>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</si>
  <si>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</si>
  <si>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</si>
  <si>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</si>
  <si>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</si>
  <si>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</si>
  <si>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</si>
  <si>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</si>
  <si>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</si>
  <si>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</si>
  <si>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</si>
  <si>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</si>
  <si>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</si>
  <si>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</si>
  <si>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</si>
  <si>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</si>
  <si>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</si>
  <si>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</si>
  <si>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</si>
  <si>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</si>
  <si>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</si>
  <si>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</si>
  <si>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</si>
  <si>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</si>
  <si>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</si>
  <si>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</si>
  <si>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</si>
  <si>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</si>
  <si>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</si>
  <si>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</si>
  <si>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</si>
  <si>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</si>
  <si>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</si>
  <si>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</si>
  <si>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</si>
  <si>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</si>
  <si>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</si>
  <si>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</si>
  <si>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</si>
  <si>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</si>
  <si>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</si>
  <si>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</si>
  <si>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</si>
  <si>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</si>
  <si>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</si>
  <si>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</si>
  <si>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</si>
  <si>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</si>
  <si>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</si>
  <si>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</si>
  <si>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</si>
  <si>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</si>
  <si>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</si>
  <si>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</si>
  <si>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</si>
  <si>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</si>
  <si>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</si>
  <si>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</si>
  <si>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</si>
  <si>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</si>
  <si>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</si>
  <si>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</si>
  <si>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</si>
  <si>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</si>
  <si>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</si>
  <si>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</si>
  <si>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</si>
  <si>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</si>
  <si>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</si>
  <si>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</si>
  <si>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</si>
  <si>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</si>
  <si>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</si>
  <si>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</si>
  <si>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</si>
  <si>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</si>
  <si>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</si>
  <si>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</si>
  <si>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</si>
  <si>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</si>
  <si>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</si>
  <si>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</si>
  <si>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</si>
  <si>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</si>
  <si>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</si>
  <si>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</si>
  <si>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</si>
  <si>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</si>
  <si>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</si>
  <si>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</si>
  <si>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</si>
  <si>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</si>
  <si>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</si>
  <si>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</si>
  <si>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</si>
  <si>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</si>
  <si>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</si>
  <si>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</si>
  <si>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</si>
  <si>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</si>
  <si>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</si>
  <si>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</si>
  <si>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</si>
  <si>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</si>
  <si>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</si>
  <si>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</si>
  <si>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</si>
  <si>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</si>
  <si>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</si>
  <si>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</si>
  <si>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</si>
  <si>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</si>
  <si>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</si>
  <si>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</si>
  <si>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</si>
  <si>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</si>
  <si>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</si>
  <si>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</si>
  <si>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</si>
  <si>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</si>
  <si>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</si>
  <si>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</si>
  <si>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</si>
  <si>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</si>
  <si>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</si>
  <si>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</si>
  <si>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</si>
  <si>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</si>
  <si>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</si>
  <si>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</si>
  <si>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</si>
  <si>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</si>
  <si>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</si>
  <si>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</si>
  <si>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</si>
  <si>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</si>
  <si>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</si>
  <si>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</si>
  <si>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</si>
  <si>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</si>
  <si>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</si>
  <si>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</si>
  <si>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</si>
  <si>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</si>
  <si>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</si>
  <si>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</si>
  <si>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</si>
  <si>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</si>
  <si>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</si>
  <si>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</si>
  <si>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</si>
  <si>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</si>
  <si>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</si>
  <si>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</si>
  <si>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</si>
  <si>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</si>
  <si>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</si>
  <si>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</si>
  <si>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</si>
  <si>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</si>
  <si>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</si>
  <si>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</si>
  <si>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</si>
  <si>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</si>
  <si>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</si>
  <si>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</si>
  <si>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</si>
  <si>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</si>
  <si>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</si>
  <si>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</si>
  <si>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</si>
  <si>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</si>
  <si>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</si>
  <si>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</si>
  <si>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</si>
  <si>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</si>
  <si>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</si>
  <si>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</si>
  <si>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</si>
  <si>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</si>
  <si>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</si>
  <si>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</si>
  <si>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</si>
  <si>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</si>
  <si>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</si>
  <si>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</si>
  <si>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</si>
  <si>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</si>
  <si>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</si>
  <si>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</si>
  <si>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</si>
  <si>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</si>
  <si>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</si>
  <si>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</si>
  <si>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</si>
  <si>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</si>
  <si>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</si>
  <si>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</si>
  <si>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</si>
  <si>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</si>
  <si>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</si>
  <si>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</si>
  <si>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</si>
  <si>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</si>
  <si>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</si>
  <si>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</si>
  <si>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</si>
  <si>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</si>
  <si>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</si>
  <si>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</si>
  <si>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</si>
  <si>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</si>
  <si>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</si>
  <si>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</si>
  <si>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</si>
  <si>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</si>
  <si>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</si>
  <si>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</si>
  <si>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</si>
  <si>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</si>
  <si>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</si>
  <si>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</si>
  <si>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</si>
  <si>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</si>
  <si>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</si>
  <si>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</si>
  <si>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</si>
  <si>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</si>
  <si>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</si>
  <si>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</si>
  <si>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</si>
  <si>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</si>
  <si>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</si>
  <si>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</si>
  <si>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</si>
  <si>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</si>
  <si>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</si>
  <si>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</si>
  <si>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</si>
  <si>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</si>
  <si>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</si>
  <si>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</si>
  <si>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</si>
  <si>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</si>
  <si>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</si>
  <si>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</si>
  <si>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</si>
  <si>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</si>
  <si>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</si>
  <si>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</si>
  <si>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</si>
  <si>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</si>
  <si>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</si>
  <si>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</si>
  <si>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</si>
  <si>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</si>
  <si>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</si>
  <si>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</si>
  <si>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</si>
  <si>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</si>
  <si>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</si>
  <si>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</si>
  <si>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</si>
  <si>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</si>
  <si>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</si>
  <si>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</si>
  <si>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</si>
  <si>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</si>
  <si>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</si>
  <si>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</si>
  <si>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</si>
  <si>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</si>
  <si>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</si>
  <si>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</si>
  <si>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</si>
  <si>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</si>
  <si>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</si>
  <si>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</si>
  <si>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</si>
  <si>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</si>
  <si>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</si>
  <si>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</si>
  <si>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</si>
  <si>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</si>
  <si>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</si>
  <si>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</si>
  <si>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</si>
  <si>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</si>
  <si>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</si>
  <si>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</si>
  <si>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</si>
  <si>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</si>
  <si>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</si>
  <si>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</si>
  <si>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</si>
  <si>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</si>
  <si>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</si>
  <si>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</si>
  <si>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</si>
  <si>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</si>
  <si>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</si>
  <si>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</si>
  <si>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</si>
  <si>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</si>
  <si>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</si>
  <si>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</si>
  <si>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</si>
  <si>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</si>
  <si>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</si>
  <si>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</si>
  <si>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</si>
  <si>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</si>
  <si>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</si>
  <si>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</si>
  <si>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</si>
  <si>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</si>
  <si>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</si>
  <si>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</si>
  <si>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</si>
  <si>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</si>
  <si>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</si>
  <si>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</si>
  <si>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</si>
  <si>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</si>
  <si>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</si>
  <si>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</si>
  <si>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</si>
  <si>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</si>
  <si>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</si>
  <si>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</si>
  <si>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</si>
  <si>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</si>
  <si>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</si>
  <si>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</si>
  <si>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</si>
  <si>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</si>
  <si>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</si>
  <si>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</si>
  <si>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</si>
  <si>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</si>
  <si>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</si>
  <si>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</si>
  <si>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</si>
  <si>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</si>
  <si>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</si>
  <si>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</si>
  <si>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</si>
  <si>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</si>
  <si>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</si>
  <si>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</si>
  <si>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</si>
  <si>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</si>
  <si>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</si>
  <si>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</si>
  <si>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</si>
  <si>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</si>
  <si>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</si>
  <si>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</si>
  <si>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</si>
  <si>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</si>
  <si>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</si>
  <si>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</si>
  <si>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</si>
  <si>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</si>
  <si>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</si>
  <si>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</si>
  <si>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</si>
  <si>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</si>
  <si>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</si>
  <si>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</si>
  <si>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</si>
  <si>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</si>
  <si>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</si>
  <si>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</si>
  <si>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</si>
  <si>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</si>
  <si>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</si>
  <si>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</si>
  <si>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</si>
  <si>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</si>
  <si>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</si>
  <si>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</si>
  <si>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</si>
  <si>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</si>
  <si>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</si>
  <si>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</si>
  <si>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</si>
  <si>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</si>
  <si>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</si>
  <si>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</si>
  <si>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</si>
  <si>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</si>
  <si>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</si>
  <si>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</si>
  <si>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</si>
  <si>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</si>
  <si>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</si>
  <si>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</si>
  <si>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</si>
  <si>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</si>
  <si>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</si>
  <si>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</si>
  <si>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</si>
  <si>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</si>
  <si>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</si>
  <si>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</si>
  <si>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</si>
  <si>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</si>
  <si>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</si>
  <si>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</si>
  <si>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</si>
  <si>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</si>
  <si>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</si>
  <si>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</si>
  <si>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</si>
  <si>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</si>
  <si>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</si>
  <si>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</si>
  <si>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</si>
  <si>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</si>
  <si>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</si>
  <si>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</si>
  <si>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</si>
  <si>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</si>
  <si>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</si>
  <si>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</si>
  <si>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</si>
  <si>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</si>
  <si>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</si>
  <si>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</si>
  <si>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</si>
  <si>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</si>
  <si>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</si>
  <si>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</si>
  <si>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</si>
  <si>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</si>
  <si>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</si>
  <si>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</si>
  <si>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</si>
  <si>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</si>
  <si>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</si>
  <si>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</si>
  <si>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</si>
  <si>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</si>
  <si>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</si>
  <si>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</si>
  <si>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</si>
  <si>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</si>
  <si>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</si>
  <si>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</si>
  <si>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</si>
  <si>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</si>
  <si>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</si>
  <si>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</si>
  <si>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</si>
  <si>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</si>
  <si>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</si>
  <si>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</si>
  <si>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</si>
  <si>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</si>
  <si>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</si>
  <si>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</si>
  <si>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</si>
  <si>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</si>
  <si>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</si>
  <si>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</si>
  <si>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</si>
  <si>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</si>
  <si>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</si>
  <si>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</si>
  <si>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</si>
  <si>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</si>
  <si>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</si>
  <si>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</si>
  <si>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</si>
  <si>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</si>
  <si>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</si>
  <si>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</si>
  <si>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</si>
  <si>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</si>
  <si>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</si>
  <si>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</si>
  <si>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</si>
  <si>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</si>
  <si>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</si>
  <si>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</si>
  <si>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</si>
  <si>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</si>
  <si>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</si>
  <si>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</si>
  <si>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</si>
  <si>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</si>
  <si>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</si>
  <si>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</si>
  <si>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</si>
  <si>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</si>
  <si>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</si>
  <si>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</si>
  <si>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</si>
  <si>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</si>
  <si>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</si>
  <si>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</si>
  <si>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</si>
  <si>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</si>
  <si>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</si>
  <si>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</si>
  <si>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</si>
  <si>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</si>
  <si>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</si>
  <si>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</si>
  <si>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</si>
  <si>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</si>
  <si>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</si>
  <si>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</si>
  <si>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</si>
  <si>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</si>
  <si>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</si>
  <si>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</si>
  <si>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</si>
  <si>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</si>
  <si>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</si>
  <si>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</si>
  <si>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</si>
  <si>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</si>
  <si>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</si>
  <si>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</si>
  <si>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</si>
  <si>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</si>
  <si>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</si>
  <si>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</si>
  <si>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</si>
  <si>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</si>
  <si>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</si>
  <si>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</si>
  <si>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</si>
  <si>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</si>
  <si>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</si>
  <si>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</si>
  <si>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</si>
  <si>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</si>
  <si>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</si>
  <si>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</si>
  <si>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</si>
  <si>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</si>
  <si>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</si>
  <si>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</si>
  <si>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</si>
  <si>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</si>
  <si>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</si>
  <si>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</si>
  <si>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</si>
  <si>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</si>
  <si>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</si>
  <si>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</si>
  <si>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</si>
  <si>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</si>
  <si>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</si>
  <si>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</si>
  <si>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</si>
  <si>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</si>
  <si>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</si>
  <si>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</si>
  <si>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</si>
  <si>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</si>
  <si>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</si>
  <si>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</si>
  <si>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</si>
  <si>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</si>
  <si>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</si>
  <si>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</si>
  <si>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</si>
  <si>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</si>
  <si>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</si>
  <si>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</si>
  <si>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</si>
  <si>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</si>
  <si>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</si>
  <si>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</si>
  <si>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</si>
  <si>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</si>
  <si>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</si>
  <si>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</si>
  <si>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</si>
  <si>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</si>
  <si>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</si>
  <si>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</si>
  <si>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</si>
  <si>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</si>
  <si>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</si>
  <si>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</si>
  <si>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</si>
  <si>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</si>
  <si>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</si>
  <si>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</si>
  <si>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</si>
  <si>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</si>
  <si>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</si>
  <si>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</si>
  <si>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</si>
  <si>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</si>
  <si>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</si>
  <si>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</si>
  <si>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</si>
  <si>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</si>
  <si>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</si>
  <si>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</si>
  <si>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</si>
  <si>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</si>
  <si>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</si>
  <si>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</si>
  <si>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</si>
  <si>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</si>
  <si>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</si>
  <si>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</si>
  <si>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</si>
  <si>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</si>
  <si>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</si>
  <si>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</si>
  <si>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</si>
  <si>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</si>
  <si>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</si>
  <si>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</si>
  <si>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</si>
  <si>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</si>
  <si>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</si>
  <si>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</si>
  <si>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</si>
  <si>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</si>
  <si>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</si>
  <si>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</si>
  <si>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</si>
  <si>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</si>
  <si>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</si>
  <si>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</si>
  <si>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</si>
  <si>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</si>
  <si>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</si>
  <si>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</si>
  <si>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</si>
  <si>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</si>
  <si>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</si>
  <si>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</si>
  <si>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</si>
  <si>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</si>
  <si>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</si>
  <si>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</si>
  <si>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</si>
  <si>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</si>
  <si>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</si>
  <si>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</si>
  <si>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</si>
  <si>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</si>
  <si>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</si>
  <si>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</si>
  <si>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</si>
  <si>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</si>
  <si>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</si>
  <si>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</si>
  <si>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</si>
  <si>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</si>
  <si>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</si>
  <si>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</si>
  <si>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</si>
  <si>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</si>
  <si>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</si>
  <si>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</si>
  <si>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</si>
  <si>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</si>
  <si>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</si>
  <si>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</si>
  <si>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</si>
  <si>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</si>
  <si>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</si>
  <si>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</si>
  <si>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</si>
  <si>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</si>
  <si>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</si>
  <si>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</si>
  <si>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</si>
  <si>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</si>
  <si>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</si>
  <si>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</si>
  <si>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</si>
  <si>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</si>
  <si>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</si>
  <si>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</si>
  <si>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</si>
  <si>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</si>
  <si>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</si>
  <si>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</si>
  <si>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</si>
  <si>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</si>
  <si>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</si>
  <si>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</si>
  <si>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</si>
  <si>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</si>
  <si>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</si>
  <si>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</si>
  <si>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</si>
  <si>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</si>
  <si>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</si>
  <si>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</si>
  <si>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</si>
  <si>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</si>
  <si>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</si>
  <si>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</si>
  <si>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</si>
  <si>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</si>
  <si>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</si>
  <si>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</si>
  <si>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</si>
  <si>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</si>
  <si>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</si>
  <si>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</si>
  <si>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</si>
  <si>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</si>
  <si>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</si>
  <si>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</si>
  <si>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</si>
  <si>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</si>
  <si>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</si>
  <si>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</si>
  <si>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</si>
  <si>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</si>
  <si>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</si>
  <si>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</si>
  <si>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</si>
  <si>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</si>
  <si>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</si>
  <si>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</si>
  <si>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</si>
  <si>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</si>
  <si>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</si>
  <si>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</si>
  <si>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</si>
  <si>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</si>
  <si>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</si>
  <si>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</si>
  <si>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</si>
  <si>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</si>
  <si>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</si>
  <si>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</si>
  <si>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</si>
  <si>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</si>
  <si>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</si>
  <si>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</si>
  <si>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</si>
  <si>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</si>
  <si>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</si>
  <si>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</si>
  <si>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</si>
  <si>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</si>
  <si>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</si>
  <si>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</si>
  <si>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</si>
  <si>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</si>
  <si>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</si>
  <si>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</si>
  <si>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</si>
  <si>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</si>
  <si>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</si>
  <si>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</si>
  <si>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</si>
  <si>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</si>
  <si>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</si>
  <si>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</si>
  <si>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</si>
  <si>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</si>
  <si>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</si>
  <si>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</si>
  <si>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</si>
  <si>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</si>
  <si>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</si>
  <si>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</si>
  <si>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</si>
  <si>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</si>
  <si>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</si>
  <si>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</si>
  <si>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</si>
  <si>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</si>
  <si>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</si>
  <si>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</si>
  <si>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</si>
  <si>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</si>
  <si>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</si>
  <si>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</si>
  <si>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</si>
  <si>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</si>
  <si>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</si>
  <si>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</si>
  <si>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</si>
  <si>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</si>
  <si>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</si>
  <si>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</si>
  <si>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</si>
  <si>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</si>
  <si>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</si>
  <si>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</si>
  <si>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</si>
  <si>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</si>
  <si>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</si>
  <si>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</si>
  <si>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</si>
  <si>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</si>
  <si>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</si>
  <si>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</si>
  <si>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</si>
  <si>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</si>
  <si>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</si>
  <si>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</si>
  <si>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</si>
  <si>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</si>
  <si>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</si>
  <si>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</si>
  <si>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</si>
  <si>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</si>
  <si>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</si>
  <si>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</si>
  <si>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</si>
  <si>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</si>
  <si>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</si>
  <si>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</si>
  <si>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</si>
  <si>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</si>
  <si>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</si>
  <si>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</si>
  <si>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</si>
  <si>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</si>
  <si>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</si>
  <si>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</si>
  <si>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</si>
  <si>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</si>
  <si>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</si>
  <si>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</si>
  <si>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</si>
  <si>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</si>
  <si>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</si>
  <si>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</si>
  <si>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</si>
  <si>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</si>
  <si>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</si>
  <si>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</si>
  <si>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</si>
  <si>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</si>
  <si>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</si>
  <si>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</si>
  <si>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</si>
  <si>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</si>
  <si>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</si>
  <si>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</si>
  <si>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</si>
  <si>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</si>
  <si>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</si>
  <si>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</si>
  <si>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</si>
  <si>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</si>
  <si>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</si>
  <si>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</si>
  <si>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</si>
  <si>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</si>
  <si>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</si>
  <si>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</si>
  <si>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</si>
  <si>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</si>
  <si>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</si>
  <si>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</si>
  <si>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</si>
  <si>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</si>
  <si>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</si>
  <si>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</si>
  <si>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</si>
  <si>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</si>
  <si>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</si>
  <si>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</si>
  <si>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</si>
  <si>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</si>
  <si>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</si>
  <si>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</si>
  <si>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</si>
  <si>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</si>
  <si>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</si>
  <si>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</si>
  <si>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</si>
  <si>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</si>
  <si>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</si>
  <si>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</si>
  <si>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</si>
  <si>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</si>
  <si>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</si>
  <si>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</si>
  <si>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</si>
  <si>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</si>
  <si>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</si>
  <si>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</si>
  <si>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</si>
  <si>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</si>
  <si>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</si>
  <si>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</si>
  <si>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</si>
  <si>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</si>
  <si>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</si>
  <si>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</si>
  <si>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</si>
  <si>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</si>
  <si>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</si>
  <si>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</si>
  <si>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</si>
  <si>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</si>
  <si>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</si>
  <si>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</si>
  <si>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</si>
  <si>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</si>
  <si>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</si>
  <si>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</si>
  <si>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</si>
  <si>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</si>
  <si>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</si>
  <si>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</si>
  <si>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</si>
  <si>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</si>
  <si>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</si>
  <si>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</si>
  <si>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</si>
  <si>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</si>
  <si>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</si>
  <si>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</si>
  <si>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</si>
  <si>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</si>
  <si>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</si>
  <si>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</si>
  <si>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</si>
  <si>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</si>
  <si>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</si>
  <si>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</si>
  <si>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</si>
  <si>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</si>
  <si>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</si>
  <si>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</si>
  <si>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</si>
  <si>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</si>
  <si>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</si>
  <si>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</si>
  <si>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</si>
  <si>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</si>
  <si>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</si>
  <si>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</si>
  <si>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</si>
  <si>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</si>
  <si>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</si>
  <si>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</si>
  <si>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</si>
  <si>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</si>
  <si>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</si>
  <si>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</si>
  <si>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</si>
  <si>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</si>
  <si>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</si>
  <si>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</si>
  <si>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</si>
  <si>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</si>
  <si>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</si>
  <si>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</si>
  <si>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</si>
  <si>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</si>
  <si>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</si>
  <si>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</si>
  <si>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</si>
  <si>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</si>
  <si>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</si>
  <si>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</si>
  <si>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</si>
  <si>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</si>
  <si>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</si>
  <si>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</si>
  <si>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</si>
  <si>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</si>
  <si>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</si>
  <si>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</si>
  <si>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</si>
  <si>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</si>
  <si>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</si>
  <si>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</si>
  <si>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</si>
  <si>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</si>
  <si>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</si>
  <si>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</si>
  <si>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</si>
  <si>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</si>
  <si>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</si>
  <si>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</si>
  <si>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</si>
  <si>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</si>
  <si>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</si>
  <si>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</si>
  <si>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</si>
  <si>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</si>
  <si>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</si>
  <si>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</si>
  <si>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</si>
  <si>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</si>
  <si>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</si>
  <si>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</si>
  <si>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</si>
  <si>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</si>
  <si>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</si>
  <si>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</si>
  <si>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</si>
  <si>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</si>
  <si>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</si>
  <si>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</si>
  <si>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</si>
  <si>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</si>
  <si>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</si>
  <si>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</si>
  <si>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</si>
  <si>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</si>
  <si>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</si>
  <si>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</si>
  <si>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</si>
  <si>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</si>
  <si>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</si>
  <si>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</si>
  <si>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</si>
  <si>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</si>
  <si>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</si>
  <si>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</si>
  <si>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</si>
  <si>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</si>
  <si>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</si>
  <si>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</si>
  <si>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</si>
  <si>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</si>
  <si>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</si>
  <si>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</si>
  <si>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</si>
  <si>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</si>
  <si>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</si>
  <si>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</si>
  <si>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</si>
  <si>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</si>
  <si>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</si>
  <si>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</si>
  <si>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</si>
  <si>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</si>
  <si>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</si>
  <si>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</si>
  <si>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</si>
  <si>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</si>
  <si>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</si>
  <si>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</si>
  <si>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</si>
  <si>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</si>
  <si>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</si>
  <si>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</si>
  <si>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</si>
  <si>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</si>
  <si>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</si>
  <si>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</si>
  <si>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</si>
  <si>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</si>
  <si>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</si>
  <si>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</si>
  <si>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</si>
  <si>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</si>
  <si>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</si>
  <si>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</si>
  <si>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</si>
  <si>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</si>
  <si>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</si>
  <si>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</si>
  <si>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</si>
  <si>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</si>
  <si>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</si>
  <si>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</si>
  <si>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</si>
  <si>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</si>
  <si>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</si>
  <si>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</si>
  <si>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</si>
  <si>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</si>
  <si>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</si>
  <si>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</si>
  <si>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</si>
  <si>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</si>
  <si>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</si>
  <si>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</si>
  <si>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</si>
  <si>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</si>
  <si>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</si>
  <si>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</si>
  <si>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</si>
  <si>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</si>
  <si>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</si>
  <si>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</si>
  <si>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</si>
  <si>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</si>
  <si>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</si>
  <si>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</si>
  <si>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</si>
  <si>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</si>
  <si>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</si>
  <si>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</si>
  <si>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</si>
  <si>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</si>
  <si>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</si>
  <si>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</si>
  <si>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</si>
  <si>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</si>
  <si>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</si>
  <si>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</si>
  <si>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</si>
  <si>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</si>
  <si>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</si>
  <si>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</si>
  <si>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</si>
  <si>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</si>
  <si>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</si>
  <si>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</si>
  <si>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</si>
  <si>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</si>
  <si>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</si>
  <si>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</si>
  <si>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</si>
  <si>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</si>
  <si>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</si>
  <si>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</si>
  <si>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</si>
  <si>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</si>
  <si>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</si>
  <si>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</si>
  <si>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</si>
  <si>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</si>
  <si>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</si>
  <si>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</si>
  <si>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</si>
  <si>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</si>
  <si>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</si>
  <si>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</si>
  <si>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</si>
  <si>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</si>
  <si>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</si>
  <si>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</si>
  <si>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</si>
  <si>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</si>
  <si>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</si>
  <si>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</si>
  <si>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</si>
  <si>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</si>
  <si>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</si>
  <si>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</si>
  <si>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</si>
  <si>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</si>
  <si>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</si>
  <si>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</si>
  <si>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</si>
  <si>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</si>
  <si>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</si>
  <si>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</si>
  <si>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</si>
  <si>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</si>
  <si>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</si>
  <si>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</si>
  <si>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</si>
  <si>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</si>
  <si>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</si>
  <si>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</si>
  <si>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</si>
  <si>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</si>
  <si>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</si>
  <si>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</si>
  <si>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</si>
  <si>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</si>
  <si>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</si>
  <si>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</si>
  <si>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</si>
  <si>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</si>
  <si>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</si>
  <si>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</si>
  <si>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</si>
  <si>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</si>
  <si>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</si>
  <si>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</si>
  <si>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</si>
  <si>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</si>
  <si>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</si>
  <si>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</si>
  <si>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</si>
  <si>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</si>
  <si>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</si>
  <si>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</si>
  <si>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</si>
  <si>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</si>
  <si>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</si>
  <si>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</si>
  <si>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</si>
  <si>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</si>
  <si>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</si>
  <si>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</si>
  <si>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</si>
  <si>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</si>
  <si>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</si>
  <si>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</si>
  <si>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</si>
  <si>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</si>
  <si>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</si>
  <si>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</si>
  <si>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</si>
  <si>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</si>
  <si>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</si>
  <si>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</si>
  <si>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</si>
  <si>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</si>
  <si>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</si>
  <si>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</si>
  <si>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</si>
  <si>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</si>
  <si>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</si>
  <si>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</si>
  <si>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</si>
  <si>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</si>
  <si>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</si>
  <si>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</si>
  <si>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</si>
  <si>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</si>
  <si>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</si>
  <si>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</si>
  <si>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</si>
  <si>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</si>
  <si>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</si>
  <si>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</si>
  <si>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</si>
  <si>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</si>
  <si>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</si>
  <si>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</si>
  <si>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</si>
  <si>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</si>
  <si>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</si>
  <si>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</si>
  <si>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</si>
  <si>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</si>
  <si>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</si>
  <si>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</si>
  <si>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</si>
  <si>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</si>
  <si>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</si>
  <si>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</si>
  <si>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</si>
  <si>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</si>
  <si>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</si>
  <si>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</si>
  <si>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</si>
  <si>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</si>
  <si>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</si>
  <si>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</si>
  <si>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</si>
  <si>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</si>
  <si>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</si>
  <si>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</si>
  <si>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</si>
  <si>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</si>
  <si>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</si>
  <si>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</si>
  <si>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</si>
  <si>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</si>
  <si>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</si>
  <si>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</si>
  <si>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</si>
  <si>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</si>
  <si>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</si>
  <si>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</si>
  <si>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</si>
  <si>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</si>
  <si>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</si>
  <si>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</si>
  <si>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</si>
  <si>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</si>
  <si>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</si>
  <si>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</si>
  <si>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</si>
  <si>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</si>
  <si>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</si>
  <si>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</si>
  <si>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</si>
  <si>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</si>
  <si>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</si>
  <si>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</si>
  <si>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</si>
  <si>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</si>
  <si>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</si>
  <si>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</si>
  <si>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</si>
  <si>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</si>
  <si>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</si>
  <si>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</si>
  <si>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</si>
  <si>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</si>
  <si>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</si>
  <si>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</si>
  <si>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</si>
  <si>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</si>
  <si>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</si>
  <si>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</si>
  <si>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</si>
  <si>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</si>
  <si>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</si>
  <si>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</si>
  <si>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</si>
  <si>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</si>
  <si>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</si>
  <si>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</si>
  <si>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</si>
  <si>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</si>
  <si>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</si>
  <si>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</si>
  <si>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</si>
  <si>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</si>
  <si>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</si>
  <si>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</si>
  <si>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</si>
  <si>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</si>
  <si>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</si>
  <si>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</si>
  <si>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</si>
  <si>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</si>
  <si>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</si>
  <si>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</si>
  <si>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</si>
  <si>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</si>
  <si>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</si>
  <si>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</si>
  <si>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</si>
  <si>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</si>
  <si>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</si>
  <si>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</si>
  <si>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</si>
  <si>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</si>
  <si>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</si>
  <si>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</si>
  <si>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</si>
  <si>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</si>
  <si>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</si>
  <si>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</si>
  <si>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</si>
  <si>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</si>
  <si>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</si>
  <si>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</si>
  <si>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</si>
  <si>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</si>
  <si>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</si>
  <si>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</si>
  <si>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</si>
  <si>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</si>
  <si>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</si>
  <si>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</si>
  <si>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</si>
  <si>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</si>
  <si>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</si>
  <si>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</si>
  <si>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</si>
  <si>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</si>
  <si>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</si>
  <si>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</si>
  <si>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</si>
  <si>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</si>
  <si>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</si>
  <si>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</si>
  <si>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</si>
  <si>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</si>
  <si>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</si>
  <si>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</si>
  <si>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</si>
  <si>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</si>
  <si>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</si>
  <si>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</si>
  <si>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</si>
  <si>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</si>
  <si>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</si>
  <si>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</si>
  <si>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</si>
  <si>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</si>
  <si>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</si>
  <si>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</si>
  <si>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</si>
  <si>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</si>
  <si>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</si>
  <si>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</si>
  <si>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</si>
  <si>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</si>
  <si>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</si>
  <si>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</si>
  <si>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</si>
  <si>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</si>
  <si>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</si>
  <si>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</si>
  <si>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</si>
  <si>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</si>
  <si>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</si>
  <si>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</si>
  <si>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</si>
  <si>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</si>
  <si>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</si>
  <si>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</si>
  <si>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</si>
  <si>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</si>
  <si>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</si>
  <si>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</si>
  <si>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</si>
  <si>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</si>
  <si>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</si>
  <si>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</si>
  <si>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</si>
  <si>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</si>
  <si>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</si>
  <si>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</si>
  <si>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</si>
  <si>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</si>
  <si>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</si>
  <si>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</si>
  <si>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</si>
  <si>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</si>
  <si>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</si>
  <si>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</si>
  <si>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</si>
  <si>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</si>
  <si>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</si>
  <si>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</si>
  <si>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</si>
  <si>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</si>
  <si>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</si>
  <si>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</si>
  <si>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</si>
  <si>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</si>
  <si>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</si>
  <si>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</si>
  <si>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</si>
  <si>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</si>
  <si>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</si>
  <si>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</si>
  <si>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</si>
  <si>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</si>
  <si>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</si>
  <si>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</si>
  <si>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</si>
  <si>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</si>
  <si>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</si>
  <si>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</si>
  <si>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</si>
  <si>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</si>
  <si>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</si>
  <si>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</si>
  <si>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</si>
  <si>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</si>
  <si>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</si>
  <si>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</si>
  <si>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</si>
  <si>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</si>
  <si>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</si>
  <si>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</si>
  <si>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</si>
  <si>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</si>
  <si>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</si>
  <si>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</si>
  <si>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</si>
  <si>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</si>
  <si>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</si>
  <si>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</si>
  <si>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</si>
  <si>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</si>
  <si>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</si>
  <si>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</si>
  <si>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</si>
  <si>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</si>
  <si>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</si>
  <si>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</si>
  <si>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</si>
  <si>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</si>
  <si>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</si>
  <si>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</si>
  <si>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</si>
  <si>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</si>
  <si>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</si>
  <si>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</si>
  <si>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</si>
  <si>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</si>
  <si>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</si>
  <si>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</si>
  <si>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</si>
  <si>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</si>
  <si>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</si>
  <si>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</si>
  <si>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</si>
  <si>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</si>
  <si>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</si>
  <si>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</si>
  <si>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</si>
  <si>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</si>
  <si>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</si>
  <si>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</si>
  <si>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</si>
  <si>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</si>
  <si>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</si>
  <si>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</si>
  <si>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</si>
  <si>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</si>
  <si>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</si>
  <si>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</si>
  <si>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</si>
  <si>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</si>
  <si>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</si>
  <si>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</si>
  <si>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</si>
  <si>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</si>
  <si>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</si>
  <si>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</si>
  <si>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</si>
  <si>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</si>
  <si>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</si>
  <si>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</si>
  <si>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</si>
  <si>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</si>
  <si>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</si>
  <si>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</si>
  <si>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</si>
  <si>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</si>
  <si>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</si>
  <si>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</si>
  <si>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</si>
  <si>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</si>
  <si>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</si>
  <si>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</si>
  <si>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</si>
  <si>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</si>
  <si>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</si>
  <si>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</si>
  <si>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</si>
  <si>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</si>
  <si>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</si>
  <si>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</si>
  <si>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</si>
  <si>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</si>
  <si>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</si>
  <si>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</si>
  <si>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</si>
  <si>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</si>
  <si>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</si>
  <si>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</si>
  <si>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</si>
  <si>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</si>
  <si>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</si>
  <si>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</si>
  <si>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</si>
  <si>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</si>
  <si>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</si>
  <si>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</si>
  <si>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</si>
  <si>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</si>
  <si>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</si>
  <si>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</si>
  <si>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</si>
  <si>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</si>
  <si>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</si>
  <si>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</si>
  <si>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</si>
  <si>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</si>
  <si>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</si>
  <si>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</si>
  <si>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</si>
  <si>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</si>
  <si>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</si>
  <si>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</si>
  <si>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</si>
  <si>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</si>
  <si>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</si>
  <si>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</si>
  <si>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</si>
  <si>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</si>
  <si>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</si>
  <si>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</si>
  <si>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</si>
  <si>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</si>
  <si>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</si>
  <si>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</si>
  <si>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</si>
  <si>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</si>
  <si>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</si>
  <si>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</si>
  <si>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</si>
  <si>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</si>
  <si>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</si>
  <si>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</si>
  <si>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</si>
  <si>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</si>
  <si>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</si>
  <si>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</si>
  <si>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</si>
  <si>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</si>
  <si>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</si>
  <si>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</si>
  <si>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</si>
  <si>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</si>
  <si>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</si>
  <si>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</si>
  <si>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</si>
  <si>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</si>
  <si>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</si>
  <si>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</si>
  <si>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</si>
  <si>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</si>
  <si>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</si>
  <si>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</si>
  <si>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</si>
  <si>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</si>
  <si>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</si>
  <si>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</si>
  <si>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</si>
  <si>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</si>
  <si>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</si>
  <si>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</si>
  <si>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</si>
  <si>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</si>
  <si>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</si>
  <si>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</si>
  <si>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</si>
  <si>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</si>
  <si>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</si>
  <si>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</si>
  <si>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</si>
  <si>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</si>
  <si>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</si>
  <si>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</si>
  <si>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</si>
  <si>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</si>
  <si>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</si>
  <si>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</si>
  <si>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</si>
  <si>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</si>
  <si>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</si>
  <si>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</si>
  <si>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</si>
  <si>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</si>
  <si>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</si>
  <si>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</si>
  <si>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</si>
  <si>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</si>
  <si>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</si>
  <si>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</si>
  <si>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</si>
  <si>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</si>
  <si>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</si>
  <si>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</si>
  <si>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</si>
  <si>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</si>
  <si>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</si>
  <si>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</si>
  <si>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</si>
  <si>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</si>
  <si>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</si>
  <si>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</si>
  <si>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</si>
  <si>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</si>
  <si>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</si>
  <si>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</si>
  <si>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</si>
  <si>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</si>
  <si>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</si>
  <si>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</si>
  <si>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</si>
  <si>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</si>
  <si>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</si>
  <si>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</si>
  <si>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</si>
  <si>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</si>
  <si>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</si>
  <si>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</si>
  <si>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</si>
  <si>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</si>
  <si>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</si>
  <si>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</si>
  <si>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</si>
  <si>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</si>
  <si>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</si>
  <si>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</si>
  <si>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</si>
  <si>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</si>
  <si>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</si>
  <si>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</si>
  <si>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</si>
  <si>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</si>
  <si>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</si>
  <si>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</si>
  <si>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</si>
  <si>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</si>
  <si>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</si>
  <si>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</si>
  <si>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</si>
  <si>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</si>
  <si>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</si>
  <si>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</si>
  <si>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</si>
  <si>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</si>
  <si>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</si>
  <si>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</si>
  <si>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</si>
  <si>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</si>
  <si>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</si>
  <si>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</si>
  <si>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</si>
  <si>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</si>
  <si>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</si>
  <si>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</si>
  <si>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</si>
  <si>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</si>
  <si>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</si>
  <si>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</si>
  <si>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</si>
  <si>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</si>
  <si>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</si>
  <si>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</si>
  <si>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</si>
  <si>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</si>
  <si>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</si>
  <si>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</si>
  <si>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</si>
  <si>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</si>
  <si>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</si>
  <si>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</si>
  <si>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</si>
  <si>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</si>
  <si>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</si>
  <si>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</si>
  <si>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</si>
  <si>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</si>
  <si>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</si>
  <si>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</si>
  <si>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</si>
  <si>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</si>
  <si>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</si>
  <si>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</si>
  <si>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</si>
  <si>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</si>
  <si>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</si>
  <si>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</si>
  <si>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</si>
  <si>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</si>
  <si>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</si>
  <si>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</si>
  <si>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</si>
  <si>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</si>
  <si>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</si>
  <si>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</si>
  <si>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</si>
  <si>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</si>
  <si>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</si>
  <si>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</si>
  <si>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</si>
  <si>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</si>
  <si>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</si>
  <si>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</si>
  <si>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</si>
  <si>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</si>
  <si>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</si>
  <si>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</si>
  <si>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</si>
  <si>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</si>
  <si>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</si>
  <si>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</si>
  <si>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</si>
  <si>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</si>
  <si>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</si>
  <si>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</si>
  <si>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</si>
  <si>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</si>
  <si>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</si>
  <si>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</si>
  <si>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</si>
  <si>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</si>
  <si>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</si>
  <si>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</si>
  <si>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</si>
  <si>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</si>
  <si>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</si>
  <si>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</si>
  <si>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</si>
  <si>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</si>
  <si>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</si>
  <si>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</si>
  <si>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</si>
  <si>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</si>
  <si>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</si>
  <si>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</si>
  <si>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</si>
  <si>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</si>
  <si>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</si>
  <si>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</si>
  <si>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</si>
  <si>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</si>
  <si>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</si>
  <si>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</si>
  <si>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</si>
  <si>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</si>
  <si>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</si>
  <si>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</si>
  <si>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</si>
  <si>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</si>
  <si>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</si>
  <si>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</si>
  <si>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</si>
  <si>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</si>
  <si>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</si>
  <si>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</si>
  <si>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</si>
  <si>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</si>
  <si>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</si>
  <si>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</si>
  <si>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</si>
  <si>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</si>
  <si>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</si>
  <si>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</si>
  <si>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</si>
  <si>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</si>
  <si>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</si>
  <si>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</si>
  <si>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</si>
  <si>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</si>
  <si>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</si>
  <si>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</si>
  <si>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</si>
  <si>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</si>
  <si>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</si>
  <si>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</si>
  <si>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</si>
  <si>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</si>
  <si>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</si>
  <si>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</si>
  <si>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</si>
  <si>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</si>
  <si>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</si>
  <si>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</si>
  <si>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</si>
  <si>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</si>
  <si>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</si>
  <si>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</si>
  <si>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</si>
  <si>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</si>
  <si>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</si>
  <si>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</si>
  <si>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</si>
  <si>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</si>
  <si>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</si>
  <si>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</si>
  <si>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</si>
  <si>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</si>
  <si>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</si>
  <si>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</si>
  <si>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</si>
  <si>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</si>
  <si>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</si>
  <si>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</si>
  <si>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</si>
  <si>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</si>
  <si>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</si>
  <si>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</si>
  <si>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</si>
  <si>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</si>
  <si>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</si>
  <si>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</si>
  <si>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</si>
  <si>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</si>
  <si>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</si>
  <si>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</si>
  <si>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</si>
  <si>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</si>
  <si>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</si>
  <si>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</si>
  <si>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</si>
  <si>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</si>
  <si>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</si>
  <si>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</si>
  <si>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</si>
  <si>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</si>
  <si>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</si>
  <si>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</si>
  <si>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</si>
  <si>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</si>
  <si>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</si>
  <si>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</si>
  <si>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</si>
  <si>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</si>
  <si>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</si>
  <si>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</si>
  <si>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</si>
  <si>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</si>
  <si>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</si>
  <si>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</si>
  <si>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</si>
  <si>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</si>
  <si>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</si>
  <si>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</si>
  <si>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</si>
  <si>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</si>
  <si>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</si>
  <si>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</si>
  <si>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</si>
  <si>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</si>
  <si>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</si>
  <si>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</si>
  <si>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</si>
  <si>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</si>
  <si>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</si>
  <si>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</si>
  <si>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</si>
  <si>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</si>
  <si>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</si>
  <si>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</si>
  <si>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</si>
  <si>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</si>
  <si>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</si>
  <si>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</si>
  <si>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</si>
  <si>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</si>
  <si>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</si>
  <si>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</si>
  <si>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</si>
  <si>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</si>
  <si>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</si>
  <si>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</si>
  <si>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</si>
  <si>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</si>
  <si>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</si>
  <si>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</si>
  <si>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</si>
  <si>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</si>
  <si>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</si>
  <si>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</si>
  <si>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</si>
  <si>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</si>
  <si>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</si>
  <si>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</si>
  <si>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</si>
  <si>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</si>
  <si>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</si>
  <si>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</si>
  <si>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</si>
  <si>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</si>
  <si>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</si>
  <si>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</si>
  <si>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</si>
  <si>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</si>
  <si>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</si>
  <si>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</si>
  <si>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</si>
  <si>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</si>
  <si>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</si>
  <si>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</si>
  <si>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</si>
  <si>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</si>
  <si>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</si>
  <si>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</si>
  <si>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</si>
  <si>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</si>
  <si>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</si>
  <si>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</si>
  <si>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</si>
  <si>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</si>
  <si>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</si>
  <si>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</si>
  <si>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</si>
  <si>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</si>
  <si>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</si>
  <si>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</si>
  <si>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</si>
  <si>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</si>
  <si>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</si>
  <si>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</si>
  <si>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</si>
  <si>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</si>
  <si>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</si>
  <si>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</si>
  <si>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</si>
  <si>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</si>
  <si>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</si>
  <si>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</si>
  <si>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</si>
  <si>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</si>
  <si>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</si>
  <si>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</si>
  <si>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</si>
  <si>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</si>
  <si>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</si>
  <si>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</si>
  <si>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</si>
  <si>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</si>
  <si>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</si>
  <si>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</si>
  <si>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</si>
  <si>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</si>
  <si>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</si>
  <si>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</si>
  <si>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</si>
  <si>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</si>
  <si>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</si>
  <si>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</si>
  <si>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</si>
  <si>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</si>
  <si>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</si>
  <si>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</si>
  <si>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</si>
  <si>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</si>
  <si>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</si>
  <si>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</si>
  <si>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</si>
  <si>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</si>
  <si>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</si>
  <si>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</si>
  <si>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</si>
  <si>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</si>
  <si>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</si>
  <si>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</si>
  <si>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</si>
  <si>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</si>
  <si>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</si>
  <si>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</si>
  <si>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</si>
  <si>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</si>
  <si>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</si>
  <si>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</si>
  <si>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</si>
  <si>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</si>
  <si>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</si>
  <si>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</si>
  <si>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</si>
  <si>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</si>
  <si>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</si>
  <si>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</si>
  <si>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</si>
  <si>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</si>
  <si>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</si>
  <si>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</si>
  <si>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</si>
  <si>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</si>
  <si>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</si>
  <si>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</si>
  <si>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</si>
  <si>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</si>
  <si>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</si>
  <si>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</si>
  <si>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</si>
  <si>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</si>
  <si>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</si>
  <si>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</si>
  <si>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</si>
  <si>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</si>
  <si>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</si>
  <si>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</si>
  <si>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</si>
  <si>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</si>
  <si>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</si>
  <si>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</si>
  <si>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</si>
  <si>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</si>
  <si>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</si>
  <si>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</si>
  <si>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</si>
  <si>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</si>
  <si>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</si>
  <si>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</si>
  <si>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</si>
  <si>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</si>
  <si>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</si>
  <si>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</si>
  <si>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</si>
  <si>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</si>
  <si>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</si>
  <si>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</si>
  <si>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</si>
  <si>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</si>
  <si>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</si>
  <si>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</si>
  <si>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</si>
  <si>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</si>
  <si>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</si>
  <si>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</si>
  <si>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</si>
  <si>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</si>
  <si>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</si>
  <si>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</si>
  <si>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</si>
  <si>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</si>
  <si>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</si>
  <si>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</si>
  <si>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</si>
  <si>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</si>
  <si>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</si>
  <si>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</si>
  <si>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</si>
  <si>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</si>
  <si>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</si>
  <si>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</si>
  <si>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</si>
  <si>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</si>
  <si>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</si>
  <si>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</si>
  <si>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</si>
  <si>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</si>
  <si>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</si>
  <si>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</si>
  <si>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</si>
  <si>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</si>
  <si>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</si>
  <si>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</si>
  <si>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</si>
  <si>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</si>
  <si>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</si>
  <si>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</si>
  <si>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</si>
  <si>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</si>
  <si>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</si>
  <si>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</si>
  <si>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</si>
  <si>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</si>
  <si>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</si>
  <si>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</si>
  <si>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</si>
  <si>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</si>
  <si>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</si>
  <si>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</si>
  <si>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</si>
  <si>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</si>
  <si>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</si>
  <si>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</si>
  <si>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</si>
  <si>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</si>
  <si>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</si>
  <si>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</si>
  <si>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</si>
  <si>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</si>
  <si>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</si>
  <si>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</si>
  <si>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</si>
  <si>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</si>
  <si>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</si>
  <si>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</si>
  <si>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</si>
  <si>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</si>
  <si>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</si>
  <si>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</si>
  <si>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</si>
  <si>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</si>
  <si>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</si>
  <si>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</si>
  <si>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</si>
  <si>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</si>
  <si>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</si>
  <si>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</si>
  <si>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</si>
  <si>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</si>
  <si>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</si>
  <si>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</si>
  <si>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</si>
  <si>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</si>
  <si>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</si>
  <si>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</si>
  <si>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</si>
  <si>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</si>
  <si>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</si>
  <si>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</si>
  <si>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</si>
  <si>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</si>
  <si>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</si>
  <si>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</si>
  <si>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</si>
  <si>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</si>
  <si>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</si>
  <si>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</si>
  <si>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</si>
  <si>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</si>
  <si>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</si>
  <si>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</si>
  <si>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</si>
  <si>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</si>
  <si>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</si>
  <si>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</si>
  <si>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</si>
  <si>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</si>
  <si>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</si>
  <si>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</si>
  <si>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</si>
  <si>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</si>
  <si>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</si>
  <si>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</si>
  <si>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</si>
  <si>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</si>
  <si>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</si>
  <si>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</si>
  <si>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</si>
  <si>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</si>
  <si>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</si>
  <si>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</si>
  <si>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</si>
  <si>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</si>
  <si>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</si>
  <si>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</si>
  <si>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</si>
  <si>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</si>
  <si>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</si>
  <si>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</si>
  <si>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</si>
  <si>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</si>
  <si>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</si>
  <si>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</si>
  <si>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</si>
  <si>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</si>
  <si>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</si>
  <si>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</si>
  <si>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</si>
  <si>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</si>
  <si>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</si>
  <si>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</si>
  <si>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</si>
  <si>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</si>
  <si>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</si>
  <si>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</si>
  <si>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</si>
  <si>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</si>
  <si>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</si>
  <si>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</si>
  <si>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</si>
  <si>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</si>
  <si>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</si>
  <si>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</si>
  <si>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</si>
  <si>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</si>
  <si>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</si>
  <si>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</si>
  <si>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</si>
  <si>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</si>
  <si>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</si>
  <si>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</si>
  <si>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</si>
  <si>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</si>
  <si>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</si>
  <si>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</si>
  <si>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</si>
  <si>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</si>
  <si>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</si>
  <si>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</si>
  <si>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</si>
  <si>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</si>
  <si>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</si>
  <si>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</si>
  <si>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</si>
  <si>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</si>
  <si>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</si>
  <si>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</si>
  <si>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</si>
  <si>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</si>
  <si>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</si>
  <si>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</si>
  <si>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</si>
  <si>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</si>
  <si>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</si>
  <si>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</si>
  <si>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</si>
  <si>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</si>
  <si>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</si>
  <si>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</si>
  <si>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</si>
  <si>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</si>
  <si>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</si>
  <si>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</si>
  <si>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</si>
  <si>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</si>
  <si>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</si>
  <si>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</si>
  <si>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</si>
  <si>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</si>
  <si>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</si>
  <si>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</si>
  <si>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</si>
  <si>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</si>
  <si>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</si>
  <si>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</si>
  <si>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</si>
  <si>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</si>
  <si>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</si>
  <si>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</si>
  <si>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</si>
  <si>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</si>
  <si>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</si>
  <si>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</si>
  <si>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</si>
  <si>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</si>
  <si>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</si>
  <si>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</si>
  <si>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</si>
  <si>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</si>
  <si>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</si>
  <si>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</si>
  <si>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</si>
  <si>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</si>
  <si>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</si>
  <si>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</si>
  <si>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</si>
  <si>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</si>
  <si>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</si>
  <si>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</si>
  <si>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</si>
  <si>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</si>
  <si>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</si>
  <si>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</si>
  <si>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</si>
  <si>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</si>
  <si>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</si>
  <si>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</si>
  <si>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</si>
  <si>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</si>
  <si>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</si>
  <si>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</si>
  <si>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</si>
  <si>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</si>
  <si>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</si>
  <si>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</si>
  <si>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</si>
  <si>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</si>
  <si>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</si>
  <si>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</si>
  <si>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</si>
  <si>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</si>
  <si>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</si>
  <si>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</si>
  <si>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</si>
  <si>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</si>
  <si>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</si>
  <si>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</si>
  <si>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</si>
  <si>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</si>
  <si>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</si>
  <si>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</si>
  <si>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</si>
  <si>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</si>
  <si>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</si>
  <si>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</si>
  <si>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</si>
  <si>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</si>
  <si>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</si>
  <si>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</si>
  <si>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</si>
  <si>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</si>
  <si>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</si>
  <si>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</si>
  <si>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</si>
  <si>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</si>
  <si>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</si>
  <si>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</si>
  <si>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</si>
  <si>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</si>
  <si>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</si>
  <si>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</si>
  <si>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</si>
  <si>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</si>
  <si>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</si>
  <si>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</si>
  <si>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</si>
  <si>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</si>
  <si>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</si>
  <si>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</si>
  <si>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</si>
  <si>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</si>
  <si>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</si>
  <si>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</si>
  <si>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</si>
  <si>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</si>
  <si>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</si>
  <si>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</si>
  <si>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</si>
  <si>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</si>
  <si>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</si>
  <si>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</si>
  <si>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</si>
  <si>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</si>
  <si>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</si>
  <si>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</si>
  <si>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</si>
  <si>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</si>
  <si>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</si>
  <si>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</si>
  <si>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</si>
  <si>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</si>
  <si>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</si>
  <si>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</si>
  <si>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</si>
  <si>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</si>
  <si>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</si>
  <si>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</si>
  <si>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</si>
  <si>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</si>
  <si>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</si>
  <si>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</si>
  <si>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</si>
  <si>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</si>
  <si>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</si>
  <si>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</si>
  <si>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</si>
  <si>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</si>
  <si>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</si>
  <si>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</si>
  <si>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</si>
  <si>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</si>
  <si>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</si>
  <si>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</si>
  <si>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</si>
  <si>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</si>
  <si>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</si>
  <si>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</si>
  <si>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</si>
  <si>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</si>
  <si>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</si>
  <si>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</si>
  <si>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</si>
  <si>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</si>
  <si>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</si>
  <si>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</si>
  <si>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</si>
  <si>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</si>
  <si>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</si>
  <si>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</si>
  <si>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</si>
  <si>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</si>
  <si>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</si>
  <si>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</si>
  <si>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</si>
  <si>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</si>
  <si>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</si>
  <si>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</si>
  <si>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</si>
  <si>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</si>
  <si>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</si>
  <si>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</si>
  <si>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</si>
  <si>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</si>
  <si>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</si>
  <si>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</si>
  <si>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</si>
  <si>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</si>
  <si>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</si>
  <si>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</si>
  <si>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</si>
  <si>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</si>
  <si>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</si>
  <si>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</si>
  <si>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</si>
  <si>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</si>
  <si>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</si>
  <si>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</si>
  <si>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</si>
  <si>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</si>
  <si>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</si>
  <si>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</si>
  <si>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</si>
  <si>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</si>
  <si>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</si>
  <si>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</si>
  <si>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</si>
  <si>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</si>
  <si>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</si>
  <si>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</si>
  <si>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</si>
  <si>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</si>
  <si>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</si>
  <si>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</si>
  <si>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</si>
  <si>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</si>
  <si>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</si>
  <si>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</si>
  <si>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</si>
  <si>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</si>
  <si>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</si>
  <si>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</si>
  <si>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</si>
  <si>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</si>
  <si>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</si>
  <si>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</si>
  <si>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</si>
  <si>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</si>
  <si>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</si>
  <si>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</si>
  <si>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</si>
  <si>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</si>
  <si>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</si>
  <si>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</si>
  <si>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</si>
  <si>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</si>
  <si>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</si>
  <si>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</si>
  <si>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</si>
  <si>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</si>
  <si>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</si>
  <si>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</si>
  <si>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</si>
  <si>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</si>
  <si>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</si>
  <si>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</si>
  <si>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</si>
  <si>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</si>
  <si>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</si>
  <si>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</si>
  <si>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</si>
  <si>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</si>
  <si>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</si>
  <si>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</si>
  <si>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</si>
  <si>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</si>
  <si>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</si>
  <si>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</si>
  <si>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</si>
  <si>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</si>
  <si>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</si>
  <si>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</si>
  <si>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</si>
  <si>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</si>
  <si>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</si>
  <si>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</si>
  <si>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</si>
  <si>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</si>
  <si>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</si>
  <si>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</si>
  <si>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</si>
  <si>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</si>
  <si>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</si>
  <si>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</si>
  <si>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</si>
  <si>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</si>
  <si>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</si>
  <si>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</si>
  <si>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</si>
  <si>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</si>
  <si>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</si>
  <si>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</si>
  <si>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</si>
  <si>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</si>
  <si>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</si>
  <si>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</si>
  <si>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</si>
  <si>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</si>
  <si>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</si>
  <si>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</si>
  <si>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</si>
  <si>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</si>
  <si>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</si>
  <si>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</si>
  <si>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</si>
  <si>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</si>
  <si>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</si>
  <si>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</si>
  <si>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</si>
  <si>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</si>
  <si>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</si>
  <si>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</si>
  <si>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</si>
  <si>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</si>
  <si>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</si>
  <si>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</si>
  <si>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</si>
  <si>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</si>
  <si>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</si>
  <si>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</si>
  <si>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</si>
  <si>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</si>
  <si>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</si>
  <si>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</si>
  <si>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</si>
  <si>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</si>
  <si>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</si>
  <si>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</si>
  <si>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</si>
  <si>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</si>
  <si>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</si>
  <si>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</si>
  <si>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</si>
  <si>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</si>
  <si>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</si>
  <si>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</si>
  <si>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</si>
  <si>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</si>
  <si>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</si>
  <si>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</si>
  <si>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</si>
  <si>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</si>
  <si>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</si>
  <si>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</si>
  <si>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</si>
  <si>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</si>
  <si>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</si>
  <si>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</si>
  <si>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</si>
  <si>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</si>
  <si>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</si>
  <si>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</si>
  <si>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</si>
  <si>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</si>
  <si>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</si>
  <si>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</si>
  <si>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</si>
  <si>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</si>
  <si>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</si>
  <si>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</si>
  <si>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</si>
  <si>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</si>
  <si>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</si>
  <si>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</si>
  <si>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</si>
  <si>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</si>
  <si>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</si>
  <si>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</si>
  <si>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</si>
  <si>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</si>
  <si>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</si>
  <si>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</si>
  <si>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</si>
  <si>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</si>
  <si>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</si>
  <si>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</si>
  <si>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</si>
  <si>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</si>
  <si>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</si>
  <si>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</si>
  <si>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</si>
  <si>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</si>
  <si>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</si>
  <si>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</si>
  <si>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</si>
  <si>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</si>
  <si>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</si>
  <si>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</si>
  <si>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</si>
  <si>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</si>
  <si>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</si>
  <si>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</si>
  <si>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</si>
  <si>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</si>
  <si>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</si>
  <si>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</si>
  <si>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</si>
  <si>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</si>
  <si>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</si>
  <si>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</si>
  <si>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</si>
  <si>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</si>
  <si>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</si>
  <si>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</si>
  <si>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</si>
  <si>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</si>
  <si>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</si>
  <si>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</si>
  <si>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</si>
  <si>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</si>
  <si>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</si>
  <si>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</si>
  <si>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</si>
  <si>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</si>
  <si>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</si>
  <si>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</si>
  <si>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</si>
  <si>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</si>
  <si>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</si>
  <si>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</si>
  <si>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</si>
  <si>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</si>
  <si>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</si>
  <si>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</si>
  <si>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</si>
  <si>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</si>
  <si>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</si>
  <si>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</si>
  <si>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</si>
  <si>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</si>
  <si>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</si>
  <si>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</si>
  <si>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</si>
  <si>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</si>
  <si>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</si>
  <si>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</si>
  <si>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</si>
  <si>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</si>
  <si>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</si>
  <si>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</si>
  <si>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</si>
  <si>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</si>
  <si>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</si>
  <si>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</si>
  <si>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</si>
  <si>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</si>
  <si>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</si>
  <si>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</si>
  <si>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</si>
  <si>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</si>
  <si>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</si>
  <si>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</si>
  <si>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</si>
  <si>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</si>
  <si>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</si>
  <si>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</si>
  <si>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</si>
  <si>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</si>
  <si>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</si>
  <si>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</si>
  <si>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</si>
  <si>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</si>
  <si>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</si>
  <si>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</si>
  <si>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</si>
  <si>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</si>
  <si>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</si>
  <si>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</si>
  <si>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</si>
  <si>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</si>
  <si>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</si>
  <si>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</si>
  <si>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</si>
  <si>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</si>
  <si>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</si>
  <si>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</si>
  <si>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</si>
  <si>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</si>
  <si>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</si>
  <si>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</si>
  <si>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</si>
  <si>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</si>
  <si>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</si>
  <si>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</si>
  <si>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</si>
  <si>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</si>
  <si>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</si>
  <si>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</si>
  <si>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</si>
  <si>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</si>
  <si>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</si>
  <si>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</si>
  <si>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</si>
  <si>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</si>
  <si>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</si>
  <si>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</si>
  <si>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</si>
  <si>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</si>
  <si>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</si>
  <si>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</si>
  <si>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</si>
  <si>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</si>
  <si>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</si>
  <si>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</si>
  <si>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</si>
  <si>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</si>
  <si>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</si>
  <si>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</si>
  <si>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</si>
  <si>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</si>
  <si>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</si>
  <si>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</si>
  <si>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</si>
  <si>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</si>
  <si>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</si>
  <si>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</si>
  <si>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</si>
  <si>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</si>
  <si>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</si>
  <si>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</si>
  <si>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</si>
  <si>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</si>
  <si>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</si>
  <si>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</si>
  <si>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</si>
  <si>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</si>
  <si>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</si>
  <si>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</si>
  <si>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</si>
  <si>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</si>
  <si>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</si>
  <si>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</si>
  <si>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</si>
  <si>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</si>
  <si>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</si>
  <si>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</si>
  <si>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</si>
  <si>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</si>
  <si>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</si>
  <si>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</si>
  <si>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</si>
  <si>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</si>
  <si>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</si>
  <si>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</si>
  <si>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</si>
  <si>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</si>
  <si>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</si>
  <si>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</si>
  <si>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</si>
  <si>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</si>
  <si>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</si>
  <si>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</si>
  <si>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</si>
  <si>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</si>
  <si>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</si>
  <si>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</si>
  <si>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</si>
  <si>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</si>
  <si>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</si>
  <si>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</si>
  <si>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</si>
  <si>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</si>
  <si>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</si>
  <si>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</si>
  <si>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</si>
  <si>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</si>
  <si>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</si>
  <si>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</si>
  <si>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</si>
  <si>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</si>
  <si>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</si>
  <si>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</si>
  <si>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</si>
  <si>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</si>
  <si>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</si>
  <si>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</si>
  <si>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</si>
  <si>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</si>
  <si>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</si>
  <si>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</si>
  <si>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</si>
  <si>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</si>
  <si>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</si>
  <si>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</si>
  <si>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</si>
  <si>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</si>
  <si>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</si>
  <si>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</si>
  <si>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</si>
  <si>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</si>
  <si>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</si>
  <si>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</si>
  <si>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</si>
  <si>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</si>
  <si>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</si>
  <si>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</si>
  <si>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</si>
  <si>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</si>
  <si>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</si>
  <si>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</si>
  <si>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</si>
  <si>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</si>
  <si>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</si>
  <si>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</si>
  <si>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</si>
  <si>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</si>
  <si>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</si>
  <si>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</si>
  <si>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</si>
  <si>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</si>
  <si>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</si>
  <si>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</si>
  <si>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</si>
  <si>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</si>
  <si>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</si>
  <si>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</si>
  <si>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</si>
  <si>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</si>
  <si>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</si>
  <si>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</si>
  <si>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</si>
  <si>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</si>
  <si>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</si>
  <si>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</si>
  <si>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</si>
  <si>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</si>
  <si>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</si>
  <si>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</si>
  <si>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</si>
  <si>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</si>
  <si>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</si>
  <si>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</si>
  <si>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</si>
  <si>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</si>
  <si>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</si>
  <si>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</si>
  <si>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</si>
  <si>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</si>
  <si>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</si>
  <si>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</si>
  <si>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</si>
  <si>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</si>
  <si>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</si>
  <si>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</si>
  <si>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</si>
  <si>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</si>
  <si>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</si>
  <si>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</si>
  <si>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</si>
  <si>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</si>
  <si>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</si>
  <si>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</si>
  <si>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</si>
  <si>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</si>
  <si>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</si>
  <si>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</si>
  <si>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</si>
  <si>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</si>
  <si>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</si>
  <si>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</si>
  <si>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</si>
  <si>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</si>
  <si>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</si>
  <si>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</si>
  <si>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</si>
  <si>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</si>
  <si>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</si>
  <si>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</si>
  <si>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</si>
  <si>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</si>
  <si>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</si>
  <si>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</si>
  <si>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</si>
  <si>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</si>
  <si>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</si>
  <si>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</si>
  <si>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</si>
  <si>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</si>
  <si>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</si>
  <si>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</si>
  <si>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</si>
  <si>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</si>
  <si>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</si>
  <si>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</si>
  <si>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</si>
  <si>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</si>
  <si>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</si>
  <si>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</si>
  <si>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</si>
  <si>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</si>
  <si>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</si>
  <si>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</si>
  <si>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</si>
  <si>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</si>
  <si>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</si>
  <si>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</si>
  <si>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</si>
  <si>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</si>
  <si>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</si>
  <si>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</si>
  <si>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</si>
  <si>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</si>
  <si>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</si>
  <si>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</si>
  <si>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</si>
  <si>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</si>
  <si>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</si>
  <si>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</si>
  <si>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</si>
  <si>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</si>
  <si>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</si>
  <si>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</si>
  <si>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</si>
  <si>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</si>
  <si>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</si>
  <si>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</si>
  <si>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</si>
  <si>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</si>
  <si>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</si>
  <si>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</si>
  <si>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</si>
  <si>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</si>
  <si>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</si>
  <si>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</si>
  <si>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</si>
  <si>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</si>
  <si>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</si>
  <si>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</si>
  <si>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</si>
  <si>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</si>
  <si>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</si>
  <si>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</si>
  <si>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</si>
  <si>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</si>
  <si>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</si>
  <si>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</si>
  <si>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</si>
  <si>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</si>
  <si>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</si>
  <si>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</si>
  <si>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</si>
  <si>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</si>
  <si>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</si>
  <si>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</si>
  <si>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</si>
  <si>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</si>
  <si>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</si>
  <si>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</si>
  <si>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</si>
  <si>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</si>
  <si>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</si>
  <si>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</si>
  <si>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</si>
  <si>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</si>
  <si>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</si>
  <si>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</si>
  <si>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</si>
  <si>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</si>
  <si>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</si>
  <si>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</si>
  <si>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</si>
  <si>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</si>
  <si>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</si>
  <si>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</si>
  <si>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</si>
  <si>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</si>
  <si>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</si>
  <si>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</si>
  <si>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</si>
  <si>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</si>
  <si>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</si>
  <si>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</si>
  <si>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</si>
  <si>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</si>
  <si>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</si>
  <si>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</si>
  <si>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</si>
  <si>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</si>
  <si>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</si>
  <si>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</si>
  <si>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</si>
  <si>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</si>
  <si>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</si>
  <si>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</si>
  <si>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</si>
  <si>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</si>
  <si>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</si>
  <si>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</si>
  <si>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</si>
  <si>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</si>
  <si>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</si>
  <si>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</si>
  <si>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</si>
  <si>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</si>
  <si>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</si>
  <si>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</si>
  <si>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</si>
  <si>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</si>
  <si>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</si>
  <si>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</si>
  <si>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</si>
  <si>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</si>
  <si>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</si>
  <si>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</si>
  <si>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</si>
  <si>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</si>
  <si>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</si>
  <si>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</si>
  <si>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</si>
  <si>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</si>
  <si>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</si>
  <si>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</si>
  <si>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</si>
  <si>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</si>
  <si>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</si>
  <si>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</si>
  <si>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</si>
  <si>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</si>
  <si>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</si>
  <si>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</si>
  <si>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</si>
  <si>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</si>
  <si>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</si>
  <si>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</si>
  <si>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</si>
  <si>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</si>
  <si>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</si>
  <si>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</si>
  <si>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</si>
  <si>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</si>
  <si>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</si>
  <si>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</si>
  <si>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</si>
  <si>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</si>
  <si>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</si>
  <si>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</si>
  <si>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</si>
  <si>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</si>
  <si>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</si>
  <si>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</si>
  <si>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</si>
  <si>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</si>
  <si>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</si>
  <si>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</si>
  <si>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</si>
  <si>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</si>
  <si>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</si>
  <si>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</si>
  <si>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</si>
  <si>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</si>
  <si>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</si>
  <si>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</si>
  <si>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</si>
  <si>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</si>
  <si>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</si>
  <si>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</si>
  <si>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</si>
  <si>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</si>
  <si>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</si>
  <si>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</si>
  <si>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</si>
  <si>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</si>
  <si>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</si>
  <si>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</si>
  <si>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</si>
  <si>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</si>
  <si>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</si>
  <si>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</si>
  <si>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</si>
  <si>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</si>
  <si>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</si>
  <si>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</si>
  <si>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</si>
  <si>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</si>
  <si>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</si>
  <si>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</si>
  <si>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</si>
  <si>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</si>
  <si>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</si>
  <si>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</si>
  <si>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</si>
  <si>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</si>
  <si>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</si>
  <si>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</si>
  <si>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</si>
  <si>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</si>
  <si>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</si>
  <si>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</si>
  <si>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</si>
  <si>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</si>
  <si>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</si>
  <si>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</si>
  <si>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</si>
  <si>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</si>
  <si>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</si>
  <si>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</si>
  <si>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</si>
  <si>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</si>
  <si>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</si>
  <si>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</si>
  <si>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</si>
  <si>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</si>
  <si>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</si>
  <si>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</si>
  <si>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</si>
  <si>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</si>
  <si>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</si>
  <si>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</si>
  <si>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</si>
  <si>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</si>
  <si>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</si>
  <si>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</si>
  <si>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</si>
  <si>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</si>
  <si>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</si>
  <si>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</si>
  <si>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</si>
  <si>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</si>
  <si>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</si>
  <si>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</si>
  <si>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</si>
  <si>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</si>
  <si>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</si>
  <si>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</si>
  <si>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</si>
  <si>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</si>
  <si>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</si>
  <si>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</si>
  <si>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</si>
  <si>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</si>
  <si>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</si>
  <si>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</si>
  <si>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</si>
  <si>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</si>
  <si>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</si>
  <si>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</si>
  <si>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</si>
  <si>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</si>
  <si>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</si>
  <si>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</si>
  <si>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</si>
  <si>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</si>
  <si>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</si>
  <si>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</si>
  <si>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</si>
  <si>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</si>
  <si>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</si>
  <si>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</si>
  <si>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</si>
  <si>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</si>
  <si>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</si>
  <si>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</si>
  <si>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</si>
  <si>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</si>
  <si>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</si>
  <si>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</si>
  <si>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</si>
  <si>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</si>
  <si>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</si>
  <si>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</si>
  <si>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</si>
  <si>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</si>
  <si>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</si>
  <si>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</si>
  <si>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</si>
  <si>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</si>
  <si>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</si>
  <si>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</si>
  <si>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</si>
  <si>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</si>
  <si>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</si>
  <si>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</si>
  <si>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</si>
  <si>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</si>
  <si>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</si>
  <si>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</si>
  <si>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</si>
  <si>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</si>
  <si>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</si>
  <si>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</si>
  <si>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</si>
  <si>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</si>
  <si>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</si>
  <si>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</si>
  <si>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</si>
  <si>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</si>
  <si>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</si>
  <si>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</si>
  <si>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</si>
  <si>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</si>
  <si>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</si>
  <si>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</si>
  <si>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</si>
  <si>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</si>
  <si>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</si>
  <si>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</si>
  <si>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</si>
  <si>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</si>
  <si>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</si>
  <si>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</si>
  <si>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</si>
  <si>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</si>
  <si>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</si>
  <si>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</si>
  <si>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</si>
  <si>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</si>
  <si>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</si>
  <si>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</si>
  <si>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</si>
  <si>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</si>
  <si>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</si>
  <si>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</si>
  <si>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</si>
  <si>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</si>
  <si>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</si>
  <si>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</si>
  <si>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</si>
  <si>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</si>
  <si>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</si>
  <si>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</si>
  <si>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</si>
  <si>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</si>
  <si>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</si>
  <si>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</si>
  <si>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</si>
  <si>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</si>
  <si>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</si>
  <si>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</si>
  <si>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</si>
  <si>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</si>
  <si>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</si>
  <si>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</si>
  <si>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</si>
  <si>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</si>
  <si>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</si>
  <si>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</si>
  <si>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</si>
  <si>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</si>
  <si>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</si>
  <si>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</si>
  <si>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</si>
  <si>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</si>
  <si>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</si>
  <si>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</si>
  <si>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</si>
  <si>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</si>
  <si>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</si>
  <si>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</si>
  <si>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</si>
  <si>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</si>
  <si>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</si>
  <si>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</si>
  <si>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</si>
  <si>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</si>
  <si>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</si>
  <si>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</si>
  <si>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</si>
  <si>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</si>
  <si>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</si>
  <si>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</si>
  <si>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</si>
  <si>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</si>
  <si>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</si>
  <si>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</si>
  <si>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</si>
  <si>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</si>
  <si>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</si>
  <si>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</si>
  <si>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</si>
  <si>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</si>
  <si>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</si>
  <si>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</si>
  <si>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</si>
  <si>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</si>
  <si>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</si>
  <si>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</si>
  <si>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</si>
  <si>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</si>
  <si>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</si>
  <si>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</si>
  <si>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</si>
  <si>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</si>
  <si>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</si>
  <si>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</si>
  <si>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</si>
  <si>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</si>
  <si>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</si>
  <si>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</si>
  <si>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</si>
  <si>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</si>
  <si>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</si>
  <si>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</si>
  <si>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</si>
  <si>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</si>
  <si>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</si>
  <si>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</si>
  <si>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</si>
  <si>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</si>
  <si>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</si>
  <si>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</si>
  <si>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</si>
  <si>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</si>
  <si>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</si>
  <si>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</si>
  <si>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</si>
  <si>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</si>
  <si>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</si>
  <si>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</si>
  <si>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</si>
  <si>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</si>
  <si>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</si>
  <si>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</si>
  <si>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</si>
  <si>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</si>
  <si>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</si>
  <si>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</si>
  <si>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</si>
  <si>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</si>
  <si>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</si>
  <si>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</si>
  <si>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</si>
  <si>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</si>
  <si>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</si>
  <si>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</si>
  <si>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</si>
  <si>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</si>
  <si>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</si>
  <si>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</si>
  <si>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</si>
  <si>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</si>
  <si>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</si>
  <si>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</si>
  <si>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</si>
  <si>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</si>
  <si>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</si>
  <si>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</si>
  <si>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</si>
  <si>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</si>
  <si>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</si>
  <si>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</si>
  <si>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</si>
  <si>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</si>
  <si>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</si>
  <si>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</si>
  <si>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</si>
  <si>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</si>
  <si>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</si>
  <si>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</si>
  <si>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</si>
  <si>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</si>
  <si>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</si>
  <si>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</si>
  <si>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</si>
  <si>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</si>
  <si>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</si>
  <si>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</si>
  <si>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</si>
  <si>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</si>
  <si>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</si>
  <si>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</si>
  <si>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</si>
  <si>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</si>
  <si>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</si>
  <si>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</si>
  <si>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</si>
  <si>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</si>
  <si>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</si>
  <si>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</si>
  <si>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</si>
  <si>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</si>
  <si>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</si>
  <si>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</si>
  <si>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</si>
  <si>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</si>
  <si>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</si>
  <si>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</si>
  <si>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</si>
  <si>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</si>
  <si>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</si>
  <si>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</si>
  <si>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</si>
  <si>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</si>
  <si>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</si>
  <si>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</si>
  <si>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</si>
  <si>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</si>
  <si>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</si>
  <si>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</si>
  <si>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</si>
  <si>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</si>
  <si>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</si>
  <si>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</si>
  <si>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</si>
  <si>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</si>
  <si>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</si>
  <si>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</si>
  <si>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</si>
  <si>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</si>
  <si>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</si>
  <si>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</si>
  <si>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</si>
  <si>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</si>
  <si>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</si>
  <si>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</si>
  <si>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</si>
  <si>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</si>
  <si>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</si>
  <si>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</si>
  <si>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</si>
  <si>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</si>
  <si>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</si>
  <si>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</si>
  <si>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</si>
  <si>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</si>
  <si>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</si>
  <si>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</si>
  <si>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</si>
  <si>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</si>
  <si>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</si>
  <si>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</si>
  <si>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</si>
  <si>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</si>
  <si>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</si>
  <si>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</si>
  <si>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</si>
  <si>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</si>
  <si>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</si>
  <si>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</si>
  <si>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</si>
  <si>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</si>
  <si>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</si>
  <si>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</si>
  <si>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</si>
  <si>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</si>
  <si>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</si>
  <si>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</si>
  <si>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</si>
  <si>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</si>
  <si>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</si>
  <si>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</si>
  <si>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</si>
  <si>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</si>
  <si>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</si>
  <si>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</si>
  <si>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</si>
  <si>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</si>
  <si>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</si>
  <si>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</si>
  <si>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</si>
  <si>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</si>
  <si>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</si>
  <si>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</si>
  <si>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</si>
  <si>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</si>
  <si>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</si>
  <si>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</si>
  <si>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</si>
  <si>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</si>
  <si>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</si>
  <si>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</si>
  <si>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</si>
  <si>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</si>
  <si>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</si>
  <si>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</si>
  <si>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</si>
  <si>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</si>
  <si>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</si>
  <si>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</si>
  <si>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</si>
  <si>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</si>
  <si>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</si>
  <si>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</si>
  <si>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</si>
  <si>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</si>
  <si>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</si>
  <si>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</si>
  <si>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</si>
  <si>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</si>
  <si>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</si>
  <si>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</si>
  <si>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</si>
  <si>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</si>
  <si>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</si>
  <si>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</si>
  <si>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</si>
  <si>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</si>
  <si>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</si>
  <si>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</si>
  <si>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</si>
  <si>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</si>
  <si>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</si>
  <si>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</si>
  <si>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</si>
  <si>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</si>
  <si>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</si>
  <si>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</si>
  <si>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</si>
  <si>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</si>
  <si>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</si>
  <si>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</si>
  <si>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</si>
  <si>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</si>
  <si>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</si>
  <si>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</si>
  <si>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</si>
  <si>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</si>
  <si>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</si>
  <si>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</si>
  <si>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</si>
  <si>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</si>
  <si>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</si>
  <si>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</si>
  <si>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</si>
  <si>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</si>
  <si>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</si>
  <si>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</si>
  <si>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</si>
  <si>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</si>
  <si>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</si>
  <si>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</si>
  <si>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</si>
  <si>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</si>
  <si>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</si>
  <si>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</si>
  <si>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</si>
  <si>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</si>
  <si>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</si>
  <si>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</si>
  <si>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</si>
  <si>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</si>
  <si>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</si>
  <si>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</si>
  <si>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</si>
  <si>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</si>
  <si>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</si>
  <si>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</si>
  <si>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</si>
  <si>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</si>
  <si>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</si>
  <si>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</si>
  <si>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</si>
  <si>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</si>
  <si>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</si>
  <si>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</si>
  <si>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</si>
  <si>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</si>
  <si>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</si>
  <si>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</si>
  <si>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</si>
  <si>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</si>
  <si>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</si>
  <si>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</si>
  <si>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</si>
  <si>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</si>
  <si>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</si>
  <si>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</si>
  <si>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</si>
  <si>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</si>
  <si>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</si>
  <si>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</si>
  <si>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</si>
  <si>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</si>
  <si>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</si>
  <si>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</si>
  <si>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</si>
  <si>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</si>
  <si>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</si>
  <si>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</si>
  <si>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</si>
  <si>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</si>
  <si>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</si>
  <si>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</si>
  <si>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</si>
  <si>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</si>
  <si>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</si>
  <si>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</si>
  <si>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</si>
  <si>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</si>
  <si>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</si>
  <si>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</si>
  <si>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</si>
  <si>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</si>
  <si>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</si>
  <si>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</si>
  <si>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</si>
  <si>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</si>
  <si>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</si>
  <si>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</si>
  <si>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</si>
  <si>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</si>
  <si>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</si>
  <si>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</si>
  <si>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</si>
  <si>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</si>
  <si>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</si>
  <si>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</si>
  <si>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</si>
  <si>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</si>
  <si>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</si>
  <si>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</si>
  <si>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</si>
  <si>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</si>
  <si>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</si>
  <si>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</si>
  <si>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</si>
  <si>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</si>
  <si>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</si>
  <si>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</si>
  <si>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</si>
  <si>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</si>
  <si>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</si>
  <si>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</si>
  <si>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</si>
  <si>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</si>
  <si>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</si>
  <si>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</si>
  <si>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</si>
  <si>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</si>
  <si>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</si>
  <si>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</si>
  <si>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</si>
  <si>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</si>
  <si>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</si>
  <si>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</si>
  <si>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</si>
  <si>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</si>
  <si>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</si>
  <si>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</si>
  <si>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</si>
  <si>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</si>
  <si>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</si>
  <si>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</si>
  <si>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</si>
  <si>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</si>
  <si>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</si>
  <si>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</si>
  <si>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</si>
  <si>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</si>
  <si>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</si>
  <si>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</si>
  <si>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</si>
  <si>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</si>
  <si>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</si>
  <si>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</si>
  <si>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</si>
  <si>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</si>
  <si>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</si>
  <si>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</si>
  <si>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</si>
  <si>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</si>
  <si>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</si>
  <si>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</si>
  <si>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</si>
  <si>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</si>
  <si>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</si>
  <si>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</si>
  <si>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</si>
  <si>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</si>
  <si>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</si>
  <si>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</si>
  <si>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</si>
  <si>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</si>
  <si>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</si>
  <si>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</si>
  <si>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</si>
  <si>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</si>
  <si>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</si>
  <si>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</si>
  <si>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</si>
  <si>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</si>
  <si>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</si>
  <si>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</si>
  <si>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</si>
  <si>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</si>
  <si>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</si>
  <si>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</si>
  <si>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</si>
  <si>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</si>
  <si>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</si>
  <si>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</si>
  <si>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</si>
  <si>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</si>
  <si>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</si>
  <si>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</si>
  <si>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</si>
  <si>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</si>
  <si>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</si>
  <si>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</si>
  <si>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</si>
  <si>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</si>
  <si>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</si>
  <si>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</si>
  <si>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</si>
  <si>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</si>
  <si>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</si>
  <si>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</si>
  <si>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</si>
  <si>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</si>
  <si>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</si>
  <si>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</si>
  <si>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</si>
  <si>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</si>
  <si>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</si>
  <si>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</si>
  <si>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</si>
  <si>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</si>
  <si>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</si>
  <si>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</si>
  <si>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</si>
  <si>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</si>
  <si>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</si>
  <si>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</si>
  <si>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</si>
  <si>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</si>
  <si>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</si>
  <si>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</si>
  <si>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</si>
  <si>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</si>
  <si>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</si>
  <si>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</si>
  <si>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</si>
  <si>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</si>
  <si>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</si>
  <si>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</si>
  <si>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</si>
  <si>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</si>
  <si>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</si>
  <si>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</si>
  <si>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</si>
  <si>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</si>
  <si>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</si>
  <si>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</si>
  <si>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</si>
  <si>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</si>
  <si>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</si>
  <si>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</si>
  <si>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</si>
  <si>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</si>
  <si>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</si>
  <si>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</si>
  <si>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</si>
  <si>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</si>
  <si>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</si>
  <si>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</si>
  <si>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</si>
  <si>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</si>
  <si>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</si>
  <si>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</si>
  <si>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</si>
  <si>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</si>
  <si>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</si>
  <si>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</si>
  <si>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</si>
  <si>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</si>
  <si>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</si>
  <si>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</si>
  <si>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</si>
  <si>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</si>
  <si>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</si>
  <si>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</si>
  <si>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</si>
  <si>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</si>
  <si>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</si>
  <si>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</si>
  <si>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</si>
  <si>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</si>
  <si>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</si>
  <si>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</si>
  <si>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</si>
  <si>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</si>
  <si>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</si>
  <si>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</si>
  <si>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</si>
  <si>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</si>
  <si>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</si>
  <si>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</si>
  <si>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</si>
  <si>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</si>
  <si>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</si>
  <si>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</si>
  <si>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</si>
  <si>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</si>
  <si>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</si>
  <si>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</si>
  <si>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</si>
  <si>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</si>
  <si>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</si>
  <si>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</si>
  <si>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</si>
  <si>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</si>
  <si>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</si>
  <si>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</si>
  <si>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</si>
  <si>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</si>
  <si>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</si>
  <si>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</si>
  <si>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</si>
  <si>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</si>
  <si>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</si>
  <si>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</si>
  <si>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</si>
  <si>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</si>
  <si>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</si>
  <si>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</si>
  <si>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</si>
  <si>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</si>
  <si>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</si>
  <si>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</si>
  <si>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</si>
  <si>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</si>
  <si>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</si>
  <si>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</si>
  <si>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</si>
  <si>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</si>
  <si>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</si>
  <si>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</si>
  <si>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</si>
  <si>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</si>
  <si>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</si>
  <si>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</si>
  <si>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</si>
  <si>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</si>
  <si>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</si>
  <si>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</si>
  <si>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</si>
  <si>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</si>
  <si>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</si>
  <si>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</si>
  <si>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</si>
  <si>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</si>
  <si>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</si>
  <si>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</si>
  <si>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</si>
  <si>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</si>
  <si>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</si>
  <si>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</si>
  <si>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</si>
  <si>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</si>
  <si>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</si>
  <si>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</si>
  <si>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</si>
  <si>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</si>
  <si>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</si>
  <si>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</si>
  <si>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</si>
  <si>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</si>
  <si>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</si>
  <si>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</si>
  <si>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</si>
  <si>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</si>
  <si>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</si>
  <si>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</si>
  <si>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</si>
  <si>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</si>
  <si>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</si>
  <si>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</si>
  <si>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</si>
  <si>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</si>
  <si>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</si>
  <si>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</si>
  <si>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</si>
  <si>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</si>
  <si>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</si>
  <si>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</si>
  <si>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</si>
  <si>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</si>
  <si>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</si>
  <si>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</si>
  <si>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</si>
  <si>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</si>
  <si>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</si>
  <si>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</si>
  <si>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</si>
  <si>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</si>
  <si>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</si>
  <si>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</si>
  <si>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</si>
  <si>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</si>
  <si>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</si>
  <si>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</si>
  <si>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</si>
  <si>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</si>
  <si>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</si>
  <si>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</si>
  <si>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</si>
  <si>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</si>
  <si>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</si>
  <si>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</si>
  <si>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</si>
  <si>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</si>
  <si>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</si>
  <si>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</si>
  <si>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</si>
  <si>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</si>
  <si>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</si>
  <si>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</si>
  <si>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</si>
  <si>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</si>
  <si>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</si>
  <si>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</si>
  <si>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</si>
  <si>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</si>
  <si>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</si>
  <si>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</si>
  <si>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</si>
  <si>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</si>
  <si>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</si>
  <si>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</si>
  <si>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</si>
  <si>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</si>
  <si>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</si>
  <si>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</si>
  <si>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</si>
  <si>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</si>
  <si>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</si>
  <si>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</si>
  <si>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</si>
  <si>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</si>
  <si>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</si>
  <si>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</si>
  <si>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</si>
  <si>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</si>
  <si>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</si>
  <si>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</si>
  <si>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</si>
  <si>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</si>
  <si>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</si>
  <si>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</si>
  <si>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</si>
  <si>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</si>
  <si>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</si>
  <si>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</si>
  <si>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</si>
  <si>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</si>
  <si>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</si>
  <si>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</si>
  <si>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</si>
  <si>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</si>
  <si>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</si>
  <si>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</si>
  <si>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</si>
  <si>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</si>
  <si>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</si>
  <si>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</si>
  <si>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</si>
  <si>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</si>
  <si>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</si>
  <si>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</si>
  <si>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</si>
  <si>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</si>
  <si>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</si>
  <si>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</si>
  <si>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</si>
  <si>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</si>
  <si>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</si>
  <si>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</si>
  <si>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</si>
  <si>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</si>
  <si>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</si>
  <si>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</si>
  <si>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</si>
  <si>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</si>
  <si>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</si>
  <si>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</si>
  <si>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</si>
  <si>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</si>
  <si>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</si>
  <si>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</si>
  <si>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</si>
  <si>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</si>
  <si>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</si>
  <si>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</si>
  <si>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</si>
  <si>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</si>
  <si>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</si>
  <si>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</si>
  <si>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</si>
  <si>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</si>
  <si>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</si>
  <si>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</si>
  <si>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</si>
  <si>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</si>
  <si>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</si>
  <si>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</si>
  <si>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</si>
  <si>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</si>
  <si>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</si>
  <si>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</si>
  <si>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</si>
  <si>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</si>
  <si>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</si>
  <si>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</si>
  <si>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</si>
  <si>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</si>
  <si>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</si>
  <si>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</si>
  <si>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</si>
  <si>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</si>
  <si>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</si>
  <si>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</si>
  <si>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</si>
  <si>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</si>
  <si>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</si>
  <si>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</si>
  <si>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</si>
  <si>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</si>
  <si>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</si>
  <si>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</si>
  <si>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</si>
  <si>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</si>
  <si>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</si>
  <si>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</si>
  <si>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</si>
  <si>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</si>
  <si>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</si>
  <si>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</si>
  <si>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</si>
  <si>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</si>
  <si>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</si>
  <si>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</si>
  <si>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</si>
  <si>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</si>
  <si>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</si>
  <si>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</si>
  <si>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</si>
  <si>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</si>
  <si>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</si>
  <si>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</si>
  <si>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</si>
  <si>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</si>
  <si>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</si>
  <si>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</si>
  <si>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</si>
  <si>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</si>
  <si>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</si>
  <si>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</si>
  <si>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</si>
  <si>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</si>
  <si>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</si>
  <si>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</si>
  <si>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</si>
  <si>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</si>
  <si>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</si>
  <si>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</si>
  <si>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</si>
  <si>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</si>
  <si>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</si>
  <si>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</si>
  <si>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</si>
  <si>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</si>
  <si>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</si>
  <si>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</si>
  <si>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</si>
  <si>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</si>
  <si>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</si>
  <si>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</si>
  <si>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</si>
  <si>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</si>
  <si>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</si>
  <si>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</si>
  <si>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</si>
  <si>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</si>
  <si>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</si>
  <si>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</si>
  <si>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</si>
  <si>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</si>
  <si>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</si>
  <si>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</si>
  <si>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</si>
  <si>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</si>
  <si>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</si>
  <si>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</si>
  <si>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</si>
  <si>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</si>
  <si>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</si>
  <si>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</si>
  <si>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</si>
  <si>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</si>
  <si>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</si>
  <si>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</si>
  <si>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</si>
  <si>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</si>
  <si>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</si>
  <si>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</si>
  <si>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</si>
  <si>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</si>
  <si>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</si>
  <si>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</si>
  <si>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</si>
  <si>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</si>
  <si>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</si>
  <si>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</si>
  <si>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</si>
  <si>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</si>
  <si>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</si>
  <si>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</si>
  <si>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</si>
  <si>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</si>
  <si>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</si>
  <si>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</si>
  <si>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</si>
  <si>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</si>
  <si>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</si>
  <si>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</si>
  <si>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</si>
  <si>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</si>
  <si>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</si>
  <si>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</si>
  <si>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</si>
  <si>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</si>
  <si>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</si>
  <si>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</si>
  <si>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</si>
  <si>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</si>
  <si>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</si>
  <si>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</si>
  <si>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</si>
  <si>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</si>
  <si>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</si>
  <si>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</si>
  <si>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</si>
  <si>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</si>
  <si>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</si>
  <si>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</si>
  <si>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</si>
  <si>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</si>
  <si>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</si>
  <si>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</si>
  <si>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</si>
  <si>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</si>
  <si>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</si>
  <si>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</si>
  <si>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</si>
  <si>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</si>
  <si>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</si>
  <si>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</si>
  <si>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</si>
  <si>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</si>
  <si>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</si>
  <si>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</si>
  <si>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</si>
  <si>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</si>
  <si>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</si>
  <si>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</si>
  <si>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</si>
  <si>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</si>
  <si>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</si>
  <si>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</si>
  <si>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</si>
  <si>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</si>
  <si>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</si>
  <si>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</si>
  <si>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</si>
  <si>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</si>
  <si>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</si>
  <si>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</si>
  <si>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</si>
  <si>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</si>
  <si>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</si>
  <si>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</si>
  <si>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</si>
  <si>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</si>
  <si>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</si>
  <si>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</si>
  <si>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</si>
  <si>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</si>
  <si>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</si>
  <si>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</si>
  <si>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</si>
  <si>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</si>
  <si>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</si>
  <si>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</si>
  <si>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</si>
  <si>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</si>
  <si>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</si>
  <si>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</si>
  <si>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</si>
  <si>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</si>
  <si>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</si>
  <si>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</si>
  <si>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</si>
  <si>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</si>
  <si>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</si>
  <si>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</si>
  <si>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</si>
  <si>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</si>
  <si>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</si>
  <si>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</si>
  <si>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</si>
  <si>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</si>
  <si>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</si>
  <si>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</si>
  <si>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</si>
  <si>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</si>
  <si>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</si>
  <si>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</si>
  <si>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</si>
  <si>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</si>
  <si>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</si>
  <si>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</si>
  <si>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</si>
  <si>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</si>
  <si>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</si>
  <si>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</si>
  <si>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</si>
  <si>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</si>
  <si>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</si>
  <si>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</si>
  <si>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</si>
  <si>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</si>
  <si>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</si>
  <si>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</si>
  <si>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</si>
  <si>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</si>
  <si>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</si>
  <si>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</si>
  <si>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</si>
  <si>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</si>
  <si>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</si>
  <si>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</si>
  <si>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</si>
  <si>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</si>
  <si>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</si>
  <si>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</si>
  <si>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</si>
  <si>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</si>
  <si>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</si>
  <si>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</si>
  <si>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</si>
  <si>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</si>
  <si>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</si>
  <si>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</si>
  <si>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</si>
  <si>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</si>
  <si>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</si>
  <si>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</si>
  <si>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</si>
  <si>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</si>
  <si>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</si>
  <si>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</si>
  <si>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</si>
  <si>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</si>
  <si>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</si>
  <si>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</si>
  <si>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</si>
  <si>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</si>
  <si>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</si>
  <si>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</si>
  <si>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</si>
  <si>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</si>
  <si>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</si>
  <si>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</si>
  <si>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</si>
  <si>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</si>
  <si>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</si>
  <si>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</si>
  <si>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</si>
  <si>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</si>
  <si>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</si>
  <si>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</si>
  <si>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</si>
  <si>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</si>
  <si>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</si>
  <si>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</si>
  <si>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</si>
  <si>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</si>
  <si>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</si>
  <si>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</si>
  <si>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</si>
  <si>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</si>
  <si>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</si>
  <si>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</si>
  <si>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</si>
  <si>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</si>
  <si>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</si>
  <si>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</si>
  <si>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</si>
  <si>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</si>
  <si>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</si>
  <si>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</si>
  <si>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</si>
  <si>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</si>
  <si>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</si>
  <si>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</si>
  <si>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</si>
  <si>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</si>
  <si>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</si>
  <si>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</si>
  <si>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</si>
  <si>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</si>
  <si>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</si>
  <si>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</si>
  <si>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</si>
  <si>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</si>
  <si>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</si>
  <si>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</si>
  <si>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</si>
  <si>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</si>
  <si>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</si>
  <si>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</si>
  <si>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</si>
  <si>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</si>
  <si>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</si>
  <si>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</si>
  <si>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</si>
  <si>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</si>
  <si>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</si>
  <si>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</si>
  <si>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</si>
  <si>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</si>
  <si>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</si>
  <si>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</si>
  <si>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</si>
  <si>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</si>
  <si>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</si>
  <si>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</si>
  <si>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</si>
  <si>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</si>
  <si>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</si>
  <si>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</si>
  <si>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</si>
  <si>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</si>
  <si>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</si>
  <si>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</si>
  <si>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</si>
  <si>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</si>
  <si>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</si>
  <si>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</si>
  <si>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</si>
  <si>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</si>
  <si>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</si>
  <si>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</si>
  <si>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</si>
  <si>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</si>
  <si>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</si>
  <si>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</si>
  <si>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</si>
  <si>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</si>
  <si>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</si>
  <si>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</si>
  <si>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</si>
  <si>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</si>
  <si>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</si>
  <si>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</si>
  <si>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</si>
  <si>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</si>
  <si>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</si>
  <si>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</si>
  <si>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</si>
  <si>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</si>
  <si>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</si>
  <si>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</si>
  <si>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</si>
  <si>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</si>
  <si>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</si>
  <si>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</si>
  <si>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</si>
  <si>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</si>
  <si>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</si>
  <si>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</si>
  <si>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</si>
  <si>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</si>
  <si>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</si>
  <si>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</si>
  <si>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</si>
  <si>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</si>
  <si>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</si>
  <si>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</si>
  <si>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</si>
  <si>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</si>
  <si>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</si>
  <si>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</si>
  <si>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</si>
  <si>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</si>
  <si>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</si>
  <si>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</si>
  <si>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</si>
  <si>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</si>
  <si>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</si>
  <si>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</si>
  <si>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</si>
  <si>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</si>
  <si>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</si>
  <si>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</si>
  <si>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</si>
  <si>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</si>
  <si>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</si>
  <si>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</si>
  <si>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</si>
  <si>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</si>
  <si>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</si>
  <si>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</si>
  <si>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</si>
  <si>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</si>
  <si>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</si>
  <si>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</si>
  <si>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</si>
  <si>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</si>
  <si>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</si>
  <si>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</si>
  <si>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</si>
  <si>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</si>
  <si>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</si>
  <si>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</si>
  <si>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</si>
  <si>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</si>
  <si>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</si>
  <si>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</si>
  <si>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</si>
  <si>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</si>
  <si>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</si>
  <si>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</si>
  <si>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</si>
  <si>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</si>
  <si>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</si>
  <si>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</si>
  <si>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</si>
  <si>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</si>
  <si>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</si>
  <si>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</si>
  <si>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</si>
  <si>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</si>
  <si>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</si>
  <si>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</si>
  <si>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</si>
  <si>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</si>
  <si>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</si>
  <si>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</si>
  <si>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</si>
  <si>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</si>
  <si>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</si>
  <si>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</si>
  <si>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</si>
  <si>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</si>
  <si>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</si>
  <si>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</si>
  <si>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</si>
  <si>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</si>
  <si>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</si>
  <si>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</si>
  <si>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</si>
  <si>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</si>
  <si>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</si>
  <si>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</si>
  <si>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</si>
  <si>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</si>
  <si>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</si>
  <si>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</si>
  <si>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</si>
  <si>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</si>
  <si>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</si>
  <si>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</si>
  <si>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</si>
  <si>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</si>
  <si>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</si>
  <si>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</si>
  <si>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</si>
  <si>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</si>
  <si>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</si>
  <si>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</si>
  <si>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</si>
  <si>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</si>
  <si>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</si>
  <si>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</si>
  <si>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</si>
  <si>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</si>
  <si>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</si>
  <si>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</si>
  <si>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</si>
  <si>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</si>
  <si>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</si>
  <si>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</si>
  <si>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</si>
  <si>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</si>
  <si>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</si>
  <si>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</si>
  <si>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</si>
  <si>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</si>
  <si>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</si>
  <si>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</si>
  <si>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</si>
  <si>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</si>
  <si>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</si>
  <si>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</si>
  <si>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</si>
  <si>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</si>
  <si>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</si>
  <si>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</si>
  <si>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</si>
  <si>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</si>
  <si>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</si>
  <si>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</si>
  <si>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</si>
  <si>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</si>
  <si>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</si>
  <si>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</si>
  <si>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</si>
  <si>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</si>
  <si>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</si>
  <si>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</si>
  <si>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</si>
  <si>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</si>
  <si>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</si>
  <si>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</si>
  <si>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</si>
  <si>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</si>
  <si>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</si>
  <si>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</si>
  <si>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</si>
  <si>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</si>
  <si>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</si>
  <si>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</si>
  <si>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</si>
  <si>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</si>
  <si>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</si>
  <si>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</si>
  <si>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</si>
  <si>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</si>
  <si>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</si>
  <si>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</si>
  <si>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</si>
  <si>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</si>
  <si>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</si>
  <si>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</si>
  <si>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</si>
  <si>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</si>
  <si>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</si>
  <si>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</si>
  <si>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</si>
  <si>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</si>
  <si>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</si>
  <si>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</si>
  <si>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</si>
  <si>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</si>
  <si>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</si>
  <si>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</si>
  <si>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</si>
  <si>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</si>
  <si>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</si>
  <si>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</si>
  <si>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</si>
  <si>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</si>
  <si>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</si>
  <si>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</si>
  <si>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</si>
  <si>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</si>
  <si>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</si>
  <si>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</si>
  <si>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</si>
  <si>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</si>
  <si>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</si>
  <si>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</si>
  <si>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</si>
  <si>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</si>
  <si>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</si>
  <si>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</si>
  <si>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</si>
  <si>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</si>
  <si>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</si>
  <si>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</si>
  <si>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</si>
  <si>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</si>
  <si>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</si>
  <si>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</si>
  <si>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</si>
  <si>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</si>
  <si>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</si>
  <si>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</si>
  <si>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</si>
  <si>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</si>
  <si>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</si>
  <si>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</si>
  <si>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</si>
  <si>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</si>
  <si>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</si>
  <si>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</si>
  <si>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</si>
  <si>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</si>
  <si>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</si>
  <si>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</si>
  <si>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</si>
  <si>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</si>
  <si>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</si>
  <si>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</si>
  <si>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</si>
  <si>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</si>
  <si>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</si>
  <si>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</si>
  <si>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</si>
  <si>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</si>
  <si>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</si>
  <si>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</si>
  <si>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</si>
  <si>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</si>
  <si>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</si>
  <si>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</si>
  <si>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</si>
  <si>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</si>
  <si>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</si>
  <si>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</si>
  <si>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</si>
  <si>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</si>
  <si>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</si>
  <si>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</si>
  <si>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</si>
  <si>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</si>
  <si>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</si>
  <si>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</si>
  <si>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</si>
  <si>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</si>
  <si>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</si>
  <si>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</si>
  <si>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</si>
  <si>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</si>
  <si>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</si>
  <si>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</si>
  <si>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</si>
  <si>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</si>
  <si>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</si>
  <si>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</si>
  <si>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</si>
  <si>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</si>
  <si>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</si>
  <si>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</si>
  <si>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</si>
  <si>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</si>
  <si>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</si>
  <si>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</si>
  <si>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</si>
  <si>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</si>
  <si>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</si>
  <si>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</si>
  <si>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</si>
  <si>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</si>
  <si>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</si>
  <si>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</si>
  <si>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</si>
  <si>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</si>
  <si>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</si>
  <si>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</si>
  <si>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</si>
  <si>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</si>
  <si>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</si>
  <si>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</si>
  <si>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</si>
  <si>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</si>
  <si>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</si>
  <si>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</si>
  <si>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</si>
  <si>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</si>
  <si>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</si>
  <si>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</si>
  <si>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</si>
  <si>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</si>
  <si>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</si>
  <si>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</si>
  <si>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</si>
  <si>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</si>
  <si>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</si>
  <si>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</si>
  <si>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</si>
  <si>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</si>
  <si>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</si>
  <si>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</si>
  <si>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</si>
  <si>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</si>
  <si>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</si>
  <si>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</si>
  <si>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</si>
  <si>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</si>
  <si>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</si>
  <si>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</si>
  <si>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</si>
  <si>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</si>
  <si>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</si>
  <si>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</si>
  <si>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</si>
  <si>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</si>
  <si>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</si>
  <si>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</si>
  <si>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</si>
  <si>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</si>
  <si>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</si>
  <si>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</si>
  <si>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</si>
  <si>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</si>
  <si>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</si>
  <si>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</si>
  <si>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</si>
  <si>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</si>
  <si>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</si>
  <si>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</si>
  <si>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</si>
  <si>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</si>
  <si>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</si>
  <si>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</si>
  <si>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</si>
  <si>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</si>
  <si>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</si>
  <si>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</si>
  <si>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</si>
  <si>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</si>
  <si>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</si>
  <si>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</si>
  <si>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</si>
  <si>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</si>
  <si>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</si>
  <si>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</si>
  <si>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</si>
  <si>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</si>
  <si>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</si>
  <si>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</si>
  <si>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</si>
  <si>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</si>
  <si>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</si>
  <si>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</si>
  <si>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</si>
  <si>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</si>
  <si>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</si>
  <si>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</si>
  <si>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</si>
  <si>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</si>
  <si>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</si>
  <si>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</si>
  <si>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</si>
  <si>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</si>
  <si>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</si>
  <si>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</si>
  <si>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</si>
  <si>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</si>
  <si>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</si>
  <si>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</si>
  <si>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</si>
  <si>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</si>
  <si>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</si>
  <si>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</si>
  <si>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</si>
  <si>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</si>
  <si>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</si>
  <si>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</si>
  <si>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</si>
  <si>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</si>
  <si>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</si>
  <si>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</si>
  <si>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</si>
  <si>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</si>
  <si>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</si>
  <si>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</si>
  <si>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</si>
  <si>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</si>
  <si>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</si>
  <si>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</si>
  <si>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</si>
  <si>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</si>
  <si>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</si>
  <si>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</si>
  <si>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</si>
  <si>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</si>
  <si>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</si>
  <si>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</si>
  <si>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</si>
  <si>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</si>
  <si>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</si>
  <si>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</si>
  <si>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</si>
  <si>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</si>
  <si>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</si>
  <si>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</si>
  <si>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</si>
  <si>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</si>
  <si>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</si>
  <si>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</si>
  <si>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</si>
  <si>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</si>
  <si>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</si>
  <si>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</si>
  <si>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</si>
  <si>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</si>
  <si>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</si>
  <si>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</si>
  <si>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</si>
  <si>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</si>
  <si>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</si>
  <si>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</si>
  <si>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</si>
  <si>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</si>
  <si>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</si>
  <si>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</si>
  <si>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</si>
  <si>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</si>
  <si>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</si>
  <si>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</si>
  <si>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</si>
  <si>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</si>
  <si>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</si>
  <si>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</si>
  <si>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</si>
  <si>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</si>
  <si>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</si>
  <si>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</si>
  <si>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</si>
  <si>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</si>
  <si>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</si>
  <si>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</si>
  <si>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</si>
  <si>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</si>
  <si>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</si>
  <si>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</si>
  <si>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</si>
  <si>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</si>
  <si>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</si>
  <si>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</si>
  <si>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</si>
  <si>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</si>
  <si>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</si>
  <si>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</si>
  <si>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</si>
  <si>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</si>
  <si>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</si>
  <si>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</si>
  <si>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</si>
  <si>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</si>
  <si>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</si>
  <si>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</si>
  <si>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</si>
  <si>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</si>
  <si>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</si>
  <si>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</si>
  <si>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</si>
  <si>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</si>
  <si>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</si>
  <si>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</si>
  <si>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</si>
  <si>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</si>
  <si>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</si>
  <si>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</si>
  <si>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</si>
  <si>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</si>
  <si>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</si>
  <si>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</si>
  <si>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</si>
  <si>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</si>
  <si>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</si>
  <si>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</si>
  <si>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</si>
  <si>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</si>
  <si>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</si>
  <si>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</si>
  <si>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</si>
  <si>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</si>
  <si>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</si>
  <si>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</si>
  <si>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</si>
  <si>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</si>
  <si>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</si>
  <si>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</si>
  <si>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</si>
  <si>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</si>
  <si>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</si>
  <si>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</si>
  <si>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</si>
  <si>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</si>
  <si>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</si>
  <si>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</si>
  <si>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</si>
  <si>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</si>
  <si>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</si>
  <si>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</si>
  <si>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</si>
  <si>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</si>
  <si>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</si>
  <si>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</si>
  <si>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</si>
  <si>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</si>
  <si>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</si>
  <si>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</si>
  <si>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</si>
  <si>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</si>
  <si>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</si>
  <si>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</si>
  <si>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</si>
  <si>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</si>
  <si>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</si>
  <si>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</si>
  <si>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</si>
  <si>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</si>
  <si>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</si>
  <si>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</si>
  <si>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</si>
  <si>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</si>
  <si>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</si>
  <si>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</si>
  <si>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</si>
  <si>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</si>
  <si>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</si>
  <si>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</si>
  <si>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</si>
  <si>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</si>
  <si>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</si>
  <si>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</si>
  <si>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</si>
  <si>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</si>
  <si>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</si>
  <si>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</si>
  <si>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</si>
  <si>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</si>
  <si>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</si>
  <si>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</si>
  <si>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</si>
  <si>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</si>
  <si>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</si>
  <si>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</si>
  <si>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</si>
  <si>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</si>
  <si>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</si>
  <si>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</si>
  <si>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</si>
  <si>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</si>
  <si>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</si>
  <si>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</si>
  <si>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</si>
  <si>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</si>
  <si>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</si>
  <si>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</si>
  <si>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</si>
  <si>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</si>
  <si>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</si>
  <si>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</si>
  <si>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</si>
  <si>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</si>
  <si>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</si>
  <si>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</si>
  <si>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</si>
  <si>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</si>
  <si>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</si>
  <si>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</si>
  <si>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</si>
  <si>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</si>
  <si>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</si>
  <si>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</si>
  <si>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</si>
  <si>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</si>
  <si>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</si>
  <si>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</si>
  <si>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</si>
  <si>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</si>
  <si>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</si>
  <si>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</si>
  <si>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</si>
  <si>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</si>
  <si>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</si>
  <si>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</si>
  <si>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</si>
  <si>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</si>
  <si>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</si>
  <si>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</si>
  <si>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</si>
  <si>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</si>
  <si>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</si>
  <si>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</si>
  <si>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</si>
  <si>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</si>
  <si>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</si>
  <si>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</si>
  <si>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</si>
  <si>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</si>
  <si>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</si>
  <si>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</si>
  <si>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</si>
  <si>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</si>
  <si>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</si>
  <si>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</si>
  <si>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</si>
  <si>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</si>
  <si>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</si>
  <si>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</si>
  <si>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</si>
  <si>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</si>
  <si>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</si>
  <si>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</si>
  <si>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</si>
  <si>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</si>
  <si>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</si>
  <si>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</si>
  <si>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</si>
  <si>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</si>
  <si>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</si>
  <si>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</si>
  <si>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</si>
  <si>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</si>
  <si>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</si>
  <si>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</si>
  <si>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</si>
  <si>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</si>
  <si>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</si>
  <si>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</si>
  <si>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</si>
  <si>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</si>
  <si>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</si>
  <si>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</si>
  <si>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</si>
  <si>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</si>
  <si>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</si>
  <si>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</si>
  <si>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</si>
  <si>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</si>
  <si>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</si>
  <si>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</si>
  <si>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</si>
  <si>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</si>
  <si>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</si>
  <si>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</si>
  <si>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</si>
  <si>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</si>
  <si>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</si>
  <si>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</si>
  <si>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</si>
  <si>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</si>
  <si>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</si>
  <si>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</si>
  <si>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</si>
  <si>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</si>
  <si>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</si>
  <si>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</si>
  <si>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</si>
  <si>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</si>
  <si>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</si>
  <si>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</si>
  <si>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</si>
  <si>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</si>
  <si>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</si>
  <si>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</si>
  <si>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</si>
  <si>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</si>
  <si>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</si>
  <si>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</si>
  <si>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</si>
  <si>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</si>
  <si>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</si>
  <si>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</si>
  <si>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</si>
  <si>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</si>
  <si>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</si>
  <si>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</si>
  <si>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</si>
  <si>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</si>
  <si>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</si>
  <si>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</si>
  <si>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</si>
  <si>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</si>
  <si>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</si>
  <si>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</si>
  <si>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</si>
  <si>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</si>
  <si>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</si>
  <si>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</si>
  <si>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</si>
  <si>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</si>
  <si>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</si>
  <si>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</si>
  <si>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</si>
  <si>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</si>
  <si>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</si>
  <si>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</si>
  <si>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</si>
  <si>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</si>
  <si>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</si>
  <si>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</si>
  <si>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</si>
  <si>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</si>
  <si>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</si>
  <si>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</si>
  <si>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</si>
  <si>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</si>
  <si>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</si>
  <si>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</si>
  <si>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</si>
  <si>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</si>
  <si>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</si>
  <si>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</si>
  <si>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</si>
  <si>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</si>
  <si>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</si>
  <si>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</si>
  <si>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</si>
  <si>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</si>
  <si>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</si>
  <si>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</si>
  <si>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</si>
  <si>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</si>
  <si>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</si>
  <si>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</si>
  <si>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</si>
  <si>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</si>
  <si>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</si>
  <si>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</si>
  <si>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</si>
  <si>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</si>
  <si>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</si>
  <si>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</si>
  <si>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</si>
  <si>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</si>
  <si>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</si>
  <si>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</si>
  <si>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</si>
  <si>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</si>
  <si>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</si>
  <si>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</si>
  <si>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</si>
  <si>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</si>
  <si>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</si>
  <si>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</si>
  <si>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</si>
  <si>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</si>
  <si>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</si>
  <si>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</si>
  <si>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</si>
  <si>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</si>
  <si>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</si>
  <si>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</si>
  <si>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</si>
  <si>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</si>
  <si>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</si>
  <si>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</si>
  <si>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</si>
  <si>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</si>
  <si>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</si>
  <si>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</si>
  <si>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</si>
  <si>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</si>
  <si>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</si>
  <si>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</si>
  <si>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</si>
  <si>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</si>
  <si>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</si>
  <si>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</si>
  <si>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</si>
  <si>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</si>
  <si>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</si>
  <si>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</si>
  <si>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</si>
  <si>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</si>
  <si>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</si>
  <si>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</si>
  <si>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</si>
  <si>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</si>
  <si>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</si>
  <si>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</si>
  <si>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</si>
  <si>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</si>
  <si>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</si>
  <si>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</si>
  <si>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</si>
  <si>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</si>
  <si>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</si>
  <si>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</si>
  <si>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</si>
  <si>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</si>
  <si>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</si>
  <si>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</si>
  <si>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</si>
  <si>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</si>
  <si>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</si>
  <si>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</si>
  <si>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</si>
  <si>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</si>
  <si>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</si>
  <si>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</si>
  <si>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</si>
  <si>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</si>
  <si>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</si>
  <si>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</si>
  <si>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</si>
  <si>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</si>
  <si>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</si>
  <si>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</si>
  <si>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</si>
  <si>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</si>
  <si>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</si>
  <si>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</si>
  <si>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</si>
  <si>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</si>
  <si>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</si>
  <si>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</si>
  <si>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</si>
  <si>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</si>
  <si>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</si>
  <si>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</si>
  <si>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</si>
  <si>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</si>
  <si>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</si>
  <si>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</si>
  <si>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</si>
  <si>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</si>
  <si>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</si>
  <si>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</si>
  <si>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</si>
  <si>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</si>
  <si>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</si>
  <si>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</si>
  <si>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</si>
  <si>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</si>
  <si>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</si>
  <si>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</si>
  <si>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</si>
  <si>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</si>
  <si>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</si>
  <si>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</si>
  <si>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</si>
  <si>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</si>
  <si>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</si>
  <si>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</si>
  <si>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</si>
  <si>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</si>
  <si>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</si>
  <si>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</si>
  <si>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</si>
  <si>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</si>
  <si>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</si>
  <si>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</si>
  <si>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</si>
  <si>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</si>
  <si>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</si>
  <si>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</si>
  <si>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</si>
  <si>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</si>
  <si>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</si>
  <si>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</si>
  <si>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</si>
  <si>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</si>
  <si>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</si>
  <si>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</si>
  <si>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</si>
  <si>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</si>
  <si>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</si>
  <si>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</si>
  <si>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</si>
  <si>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</si>
  <si>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</si>
  <si>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</si>
  <si>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</si>
  <si>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</si>
  <si>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</si>
  <si>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</si>
  <si>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</si>
  <si>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</si>
  <si>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</si>
  <si>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</si>
  <si>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</si>
  <si>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</si>
  <si>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</si>
  <si>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</si>
  <si>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</si>
  <si>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</si>
  <si>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</si>
  <si>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</si>
  <si>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</si>
  <si>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</si>
  <si>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</si>
  <si>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</si>
  <si>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</si>
  <si>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</si>
  <si>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</si>
  <si>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</si>
  <si>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</si>
  <si>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</si>
  <si>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</si>
  <si>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</si>
  <si>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</si>
  <si>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</si>
  <si>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</si>
  <si>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</si>
  <si>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</si>
  <si>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</si>
  <si>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</si>
  <si>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</si>
  <si>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</si>
  <si>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</si>
  <si>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</si>
  <si>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</si>
  <si>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</si>
  <si>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</si>
  <si>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</si>
  <si>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</si>
  <si>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</si>
  <si>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</si>
  <si>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</si>
  <si>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</si>
  <si>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</si>
  <si>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</si>
  <si>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</si>
  <si>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</si>
  <si>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</si>
  <si>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</si>
  <si>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</si>
  <si>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</si>
  <si>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</si>
  <si>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</si>
  <si>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</si>
  <si>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</si>
  <si>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</si>
  <si>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</si>
  <si>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</si>
  <si>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</si>
  <si>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</si>
  <si>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</si>
  <si>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</si>
  <si>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</si>
  <si>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</si>
  <si>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</si>
  <si>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</si>
  <si>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</si>
  <si>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</si>
  <si>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</si>
  <si>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</si>
  <si>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</si>
  <si>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</si>
  <si>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</si>
  <si>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</si>
  <si>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</si>
  <si>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</si>
  <si>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</si>
  <si>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</si>
  <si>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</si>
  <si>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</si>
  <si>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</si>
  <si>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</si>
  <si>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</si>
  <si>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</si>
  <si>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</si>
  <si>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</si>
  <si>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</si>
  <si>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</si>
  <si>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</si>
  <si>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</si>
  <si>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</si>
  <si>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</si>
  <si>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</si>
  <si>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</si>
  <si>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</si>
  <si>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</si>
  <si>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</si>
  <si>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</si>
  <si>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</si>
  <si>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</si>
  <si>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</si>
  <si>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</si>
  <si>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</si>
  <si>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</si>
  <si>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</si>
  <si>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</si>
  <si>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</si>
  <si>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</si>
  <si>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</si>
  <si>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</si>
  <si>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</si>
  <si>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</si>
  <si>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</si>
  <si>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</si>
  <si>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</si>
  <si>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</si>
  <si>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</si>
  <si>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</si>
  <si>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</si>
  <si>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</si>
  <si>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</si>
  <si>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</si>
  <si>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</si>
  <si>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</si>
  <si>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</si>
  <si>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</si>
  <si>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</si>
  <si>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</si>
  <si>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</si>
  <si>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</si>
  <si>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</si>
  <si>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</si>
  <si>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</si>
  <si>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</si>
  <si>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</si>
  <si>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</si>
  <si>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</si>
  <si>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</si>
  <si>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</si>
  <si>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</si>
  <si>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</si>
  <si>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</si>
  <si>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</si>
  <si>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</si>
  <si>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</si>
  <si>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</si>
  <si>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</si>
  <si>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</si>
  <si>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</si>
  <si>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</si>
  <si>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</si>
  <si>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</si>
  <si>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</si>
  <si>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</si>
  <si>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</si>
  <si>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</si>
  <si>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</si>
  <si>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</si>
  <si>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</si>
  <si>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</si>
  <si>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</si>
  <si>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</si>
  <si>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</si>
  <si>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</si>
  <si>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</si>
  <si>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</si>
  <si>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</si>
  <si>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</si>
  <si>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</si>
  <si>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</si>
  <si>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</si>
  <si>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</si>
  <si>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</si>
  <si>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</si>
  <si>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</si>
  <si>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</si>
  <si>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</si>
  <si>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</si>
  <si>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</si>
  <si>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</si>
  <si>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</si>
  <si>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</si>
  <si>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</si>
  <si>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</si>
  <si>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</si>
  <si>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</si>
  <si>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</si>
  <si>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</si>
  <si>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</si>
  <si>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</si>
  <si>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</si>
  <si>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</si>
  <si>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</si>
  <si>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</si>
  <si>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</si>
  <si>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</si>
  <si>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</si>
  <si>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</si>
  <si>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</si>
  <si>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</si>
  <si>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</si>
  <si>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</si>
  <si>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</si>
  <si>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</si>
  <si>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</si>
  <si>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</si>
  <si>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</si>
  <si>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</si>
  <si>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</si>
  <si>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</si>
  <si>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</si>
  <si>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</si>
  <si>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</si>
  <si>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</si>
  <si>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</si>
  <si>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</si>
  <si>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</si>
  <si>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</si>
  <si>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</si>
  <si>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</si>
  <si>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</si>
  <si>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</si>
  <si>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</si>
  <si>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</si>
  <si>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</si>
  <si>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</si>
  <si>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</si>
  <si>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</si>
  <si>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</si>
  <si>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</si>
  <si>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</si>
  <si>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</si>
  <si>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</si>
  <si>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</si>
  <si>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</si>
  <si>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</si>
  <si>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</si>
  <si>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</si>
  <si>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</si>
  <si>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</si>
  <si>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</si>
  <si>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</si>
  <si>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</si>
  <si>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</si>
  <si>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</si>
  <si>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</si>
  <si>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</si>
  <si>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</si>
  <si>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</si>
  <si>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</si>
  <si>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</si>
  <si>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</si>
  <si>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</si>
  <si>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</si>
  <si>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</si>
  <si>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</si>
  <si>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</si>
  <si>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</si>
  <si>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</si>
  <si>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</si>
  <si>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</si>
  <si>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</si>
  <si>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</si>
  <si>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</si>
  <si>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</si>
  <si>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</si>
  <si>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</si>
  <si>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</si>
  <si>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</si>
  <si>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</si>
  <si>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</si>
  <si>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</si>
  <si>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</si>
  <si>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</si>
  <si>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</si>
  <si>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</si>
  <si>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</si>
  <si>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</si>
  <si>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</si>
  <si>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</si>
  <si>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</si>
  <si>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</si>
  <si>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</si>
  <si>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</si>
  <si>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</si>
  <si>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</si>
  <si>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</si>
  <si>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</si>
  <si>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</si>
  <si>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</si>
  <si>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</si>
  <si>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</si>
  <si>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</si>
  <si>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</si>
  <si>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</si>
  <si>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</si>
  <si>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</si>
  <si>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</si>
  <si>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</si>
  <si>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</si>
  <si>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</si>
  <si>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</si>
  <si>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</si>
  <si>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</si>
  <si>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</si>
  <si>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</si>
  <si>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</si>
  <si>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</si>
  <si>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</si>
  <si>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</si>
  <si>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</si>
  <si>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</si>
  <si>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</si>
  <si>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</si>
  <si>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</si>
  <si>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</si>
  <si>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</si>
  <si>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</si>
  <si>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</si>
  <si>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</si>
  <si>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</si>
  <si>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</si>
  <si>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</si>
  <si>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</si>
  <si>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</si>
  <si>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</si>
  <si>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</si>
  <si>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</si>
  <si>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</si>
  <si>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</si>
  <si>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</si>
  <si>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</si>
  <si>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</si>
  <si>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</si>
  <si>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</si>
  <si>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</si>
  <si>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</si>
  <si>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</si>
  <si>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</si>
  <si>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</si>
  <si>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</si>
  <si>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</si>
  <si>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</si>
  <si>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</si>
  <si>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</si>
  <si>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</si>
  <si>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</si>
  <si>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</si>
  <si>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</si>
  <si>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</si>
  <si>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</si>
  <si>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</si>
  <si>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</si>
  <si>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</si>
  <si>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</si>
  <si>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</si>
  <si>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</si>
  <si>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</si>
  <si>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</si>
  <si>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</si>
  <si>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</si>
  <si>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</si>
  <si>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</si>
  <si>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</si>
  <si>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</si>
  <si>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</si>
  <si>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</si>
  <si>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</si>
  <si>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</si>
  <si>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</si>
  <si>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</si>
  <si>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</si>
  <si>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</si>
  <si>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</si>
  <si>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</si>
  <si>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</si>
  <si>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</si>
  <si>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</si>
  <si>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</si>
  <si>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</si>
  <si>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</si>
  <si>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</si>
  <si>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</si>
  <si>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</si>
  <si>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</si>
  <si>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</si>
  <si>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</si>
  <si>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</si>
  <si>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</si>
  <si>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</si>
  <si>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</si>
  <si>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</si>
  <si>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</si>
  <si>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</si>
  <si>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</si>
  <si>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</si>
  <si>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</si>
  <si>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</si>
  <si>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</si>
  <si>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</si>
  <si>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</si>
  <si>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</si>
  <si>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</si>
  <si>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</si>
  <si>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</si>
  <si>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</si>
  <si>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</si>
  <si>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</si>
  <si>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</si>
  <si>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</si>
  <si>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</si>
  <si>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</si>
  <si>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</si>
  <si>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</si>
  <si>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</si>
  <si>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</si>
  <si>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</si>
  <si>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</si>
  <si>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</si>
  <si>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</si>
  <si>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</si>
  <si>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</si>
  <si>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</si>
  <si>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</si>
  <si>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</si>
  <si>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</si>
  <si>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</si>
  <si>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</si>
  <si>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</si>
  <si>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</si>
  <si>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</si>
  <si>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</si>
  <si>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</si>
  <si>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</si>
  <si>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</si>
  <si>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</si>
  <si>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</si>
  <si>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</si>
  <si>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</si>
  <si>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</si>
  <si>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</si>
  <si>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</si>
  <si>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</si>
  <si>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</si>
  <si>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</si>
  <si>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</si>
  <si>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</si>
  <si>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</si>
  <si>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</si>
  <si>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</si>
  <si>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</si>
  <si>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</si>
  <si>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</si>
  <si>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</si>
  <si>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</si>
  <si>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</si>
  <si>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</si>
  <si>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</si>
  <si>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</si>
  <si>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</si>
  <si>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</si>
  <si>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</si>
  <si>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</si>
  <si>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</si>
  <si>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</si>
  <si>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</si>
  <si>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</si>
  <si>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</si>
  <si>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</si>
  <si>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</si>
  <si>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</si>
  <si>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</si>
  <si>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</si>
  <si>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</si>
  <si>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</si>
  <si>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</si>
  <si>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</si>
  <si>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</si>
  <si>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</si>
  <si>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</si>
  <si>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</si>
  <si>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</si>
  <si>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</si>
  <si>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</si>
  <si>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</si>
  <si>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</si>
  <si>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</si>
  <si>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</si>
  <si>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</si>
  <si>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</si>
  <si>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</si>
  <si>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</si>
  <si>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</si>
  <si>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</si>
  <si>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</si>
  <si>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</si>
  <si>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</si>
  <si>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</si>
  <si>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</si>
  <si>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</si>
  <si>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</si>
  <si>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</si>
  <si>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</si>
  <si>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</si>
  <si>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</si>
  <si>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</si>
  <si>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</si>
  <si>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</si>
  <si>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</si>
  <si>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</si>
  <si>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</si>
  <si>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</si>
  <si>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</si>
  <si>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</si>
  <si>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</si>
  <si>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</si>
  <si>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</si>
  <si>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</si>
  <si>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</si>
  <si>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</si>
  <si>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</si>
  <si>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</si>
  <si>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</si>
  <si>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</si>
  <si>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</si>
  <si>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</si>
  <si>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</si>
  <si>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</si>
  <si>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</si>
  <si>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</si>
  <si>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</si>
  <si>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</si>
  <si>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</si>
  <si>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</si>
  <si>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</si>
  <si>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</si>
  <si>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</si>
  <si>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</si>
  <si>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</si>
  <si>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</si>
  <si>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</si>
  <si>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</si>
  <si>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</si>
  <si>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</si>
  <si>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</si>
  <si>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</si>
  <si>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</si>
  <si>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</si>
  <si>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</si>
  <si>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</si>
  <si>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</si>
  <si>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</si>
  <si>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</si>
  <si>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</si>
  <si>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</si>
  <si>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</si>
  <si>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</si>
  <si>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</si>
  <si>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</si>
  <si>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</si>
  <si>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</si>
  <si>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</si>
  <si>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</si>
  <si>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</si>
  <si>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</si>
  <si>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</si>
  <si>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</si>
  <si>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</si>
  <si>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</si>
  <si>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</si>
  <si>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</si>
  <si>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</si>
  <si>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</si>
  <si>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</si>
  <si>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</si>
  <si>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</si>
  <si>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</si>
  <si>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</si>
  <si>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</si>
  <si>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</si>
  <si>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</si>
  <si>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</si>
  <si>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</si>
  <si>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</si>
  <si>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</si>
  <si>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</si>
  <si>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</si>
  <si>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</si>
  <si>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</si>
  <si>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</si>
  <si>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</si>
  <si>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</si>
  <si>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</si>
  <si>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</si>
  <si>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</si>
  <si>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</si>
  <si>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</si>
  <si>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</si>
  <si>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</si>
  <si>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</si>
  <si>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</si>
  <si>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</si>
  <si>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</si>
  <si>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</si>
  <si>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</si>
  <si>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</si>
  <si>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</si>
  <si>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</si>
  <si>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</si>
  <si>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</si>
  <si>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</si>
  <si>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</si>
  <si>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</si>
  <si>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</si>
  <si>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</si>
  <si>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</si>
  <si>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</si>
  <si>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</si>
  <si>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</si>
  <si>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</si>
  <si>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</si>
  <si>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</si>
  <si>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</si>
  <si>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</si>
  <si>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</si>
  <si>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</si>
  <si>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</si>
  <si>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</si>
  <si>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</si>
  <si>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</si>
  <si>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</si>
  <si>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</si>
  <si>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</si>
  <si>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</si>
  <si>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</si>
  <si>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</si>
  <si>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</si>
  <si>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</si>
  <si>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</si>
  <si>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</si>
  <si>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</si>
  <si>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</si>
  <si>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</si>
  <si>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</si>
  <si>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</si>
  <si>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</si>
  <si>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</si>
  <si>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</si>
  <si>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</si>
  <si>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</si>
  <si>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</si>
  <si>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</si>
  <si>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</si>
  <si>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</si>
  <si>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</si>
  <si>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</si>
  <si>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</si>
  <si>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</si>
  <si>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</si>
  <si>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</si>
  <si>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</si>
  <si>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</si>
  <si>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</si>
  <si>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</si>
  <si>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</si>
  <si>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</si>
  <si>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</si>
  <si>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</si>
  <si>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</si>
  <si>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</si>
  <si>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</si>
  <si>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</si>
  <si>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</si>
  <si>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</si>
  <si>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</si>
  <si>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</si>
  <si>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</si>
  <si>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</si>
  <si>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</si>
  <si>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</si>
  <si>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</si>
  <si>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</si>
  <si>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</si>
  <si>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</si>
  <si>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</si>
  <si>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</si>
  <si>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</si>
  <si>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</si>
  <si>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</si>
  <si>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</si>
  <si>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</si>
  <si>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</si>
  <si>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</si>
  <si>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</si>
  <si>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</si>
  <si>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</si>
  <si>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</si>
  <si>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</si>
  <si>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</si>
  <si>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</si>
  <si>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</si>
  <si>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</si>
  <si>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</si>
  <si>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</si>
  <si>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</si>
  <si>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</si>
  <si>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</si>
  <si>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</si>
  <si>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</si>
  <si>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</si>
  <si>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</si>
  <si>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</si>
  <si>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</si>
  <si>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</si>
  <si>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</si>
  <si>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</si>
  <si>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</si>
  <si>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</si>
  <si>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</si>
  <si>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</si>
  <si>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</si>
  <si>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</si>
  <si>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</si>
  <si>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</si>
  <si>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</si>
  <si>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</si>
  <si>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</si>
  <si>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</si>
  <si>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</si>
  <si>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</si>
  <si>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</si>
  <si>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</si>
  <si>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</si>
  <si>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</si>
  <si>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</si>
  <si>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</si>
  <si>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</si>
  <si>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</si>
  <si>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</si>
  <si>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</si>
  <si>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</si>
  <si>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</si>
  <si>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</si>
  <si>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</si>
  <si>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</si>
  <si>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</si>
  <si>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</si>
  <si>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</si>
  <si>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</si>
  <si>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</si>
  <si>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</si>
  <si>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</si>
  <si>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</si>
  <si>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</si>
  <si>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</si>
  <si>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</si>
  <si>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</si>
  <si>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</si>
  <si>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</si>
  <si>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</si>
  <si>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</si>
  <si>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</si>
  <si>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</si>
  <si>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</si>
  <si>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</si>
  <si>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</si>
  <si>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</si>
  <si>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</si>
  <si>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</si>
  <si>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</si>
  <si>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</si>
  <si>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</si>
  <si>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</si>
  <si>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</si>
  <si>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</si>
  <si>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</si>
  <si>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</si>
  <si>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</si>
  <si>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</si>
  <si>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</si>
  <si>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</si>
  <si>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</si>
  <si>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</si>
  <si>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</si>
  <si>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</si>
  <si>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</si>
  <si>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</si>
  <si>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</si>
  <si>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</si>
  <si>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</si>
  <si>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</si>
  <si>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</si>
  <si>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</si>
  <si>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</si>
  <si>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</si>
  <si>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</si>
  <si>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</si>
  <si>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</si>
  <si>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</si>
  <si>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</si>
  <si>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</si>
  <si>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</si>
  <si>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</si>
  <si>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</si>
  <si>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</si>
  <si>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</si>
  <si>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</si>
  <si>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</si>
  <si>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</si>
  <si>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</si>
  <si>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</si>
  <si>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</si>
  <si>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</si>
  <si>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</si>
  <si>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</si>
  <si>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</si>
  <si>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</si>
  <si>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</si>
  <si>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</si>
  <si>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</si>
  <si>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</si>
  <si>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</si>
  <si>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</si>
  <si>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</si>
  <si>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</si>
  <si>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</si>
  <si>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</si>
  <si>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</si>
  <si>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</si>
  <si>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</si>
  <si>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</si>
  <si>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</si>
  <si>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</si>
  <si>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</si>
  <si>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</si>
  <si>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</si>
  <si>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</si>
  <si>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</si>
  <si>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</si>
  <si>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</si>
  <si>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</si>
  <si>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</si>
  <si>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</si>
  <si>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</si>
  <si>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</si>
  <si>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</si>
  <si>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</si>
  <si>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</si>
  <si>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</si>
  <si>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</si>
  <si>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</si>
  <si>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</si>
  <si>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</si>
  <si>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</si>
  <si>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</si>
  <si>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</si>
  <si>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</si>
  <si>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</si>
  <si>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</si>
  <si>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</si>
  <si>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</si>
  <si>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</si>
  <si>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</si>
  <si>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</si>
  <si>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</si>
  <si>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</si>
  <si>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</si>
  <si>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</si>
  <si>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</si>
  <si>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</si>
  <si>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</si>
  <si>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</si>
  <si>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</si>
  <si>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</si>
  <si>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</si>
  <si>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</si>
  <si>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</si>
  <si>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</si>
  <si>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</si>
  <si>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</si>
  <si>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</si>
  <si>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</si>
  <si>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</si>
  <si>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</si>
  <si>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</si>
  <si>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</si>
  <si>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</si>
  <si>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</si>
  <si>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</si>
  <si>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</si>
  <si>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</si>
  <si>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</si>
  <si>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</si>
  <si>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</si>
  <si>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</si>
  <si>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</si>
  <si>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</si>
  <si>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</si>
  <si>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</si>
  <si>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</si>
  <si>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</si>
  <si>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</si>
  <si>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</si>
  <si>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</si>
  <si>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</si>
  <si>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</si>
  <si>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</si>
  <si>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</si>
  <si>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</si>
  <si>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</si>
  <si>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</si>
  <si>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</si>
  <si>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</si>
  <si>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</si>
  <si>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</si>
  <si>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</si>
  <si>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</si>
  <si>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</si>
  <si>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</si>
  <si>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</si>
  <si>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</si>
  <si>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</si>
  <si>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</si>
  <si>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</si>
  <si>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</si>
  <si>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</si>
  <si>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</si>
  <si>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</si>
  <si>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</si>
  <si>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</si>
  <si>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</si>
  <si>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</si>
  <si>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</si>
  <si>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</si>
  <si>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</si>
  <si>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</si>
  <si>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</si>
  <si>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</si>
  <si>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</si>
  <si>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</si>
  <si>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</si>
  <si>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</si>
  <si>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</si>
  <si>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</si>
  <si>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</si>
  <si>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</si>
  <si>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</si>
  <si>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</si>
  <si>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</si>
  <si>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</si>
  <si>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</si>
  <si>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</si>
  <si>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</si>
  <si>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</si>
  <si>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</si>
  <si>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</si>
  <si>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</si>
  <si>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</si>
  <si>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</si>
  <si>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</si>
  <si>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</si>
  <si>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</si>
  <si>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</si>
  <si>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</si>
  <si>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</si>
  <si>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</si>
  <si>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</si>
  <si>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</si>
  <si>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</si>
  <si>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</si>
  <si>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</si>
  <si>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</si>
  <si>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</si>
  <si>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</si>
  <si>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</si>
  <si>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</si>
  <si>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</si>
  <si>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</si>
  <si>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</si>
  <si>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</si>
  <si>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</si>
  <si>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</si>
  <si>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</si>
  <si>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</si>
  <si>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</si>
  <si>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</si>
  <si>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</si>
  <si>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</si>
  <si>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</si>
  <si>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</si>
  <si>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</si>
  <si>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</si>
  <si>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</si>
  <si>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</si>
  <si>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</si>
  <si>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</si>
  <si>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</si>
  <si>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</si>
  <si>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</si>
  <si>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</si>
  <si>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</si>
  <si>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</si>
  <si>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</si>
  <si>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</si>
  <si>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</si>
  <si>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</si>
  <si>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</si>
  <si>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</si>
  <si>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</si>
  <si>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</si>
  <si>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</si>
  <si>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</si>
  <si>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</si>
  <si>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</si>
  <si>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</si>
  <si>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</si>
  <si>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</si>
  <si>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</si>
  <si>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</si>
  <si>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</si>
  <si>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</si>
  <si>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</si>
  <si>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</si>
  <si>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</si>
  <si>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</si>
  <si>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</si>
  <si>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</si>
  <si>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</si>
  <si>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</si>
  <si>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</si>
  <si>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</si>
  <si>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</si>
  <si>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</si>
  <si>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</si>
  <si>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</si>
  <si>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</si>
  <si>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</si>
  <si>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</si>
  <si>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</si>
  <si>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</si>
  <si>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</si>
  <si>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</si>
  <si>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</si>
  <si>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</si>
  <si>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</si>
  <si>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</si>
  <si>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</si>
  <si>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</si>
  <si>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</si>
  <si>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</si>
  <si>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</si>
  <si>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</si>
  <si>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</si>
  <si>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</si>
  <si>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</si>
  <si>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</si>
  <si>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</si>
  <si>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</si>
  <si>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</si>
  <si>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</si>
  <si>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</si>
  <si>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</si>
  <si>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</si>
  <si>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</si>
  <si>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</si>
  <si>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</si>
  <si>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</si>
  <si>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</si>
  <si>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</si>
  <si>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</si>
  <si>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</si>
  <si>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</si>
  <si>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</si>
  <si>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</si>
  <si>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</si>
  <si>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</si>
  <si>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</si>
  <si>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</si>
  <si>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</si>
  <si>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</si>
  <si>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</si>
  <si>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</si>
  <si>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</si>
  <si>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</si>
  <si>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</si>
  <si>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</si>
  <si>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</si>
  <si>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</si>
  <si>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</si>
  <si>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</si>
  <si>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</si>
  <si>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</si>
  <si>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</si>
  <si>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</si>
  <si>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</si>
  <si>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</si>
  <si>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</si>
  <si>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</si>
  <si>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</si>
  <si>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</si>
  <si>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</si>
  <si>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</si>
  <si>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</si>
  <si>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</si>
  <si>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</si>
  <si>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</si>
  <si>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</si>
  <si>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</si>
  <si>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</si>
  <si>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</si>
  <si>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</si>
  <si>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</si>
  <si>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</si>
  <si>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</si>
  <si>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</si>
  <si>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</si>
  <si>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</si>
  <si>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</si>
  <si>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</si>
  <si>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</si>
  <si>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</si>
  <si>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</si>
  <si>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</si>
  <si>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</si>
  <si>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</si>
  <si>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</si>
  <si>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</si>
  <si>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</si>
  <si>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</si>
  <si>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</si>
  <si>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</si>
  <si>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</si>
  <si>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</si>
  <si>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</si>
  <si>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</si>
  <si>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</si>
  <si>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</si>
  <si>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</si>
  <si>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</si>
  <si>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</si>
  <si>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</si>
  <si>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</si>
  <si>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</si>
  <si>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</si>
  <si>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</si>
  <si>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</si>
  <si>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</si>
  <si>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</si>
  <si>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</si>
  <si>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</si>
  <si>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</si>
  <si>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</si>
  <si>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</si>
  <si>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</si>
  <si>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</si>
  <si>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</si>
  <si>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</si>
  <si>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</si>
  <si>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</si>
  <si>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</si>
  <si>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</si>
  <si>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</si>
  <si>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</si>
  <si>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</si>
  <si>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</si>
  <si>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</si>
  <si>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</si>
  <si>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</si>
  <si>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</si>
  <si>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</si>
  <si>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</si>
  <si>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</si>
  <si>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</si>
  <si>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</si>
  <si>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</si>
  <si>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</si>
  <si>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</si>
  <si>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</si>
  <si>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</si>
  <si>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</si>
  <si>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</si>
  <si>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</si>
  <si>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</si>
  <si>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</si>
  <si>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</si>
  <si>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</si>
  <si>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</si>
  <si>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</si>
  <si>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</si>
  <si>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</si>
  <si>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</si>
  <si>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</si>
  <si>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</si>
  <si>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</si>
  <si>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</si>
  <si>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</si>
  <si>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</si>
  <si>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</si>
  <si>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</si>
  <si>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</si>
  <si>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</si>
  <si>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</si>
  <si>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</si>
  <si>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</si>
  <si>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</si>
  <si>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</si>
  <si>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</si>
  <si>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</si>
  <si>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</si>
  <si>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</si>
  <si>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</si>
  <si>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</si>
  <si>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</si>
  <si>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</si>
  <si>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</si>
  <si>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</si>
  <si>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</si>
  <si>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</si>
  <si>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</si>
  <si>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</si>
  <si>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</si>
  <si>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</si>
  <si>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</si>
  <si>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</si>
  <si>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</si>
  <si>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</si>
  <si>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</si>
  <si>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</si>
  <si>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</si>
  <si>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</si>
  <si>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</si>
  <si>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</si>
  <si>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</si>
  <si>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</si>
  <si>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</si>
  <si>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</si>
  <si>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</si>
  <si>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</si>
  <si>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</si>
  <si>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</si>
  <si>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</si>
  <si>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</si>
  <si>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</si>
  <si>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</si>
  <si>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</si>
  <si>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</si>
  <si>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</si>
  <si>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</si>
  <si>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</si>
  <si>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</si>
  <si>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</si>
  <si>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</si>
  <si>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</si>
  <si>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</si>
  <si>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</si>
  <si>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</si>
  <si>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</si>
  <si>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</si>
  <si>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</si>
  <si>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</si>
  <si>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</si>
  <si>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</si>
  <si>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</si>
  <si>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</si>
  <si>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</si>
  <si>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</si>
  <si>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</si>
  <si>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</si>
  <si>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</si>
  <si>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</si>
  <si>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</si>
  <si>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</si>
  <si>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</si>
  <si>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</si>
  <si>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</si>
  <si>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</si>
  <si>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</si>
  <si>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</si>
  <si>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</si>
  <si>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</si>
  <si>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</si>
  <si>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</si>
  <si>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</si>
  <si>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</si>
  <si>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</si>
  <si>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</si>
  <si>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</si>
  <si>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</si>
  <si>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</si>
  <si>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</si>
  <si>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</si>
  <si>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</si>
  <si>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</si>
  <si>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</si>
  <si>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</si>
  <si>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</si>
  <si>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</si>
  <si>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</si>
  <si>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</si>
  <si>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</si>
  <si>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</si>
  <si>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</si>
  <si>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</si>
  <si>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</si>
  <si>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</si>
  <si>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</si>
  <si>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</si>
  <si>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</si>
  <si>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</si>
  <si>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</si>
  <si>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</si>
  <si>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</si>
  <si>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</si>
  <si>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</si>
  <si>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</si>
  <si>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</si>
  <si>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</si>
  <si>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</si>
  <si>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</si>
  <si>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</si>
  <si>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</si>
  <si>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</si>
  <si>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</si>
  <si>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</si>
  <si>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</si>
  <si>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</si>
  <si>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</si>
  <si>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</si>
  <si>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</si>
  <si>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</si>
  <si>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</si>
  <si>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</si>
  <si>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</si>
  <si>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</si>
  <si>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</si>
  <si>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</si>
  <si>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</si>
  <si>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</si>
  <si>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</si>
  <si>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</si>
  <si>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</si>
  <si>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</si>
  <si>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</si>
  <si>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</si>
  <si>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</si>
  <si>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</si>
  <si>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</si>
  <si>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</si>
  <si>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</si>
  <si>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</si>
  <si>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</si>
  <si>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</si>
  <si>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</si>
  <si>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</si>
  <si>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</si>
  <si>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</si>
  <si>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</si>
  <si>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</si>
  <si>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</si>
  <si>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</si>
  <si>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</si>
  <si>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</si>
  <si>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</si>
  <si>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</si>
  <si>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</si>
  <si>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</si>
  <si>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</si>
  <si>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</si>
  <si>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</si>
  <si>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</si>
  <si>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</si>
  <si>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</si>
  <si>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</si>
  <si>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</si>
  <si>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</si>
  <si>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</si>
  <si>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</si>
  <si>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</si>
  <si>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</si>
  <si>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</si>
  <si>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</si>
  <si>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</si>
  <si>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</si>
  <si>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</si>
  <si>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</si>
  <si>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</si>
  <si>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</si>
  <si>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</si>
  <si>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</si>
  <si>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</si>
  <si>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</si>
  <si>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</si>
  <si>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</si>
  <si>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</si>
  <si>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</si>
  <si>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</si>
  <si>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</si>
  <si>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</si>
  <si>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</si>
  <si>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</si>
  <si>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</si>
  <si>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</si>
  <si>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</si>
  <si>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</si>
  <si>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</si>
  <si>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</si>
  <si>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</si>
  <si>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</si>
  <si>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</si>
  <si>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</si>
  <si>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</si>
  <si>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</si>
  <si>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</si>
  <si>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</si>
  <si>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</si>
  <si>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</si>
  <si>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</si>
  <si>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</si>
  <si>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</si>
  <si>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</si>
  <si>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</si>
  <si>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</si>
  <si>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</si>
  <si>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</si>
  <si>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</si>
  <si>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</si>
  <si>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</si>
  <si>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</si>
  <si>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</si>
  <si>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</si>
  <si>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</si>
  <si>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</si>
  <si>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</si>
  <si>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</si>
  <si>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</si>
  <si>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</si>
  <si>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</si>
  <si>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</si>
  <si>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</si>
  <si>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</si>
  <si>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</si>
  <si>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</si>
  <si>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</si>
  <si>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</si>
  <si>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</si>
  <si>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</si>
  <si>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</si>
  <si>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</si>
  <si>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</si>
  <si>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</si>
  <si>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</si>
  <si>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</si>
  <si>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</si>
  <si>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</si>
  <si>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</si>
  <si>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</si>
  <si>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</si>
  <si>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</si>
  <si>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</si>
  <si>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</si>
  <si>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</si>
  <si>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</si>
  <si>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</si>
  <si>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</si>
  <si>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</si>
  <si>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</si>
  <si>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</si>
  <si>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</si>
  <si>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</si>
  <si>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</si>
  <si>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</si>
  <si>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</si>
  <si>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</si>
  <si>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</si>
  <si>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</si>
  <si>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</si>
  <si>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</si>
  <si>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</si>
  <si>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</si>
  <si>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</si>
  <si>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</si>
  <si>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</si>
  <si>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</si>
  <si>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</si>
  <si>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</si>
  <si>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</si>
  <si>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</si>
  <si>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</si>
  <si>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</si>
  <si>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</si>
  <si>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</si>
  <si>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</si>
  <si>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</si>
  <si>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</si>
  <si>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</si>
  <si>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</si>
  <si>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</si>
  <si>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</si>
  <si>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</si>
  <si>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</si>
  <si>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</si>
  <si>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</si>
  <si>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</si>
  <si>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</si>
  <si>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</si>
  <si>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</si>
  <si>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</si>
  <si>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</si>
  <si>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</si>
  <si>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</si>
  <si>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</si>
  <si>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</si>
  <si>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</si>
  <si>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</si>
  <si>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</si>
  <si>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</si>
  <si>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</si>
  <si>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</si>
  <si>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</si>
  <si>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</si>
  <si>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</si>
  <si>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</si>
  <si>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</si>
  <si>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</si>
  <si>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</si>
  <si>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</si>
  <si>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</si>
  <si>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</si>
  <si>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</si>
  <si>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</si>
  <si>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</si>
  <si>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</si>
  <si>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</si>
  <si>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</si>
  <si>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</si>
  <si>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</si>
  <si>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</si>
  <si>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</si>
  <si>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</si>
  <si>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</si>
  <si>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</si>
  <si>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</si>
  <si>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</si>
  <si>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</si>
  <si>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</si>
  <si>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</si>
  <si>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</si>
  <si>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</si>
  <si>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</si>
  <si>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</si>
  <si>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</si>
  <si>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</si>
  <si>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</si>
  <si>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</si>
  <si>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</si>
  <si>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</si>
  <si>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</si>
  <si>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</si>
  <si>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</si>
  <si>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</si>
  <si>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</si>
  <si>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</si>
  <si>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</si>
  <si>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</si>
  <si>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</si>
  <si>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</si>
  <si>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</si>
  <si>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</si>
  <si>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</si>
  <si>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</si>
  <si>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</si>
  <si>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</si>
  <si>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</si>
  <si>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</si>
  <si>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</si>
  <si>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</si>
  <si>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</si>
  <si>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</si>
  <si>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</si>
  <si>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</si>
  <si>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</si>
  <si>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</si>
  <si>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</si>
  <si>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</si>
  <si>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</si>
  <si>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</si>
  <si>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</si>
  <si>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</si>
  <si>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</si>
  <si>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</si>
  <si>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</si>
  <si>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</si>
  <si>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</si>
  <si>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</si>
  <si>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</si>
  <si>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</si>
  <si>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</si>
  <si>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</si>
  <si>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</si>
  <si>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</si>
  <si>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</si>
  <si>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</si>
  <si>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</si>
  <si>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</si>
  <si>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</si>
  <si>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</si>
  <si>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</si>
  <si>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</si>
  <si>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</si>
  <si>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</si>
  <si>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</si>
  <si>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</si>
  <si>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</si>
  <si>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</si>
  <si>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</si>
  <si>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</si>
  <si>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</si>
  <si>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</si>
  <si>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</si>
  <si>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</si>
  <si>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</si>
  <si>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</si>
  <si>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</si>
  <si>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</si>
  <si>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</si>
  <si>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</si>
  <si>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</si>
  <si>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</si>
  <si>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</si>
  <si>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</si>
  <si>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</si>
  <si>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</si>
  <si>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</si>
  <si>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</si>
  <si>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</si>
  <si>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</si>
  <si>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</si>
  <si>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</si>
  <si>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</si>
  <si>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</si>
  <si>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</si>
  <si>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</si>
  <si>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</si>
  <si>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</si>
  <si>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</si>
  <si>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</si>
  <si>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</si>
  <si>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</si>
  <si>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</si>
  <si>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</si>
  <si>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</si>
  <si>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</si>
  <si>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</si>
  <si>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</si>
  <si>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</si>
  <si>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</si>
  <si>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</si>
  <si>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</si>
  <si>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</si>
  <si>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</si>
  <si>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</si>
  <si>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</si>
  <si>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</si>
  <si>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</si>
  <si>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</si>
  <si>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</si>
  <si>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</si>
  <si>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</si>
  <si>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</si>
  <si>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</si>
  <si>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</si>
  <si>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</si>
  <si>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</si>
  <si>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</si>
  <si>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</si>
  <si>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</si>
  <si>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</si>
  <si>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</si>
  <si>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</si>
  <si>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</si>
  <si>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</si>
  <si>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</si>
  <si>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</si>
  <si>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</si>
  <si>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</si>
  <si>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</si>
  <si>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</si>
  <si>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</si>
  <si>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</si>
  <si>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</si>
  <si>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</si>
  <si>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</si>
  <si>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</si>
  <si>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</si>
  <si>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</si>
  <si>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</si>
  <si>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</si>
  <si>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</si>
  <si>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</si>
  <si>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</si>
  <si>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</si>
  <si>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</si>
  <si>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</si>
  <si>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</si>
  <si>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</si>
  <si>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</si>
  <si>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</si>
  <si>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</si>
  <si>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</si>
  <si>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</si>
  <si>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</si>
  <si>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</si>
  <si>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</si>
  <si>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</si>
  <si>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</si>
  <si>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</si>
  <si>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</si>
  <si>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</si>
  <si>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</si>
  <si>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</si>
  <si>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</si>
  <si>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</si>
  <si>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</si>
  <si>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</si>
  <si>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</si>
  <si>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</si>
  <si>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</si>
  <si>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</si>
  <si>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</si>
  <si>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</si>
  <si>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</si>
  <si>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</si>
  <si>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</si>
  <si>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</si>
  <si>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</si>
  <si>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</si>
  <si>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</si>
  <si>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</si>
  <si>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</si>
  <si>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</si>
  <si>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</si>
  <si>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</si>
  <si>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</si>
  <si>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</si>
  <si>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</si>
  <si>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</si>
  <si>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</si>
  <si>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</si>
  <si>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</si>
  <si>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</si>
  <si>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</si>
  <si>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</si>
  <si>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</si>
  <si>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</si>
  <si>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</si>
  <si>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</si>
  <si>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</si>
  <si>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</si>
  <si>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</si>
  <si>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</si>
  <si>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</si>
  <si>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</si>
  <si>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</si>
  <si>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</si>
  <si>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</si>
  <si>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</si>
  <si>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</si>
  <si>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</si>
  <si>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</si>
  <si>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</si>
  <si>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</si>
  <si>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</si>
  <si>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</si>
  <si>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</si>
  <si>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</si>
  <si>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</si>
  <si>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</si>
  <si>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</si>
  <si>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</si>
  <si>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</si>
  <si>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</si>
  <si>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</si>
  <si>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</si>
  <si>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</si>
  <si>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</si>
  <si>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</si>
  <si>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</si>
  <si>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</si>
  <si>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</si>
  <si>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</si>
  <si>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</si>
  <si>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</si>
  <si>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</si>
  <si>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</si>
  <si>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</si>
  <si>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</si>
  <si>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</si>
  <si>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</si>
  <si>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</si>
  <si>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</si>
  <si>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</si>
  <si>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</si>
  <si>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</si>
  <si>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</si>
  <si>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</si>
  <si>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</si>
  <si>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</si>
  <si>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</si>
  <si>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</si>
  <si>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</si>
  <si>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</si>
  <si>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</si>
  <si>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</si>
  <si>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</si>
  <si>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</si>
  <si>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</si>
  <si>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</si>
  <si>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</si>
  <si>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</si>
  <si>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</si>
  <si>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</si>
  <si>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</si>
  <si>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</si>
  <si>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</si>
  <si>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</si>
  <si>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</si>
  <si>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</si>
  <si>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</si>
  <si>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</si>
  <si>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</si>
  <si>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</si>
  <si>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</si>
  <si>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</si>
  <si>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</si>
  <si>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</si>
  <si>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</si>
  <si>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</si>
  <si>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</si>
  <si>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</si>
  <si>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</si>
  <si>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</si>
  <si>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</si>
  <si>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</si>
  <si>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</si>
  <si>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</si>
  <si>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</si>
  <si>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</si>
  <si>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</si>
  <si>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</si>
  <si>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</si>
  <si>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</si>
  <si>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</si>
  <si>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</si>
  <si>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</si>
  <si>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</si>
  <si>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</si>
  <si>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</si>
  <si>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</si>
  <si>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</si>
  <si>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</si>
  <si>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</si>
  <si>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</si>
  <si>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</si>
  <si>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</si>
  <si>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</si>
  <si>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</si>
  <si>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</si>
  <si>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</si>
  <si>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</si>
  <si>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</si>
  <si>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</si>
  <si>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</si>
  <si>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</si>
  <si>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</si>
  <si>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</si>
  <si>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</si>
  <si>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</si>
  <si>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</si>
  <si>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</si>
  <si>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</si>
  <si>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</si>
  <si>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</si>
  <si>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</si>
  <si>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</si>
  <si>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</si>
  <si>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</si>
  <si>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</si>
  <si>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</si>
  <si>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</si>
  <si>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</si>
  <si>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</si>
  <si>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</si>
  <si>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</si>
  <si>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</si>
  <si>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</si>
  <si>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</si>
  <si>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</si>
  <si>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</si>
  <si>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</si>
  <si>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</si>
  <si>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</si>
  <si>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</si>
  <si>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</si>
  <si>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</si>
  <si>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</si>
  <si>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</si>
  <si>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</si>
  <si>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</si>
  <si>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</si>
  <si>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</si>
  <si>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</si>
  <si>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</si>
  <si>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</si>
  <si>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</si>
  <si>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</si>
  <si>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</si>
  <si>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</si>
  <si>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</si>
  <si>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</si>
  <si>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</si>
  <si>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</si>
  <si>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</si>
  <si>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</si>
  <si>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</si>
  <si>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</si>
  <si>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</si>
  <si>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</si>
  <si>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</si>
  <si>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</si>
  <si>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</si>
  <si>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</si>
  <si>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</si>
  <si>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</si>
  <si>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</si>
  <si>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</si>
  <si>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</si>
  <si>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</si>
  <si>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</si>
  <si>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</si>
  <si>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</si>
  <si>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</si>
  <si>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</si>
  <si>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</si>
  <si>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</si>
  <si>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</si>
  <si>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</si>
  <si>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</si>
  <si>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</si>
  <si>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</si>
  <si>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</si>
  <si>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</si>
  <si>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</si>
  <si>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</si>
  <si>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</si>
  <si>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</si>
  <si>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</si>
  <si>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</si>
  <si>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</si>
  <si>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</si>
  <si>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</si>
  <si>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</si>
  <si>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</si>
  <si>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</si>
  <si>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</si>
  <si>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</si>
  <si>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</si>
  <si>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</si>
  <si>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</si>
  <si>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</si>
  <si>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</si>
  <si>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</si>
  <si>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</si>
  <si>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</si>
  <si>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</si>
  <si>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</si>
  <si>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</si>
  <si>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</si>
  <si>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</si>
  <si>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</si>
  <si>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</si>
  <si>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</si>
  <si>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</si>
  <si>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</si>
  <si>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</si>
  <si>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</si>
  <si>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</si>
  <si>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</si>
  <si>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</si>
  <si>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</si>
  <si>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</si>
  <si>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</si>
  <si>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</si>
  <si>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</si>
  <si>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</si>
  <si>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</si>
  <si>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</si>
  <si>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</si>
  <si>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</si>
  <si>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</si>
  <si>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</si>
  <si>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</si>
  <si>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</si>
  <si>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</si>
  <si>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</si>
  <si>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</si>
  <si>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</si>
  <si>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</si>
  <si>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</si>
  <si>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</si>
  <si>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</si>
  <si>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</si>
  <si>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</si>
  <si>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</si>
  <si>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</si>
  <si>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</si>
  <si>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</si>
  <si>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</si>
  <si>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</si>
  <si>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</si>
  <si>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</si>
  <si>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</si>
  <si>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</si>
  <si>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</si>
  <si>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</si>
  <si>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</si>
  <si>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</si>
  <si>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</si>
  <si>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</si>
  <si>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</si>
  <si>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</si>
  <si>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</si>
  <si>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</si>
  <si>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</si>
  <si>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</si>
  <si>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</si>
  <si>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</si>
  <si>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</si>
  <si>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</si>
  <si>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</si>
  <si>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</si>
  <si>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</si>
  <si>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</si>
  <si>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</si>
  <si>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</si>
  <si>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</si>
  <si>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</si>
  <si>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</si>
  <si>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</si>
  <si>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</si>
  <si>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</si>
  <si>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</si>
  <si>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</si>
  <si>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</si>
  <si>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</si>
  <si>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</si>
  <si>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</si>
  <si>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</si>
  <si>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</si>
  <si>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</si>
  <si>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</si>
  <si>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</si>
  <si>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</si>
  <si>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</si>
  <si>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</si>
  <si>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</si>
  <si>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</si>
  <si>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</si>
  <si>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</si>
  <si>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</si>
  <si>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</si>
  <si>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</si>
  <si>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</si>
  <si>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</si>
  <si>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</si>
  <si>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</si>
  <si>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</si>
  <si>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</si>
  <si>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</si>
  <si>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</si>
  <si>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</si>
  <si>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</si>
  <si>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</si>
  <si>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</si>
  <si>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</si>
  <si>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</si>
  <si>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</si>
  <si>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</si>
  <si>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</si>
  <si>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</si>
  <si>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</si>
  <si>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</si>
  <si>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</si>
  <si>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</si>
  <si>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</si>
  <si>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</si>
  <si>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</si>
  <si>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</si>
  <si>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</si>
  <si>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</si>
  <si>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</si>
  <si>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</si>
  <si>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</si>
  <si>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</si>
  <si>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</si>
  <si>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</si>
  <si>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</si>
  <si>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</si>
  <si>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</si>
  <si>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</si>
  <si>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</si>
  <si>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</si>
  <si>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</si>
  <si>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</si>
  <si>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</si>
  <si>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</si>
  <si>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</si>
  <si>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</si>
  <si>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</si>
  <si>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</si>
  <si>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</si>
  <si>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</si>
  <si>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</si>
  <si>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</si>
  <si>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</si>
  <si>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</si>
  <si>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</si>
  <si>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</si>
  <si>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</si>
  <si>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</si>
  <si>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</si>
  <si>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</si>
  <si>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</si>
  <si>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</si>
  <si>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</si>
  <si>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</si>
  <si>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</si>
  <si>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</si>
  <si>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</si>
  <si>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</si>
  <si>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</si>
  <si>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</si>
  <si>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</si>
  <si>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</si>
  <si>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</si>
  <si>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</si>
  <si>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</si>
  <si>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</si>
  <si>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</si>
  <si>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</si>
  <si>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</si>
  <si>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</si>
  <si>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</si>
  <si>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</si>
  <si>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</si>
  <si>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</si>
  <si>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</si>
  <si>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</si>
  <si>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</si>
  <si>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</si>
  <si>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</si>
  <si>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</si>
  <si>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</si>
  <si>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</si>
  <si>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</si>
  <si>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</si>
  <si>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</si>
  <si>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</si>
  <si>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</si>
  <si>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</si>
  <si>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</si>
  <si>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</si>
  <si>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</si>
  <si>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</si>
  <si>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</si>
  <si>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</si>
  <si>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</si>
  <si>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</si>
  <si>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</si>
  <si>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</si>
  <si>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</si>
  <si>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</si>
  <si>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</si>
  <si>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</si>
  <si>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</si>
  <si>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</si>
  <si>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</si>
  <si>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</si>
  <si>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</si>
  <si>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</si>
  <si>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</si>
  <si>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</si>
  <si>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</si>
  <si>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</si>
  <si>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</si>
  <si>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</si>
  <si>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</si>
  <si>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</si>
  <si>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</si>
  <si>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</si>
  <si>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</si>
  <si>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</si>
  <si>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</si>
  <si>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</si>
  <si>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</si>
  <si>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</si>
  <si>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</si>
  <si>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</si>
  <si>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</si>
  <si>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</si>
  <si>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</si>
  <si>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</si>
  <si>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</si>
  <si>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</si>
  <si>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</si>
  <si>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</si>
  <si>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</si>
  <si>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</si>
  <si>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</si>
  <si>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</si>
  <si>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</si>
  <si>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</si>
  <si>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</si>
  <si>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</si>
  <si>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</si>
  <si>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</si>
  <si>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</si>
  <si>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</si>
  <si>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</si>
  <si>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</si>
  <si>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</si>
  <si>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</si>
  <si>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</si>
  <si>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</si>
  <si>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</si>
  <si>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</si>
  <si>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</si>
  <si>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</si>
  <si>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</si>
  <si>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</si>
  <si>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</si>
  <si>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</si>
  <si>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</si>
  <si>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</si>
  <si>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</si>
  <si>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</si>
  <si>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</si>
  <si>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</si>
  <si>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</si>
  <si>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</si>
  <si>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</si>
  <si>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</si>
  <si>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</si>
  <si>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</si>
  <si>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</si>
  <si>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</si>
  <si>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</si>
  <si>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</si>
  <si>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</si>
  <si>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</si>
  <si>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</si>
  <si>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</si>
  <si>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</si>
  <si>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</si>
  <si>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</si>
  <si>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</si>
  <si>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</si>
  <si>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</si>
  <si>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</si>
  <si>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</si>
  <si>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</si>
  <si>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</si>
  <si>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</si>
  <si>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</si>
  <si>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</si>
  <si>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</si>
  <si>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</si>
  <si>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</si>
  <si>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</si>
  <si>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</si>
  <si>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</si>
  <si>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</si>
  <si>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</si>
  <si>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</si>
  <si>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</si>
  <si>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</si>
  <si>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</si>
  <si>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</si>
  <si>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</si>
  <si>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</si>
  <si>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</si>
  <si>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</si>
  <si>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</si>
  <si>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</si>
  <si>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</si>
  <si>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</si>
  <si>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</si>
  <si>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</si>
  <si>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</si>
  <si>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</si>
  <si>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</si>
  <si>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</si>
  <si>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</si>
  <si>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</si>
  <si>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</si>
  <si>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</si>
  <si>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</si>
  <si>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</si>
  <si>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</si>
  <si>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</si>
  <si>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</si>
  <si>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</si>
  <si>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</si>
  <si>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</si>
  <si>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</si>
  <si>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</si>
  <si>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</si>
  <si>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</si>
  <si>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</si>
  <si>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</si>
  <si>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</si>
  <si>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</si>
  <si>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</si>
  <si>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</si>
  <si>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</si>
  <si>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</si>
  <si>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</si>
  <si>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</si>
  <si>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</si>
  <si>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</si>
  <si>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</si>
  <si>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</si>
  <si>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</si>
  <si>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</si>
  <si>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</si>
  <si>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</si>
  <si>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</si>
  <si>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</si>
  <si>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</si>
  <si>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</si>
  <si>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</si>
  <si>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</si>
  <si>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</si>
  <si>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</si>
  <si>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</si>
  <si>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</si>
  <si>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</si>
  <si>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</si>
  <si>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</si>
  <si>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</si>
  <si>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</si>
  <si>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</si>
  <si>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</si>
  <si>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</si>
  <si>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</si>
  <si>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</si>
  <si>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</si>
  <si>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</si>
  <si>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</si>
  <si>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</si>
  <si>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</si>
  <si>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</si>
  <si>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</si>
  <si>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</si>
  <si>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</si>
  <si>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</si>
  <si>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</si>
  <si>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</si>
  <si>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</si>
  <si>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</si>
  <si>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</si>
  <si>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</si>
  <si>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</si>
  <si>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</si>
  <si>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</si>
  <si>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</si>
  <si>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</si>
  <si>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</si>
  <si>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</si>
  <si>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</si>
  <si>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</si>
  <si>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</si>
  <si>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</si>
  <si>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</si>
  <si>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</si>
  <si>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</si>
  <si>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</si>
  <si>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</si>
  <si>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</si>
  <si>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</si>
  <si>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</si>
  <si>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</si>
  <si>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</si>
  <si>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</si>
  <si>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</si>
  <si>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</si>
  <si>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</si>
  <si>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</si>
  <si>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</si>
  <si>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</si>
  <si>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</si>
  <si>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</si>
  <si>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</si>
  <si>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</si>
  <si>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</si>
  <si>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</si>
  <si>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</si>
  <si>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</si>
  <si>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</si>
  <si>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</si>
  <si>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</si>
  <si>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</si>
  <si>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</si>
  <si>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</si>
  <si>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</si>
  <si>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</si>
  <si>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</si>
  <si>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</si>
  <si>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</si>
  <si>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</si>
  <si>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</si>
  <si>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</si>
  <si>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</si>
  <si>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</si>
  <si>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</si>
  <si>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</si>
  <si>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</si>
  <si>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</si>
  <si>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</si>
  <si>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</si>
  <si>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</si>
  <si>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</si>
  <si>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</si>
  <si>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</si>
  <si>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</si>
  <si>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</si>
  <si>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</si>
  <si>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</si>
  <si>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</si>
  <si>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</si>
  <si>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</si>
  <si>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</si>
  <si>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</si>
  <si>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</si>
  <si>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</si>
  <si>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</si>
  <si>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</si>
  <si>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</si>
  <si>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</si>
  <si>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</si>
  <si>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</si>
  <si>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</si>
  <si>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</si>
  <si>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</si>
  <si>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</si>
  <si>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</si>
  <si>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</si>
  <si>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</si>
  <si>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</si>
  <si>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</si>
  <si>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</si>
  <si>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</si>
  <si>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</si>
  <si>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</si>
  <si>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</si>
  <si>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</si>
  <si>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</si>
  <si>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</si>
  <si>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</si>
  <si>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</si>
  <si>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</si>
  <si>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</si>
  <si>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</si>
  <si>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</si>
  <si>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</si>
  <si>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</si>
  <si>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</si>
  <si>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</si>
  <si>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</si>
  <si>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</si>
  <si>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</si>
  <si>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</si>
  <si>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</si>
  <si>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</si>
  <si>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</si>
  <si>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</si>
  <si>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</si>
  <si>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</si>
  <si>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</si>
  <si>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</si>
  <si>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</si>
  <si>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</si>
  <si>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</si>
  <si>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</si>
  <si>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</si>
  <si>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</si>
  <si>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</si>
  <si>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</si>
  <si>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</si>
  <si>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</si>
  <si>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</si>
  <si>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</si>
  <si>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</si>
  <si>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</si>
  <si>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</si>
  <si>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</si>
  <si>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</si>
  <si>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</si>
  <si>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</si>
  <si>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</si>
  <si>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</si>
  <si>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</si>
  <si>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</si>
  <si>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</si>
  <si>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</si>
  <si>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</si>
  <si>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</si>
  <si>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</si>
  <si>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</si>
  <si>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</si>
  <si>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</si>
  <si>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</si>
  <si>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</si>
  <si>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</si>
  <si>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</si>
  <si>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</si>
  <si>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</si>
  <si>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</si>
  <si>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</si>
  <si>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</si>
  <si>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</si>
  <si>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</si>
  <si>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</si>
  <si>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</si>
  <si>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</si>
  <si>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</si>
  <si>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</si>
  <si>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</si>
  <si>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</si>
  <si>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</si>
  <si>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</si>
  <si>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</si>
  <si>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</si>
  <si>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</si>
  <si>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</si>
  <si>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</si>
  <si>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</si>
  <si>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</si>
  <si>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</si>
  <si>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</si>
  <si>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</si>
  <si>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</si>
  <si>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</si>
  <si>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</si>
  <si>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</si>
  <si>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</si>
  <si>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</si>
  <si>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</si>
  <si>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</si>
  <si>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</si>
  <si>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</si>
  <si>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</si>
  <si>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</si>
  <si>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</si>
  <si>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</si>
  <si>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</si>
  <si>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</si>
  <si>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</si>
  <si>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</si>
  <si>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</si>
  <si>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</si>
  <si>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</si>
  <si>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</si>
  <si>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</si>
  <si>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</si>
  <si>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</si>
  <si>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</si>
  <si>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</si>
  <si>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</si>
  <si>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</si>
  <si>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</si>
  <si>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</si>
  <si>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</si>
  <si>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</si>
  <si>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</si>
  <si>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</si>
  <si>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</si>
  <si>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</si>
  <si>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</si>
  <si>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</si>
  <si>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</si>
  <si>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</si>
  <si>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</si>
  <si>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</si>
  <si>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</si>
  <si>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</si>
  <si>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</si>
  <si>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</si>
  <si>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</si>
  <si>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</si>
  <si>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</si>
  <si>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</si>
  <si>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</si>
  <si>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</si>
  <si>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</si>
  <si>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</si>
  <si>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</si>
  <si>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</si>
  <si>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</si>
  <si>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</si>
  <si>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</si>
  <si>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</si>
  <si>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</si>
  <si>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</si>
  <si>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</si>
  <si>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</si>
  <si>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</si>
  <si>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</si>
  <si>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</si>
  <si>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</si>
  <si>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</si>
  <si>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</si>
  <si>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</si>
  <si>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</si>
  <si>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</si>
  <si>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</si>
  <si>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</si>
  <si>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</si>
  <si>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</si>
  <si>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</si>
  <si>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</si>
  <si>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</si>
  <si>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</si>
  <si>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</si>
  <si>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</si>
  <si>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</si>
  <si>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</si>
  <si>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</si>
  <si>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</si>
  <si>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</si>
  <si>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</si>
  <si>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</si>
  <si>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</si>
  <si>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</si>
  <si>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</si>
  <si>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</si>
  <si>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</si>
  <si>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</si>
  <si>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</si>
  <si>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</si>
  <si>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</si>
  <si>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</si>
  <si>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</si>
  <si>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</si>
  <si>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</si>
  <si>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</si>
  <si>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</si>
  <si>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</si>
  <si>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</si>
  <si>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</si>
  <si>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</si>
  <si>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</si>
  <si>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</si>
  <si>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</si>
  <si>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</si>
  <si>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</si>
  <si>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</si>
  <si>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</si>
  <si>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</si>
  <si>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</si>
  <si>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</si>
  <si>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</si>
  <si>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</si>
  <si>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</si>
  <si>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</si>
  <si>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</si>
  <si>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</si>
  <si>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</si>
  <si>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</si>
  <si>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</si>
  <si>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</si>
  <si>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</si>
  <si>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</si>
  <si>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</si>
  <si>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</si>
  <si>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</si>
  <si>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</si>
  <si>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</si>
  <si>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</si>
  <si>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</si>
  <si>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</si>
  <si>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</si>
  <si>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</si>
  <si>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</si>
  <si>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</si>
  <si>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</si>
  <si>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</si>
  <si>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</si>
  <si>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</si>
  <si>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</si>
  <si>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</si>
  <si>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</si>
  <si>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</si>
  <si>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</si>
  <si>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</si>
  <si>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</si>
  <si>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</si>
  <si>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</si>
  <si>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</si>
  <si>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</si>
  <si>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</si>
  <si>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</si>
  <si>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</si>
  <si>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</si>
  <si>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</si>
  <si>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</si>
  <si>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</si>
  <si>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</si>
  <si>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</si>
  <si>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</si>
  <si>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</si>
  <si>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</si>
  <si>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</si>
  <si>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</si>
  <si>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</si>
  <si>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</si>
  <si>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</si>
  <si>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</si>
  <si>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</si>
  <si>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</si>
  <si>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</si>
  <si>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</si>
  <si>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</si>
  <si>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</si>
  <si>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</si>
  <si>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</si>
  <si>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</si>
  <si>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</si>
  <si>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</si>
  <si>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</si>
  <si>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</si>
  <si>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</si>
  <si>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</si>
  <si>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</si>
  <si>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</si>
  <si>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</si>
  <si>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</si>
  <si>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</si>
  <si>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</si>
  <si>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</si>
  <si>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</si>
  <si>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</si>
  <si>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</si>
  <si>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</si>
  <si>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</si>
  <si>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</si>
  <si>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</si>
  <si>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</si>
  <si>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</si>
  <si>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</si>
  <si>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</si>
  <si>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</si>
  <si>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</si>
  <si>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</si>
  <si>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</si>
  <si>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</si>
  <si>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</si>
  <si>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</si>
  <si>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</si>
  <si>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</si>
  <si>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</si>
  <si>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</si>
  <si>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</si>
  <si>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</si>
  <si>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</si>
  <si>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</si>
  <si>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</si>
  <si>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</si>
  <si>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</si>
  <si>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</si>
  <si>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</si>
  <si>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</si>
  <si>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</si>
  <si>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</si>
  <si>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</si>
  <si>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</si>
  <si>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</si>
  <si>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</si>
  <si>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</si>
  <si>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</si>
  <si>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</si>
  <si>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</si>
  <si>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</si>
  <si>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</si>
  <si>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</si>
  <si>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</si>
  <si>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</si>
  <si>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</si>
  <si>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</si>
  <si>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</si>
  <si>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</si>
  <si>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</si>
  <si>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</si>
  <si>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</si>
  <si>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</si>
  <si>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</si>
  <si>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</si>
  <si>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</si>
  <si>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</si>
  <si>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</si>
  <si>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</si>
  <si>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</si>
  <si>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</si>
  <si>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</si>
  <si>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</si>
  <si>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</si>
  <si>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</si>
  <si>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</si>
  <si>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</si>
  <si>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</si>
  <si>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</si>
  <si>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</si>
  <si>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</si>
  <si>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</si>
  <si>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</si>
  <si>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</si>
  <si>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</si>
  <si>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</si>
  <si>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</si>
  <si>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</si>
  <si>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</si>
  <si>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</si>
  <si>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</si>
  <si>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</si>
  <si>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</si>
  <si>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</si>
  <si>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</si>
  <si>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</si>
  <si>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</si>
  <si>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</si>
  <si>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</si>
  <si>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</si>
  <si>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</si>
  <si>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</si>
  <si>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</si>
  <si>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</si>
  <si>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</si>
  <si>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</si>
  <si>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</si>
  <si>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</si>
  <si>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</si>
  <si>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</si>
  <si>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</si>
  <si>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</si>
  <si>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</si>
  <si>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</si>
  <si>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</si>
  <si>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</si>
  <si>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</si>
  <si>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</si>
  <si>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</si>
  <si>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</si>
  <si>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</si>
  <si>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</si>
  <si>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</si>
  <si>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</si>
  <si>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</si>
  <si>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</si>
  <si>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</si>
  <si>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</si>
  <si>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</si>
  <si>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</si>
  <si>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</si>
  <si>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</si>
  <si>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</si>
  <si>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</si>
  <si>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</si>
  <si>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</si>
  <si>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</si>
  <si>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</si>
  <si>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</si>
  <si>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</si>
  <si>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</si>
  <si>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</si>
  <si>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</si>
  <si>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</si>
  <si>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</si>
  <si>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</si>
  <si>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</si>
  <si>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</si>
  <si>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</si>
  <si>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</si>
  <si>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</si>
  <si>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</si>
  <si>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</si>
  <si>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</si>
  <si>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</si>
  <si>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</si>
  <si>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</si>
  <si>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</si>
  <si>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</si>
  <si>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</si>
  <si>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</si>
  <si>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</si>
  <si>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</si>
  <si>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</si>
  <si>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</si>
  <si>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</si>
  <si>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</si>
  <si>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</si>
  <si>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</si>
  <si>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</si>
  <si>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</si>
  <si>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</si>
  <si>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</si>
  <si>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</si>
  <si>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</si>
  <si>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</si>
  <si>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</si>
  <si>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</si>
  <si>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</si>
  <si>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</si>
  <si>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</si>
  <si>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</si>
  <si>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</si>
  <si>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</si>
  <si>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</si>
  <si>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</si>
  <si>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</si>
  <si>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</si>
  <si>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</si>
  <si>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</si>
  <si>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</si>
  <si>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</si>
  <si>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</si>
  <si>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</si>
  <si>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</si>
  <si>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</si>
  <si>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</si>
  <si>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</si>
  <si>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</si>
  <si>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</si>
  <si>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</si>
  <si>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</si>
  <si>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</si>
  <si>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</si>
  <si>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</si>
  <si>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</si>
  <si>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</si>
  <si>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</si>
  <si>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</si>
  <si>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</si>
  <si>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</si>
  <si>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</si>
  <si>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</si>
  <si>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</si>
  <si>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</si>
  <si>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</si>
  <si>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</si>
  <si>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</si>
  <si>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</si>
  <si>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</si>
  <si>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</si>
  <si>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</si>
  <si>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</si>
  <si>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</si>
  <si>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</si>
  <si>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</si>
  <si>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</si>
  <si>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</si>
  <si>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</si>
  <si>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</si>
  <si>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</si>
  <si>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</si>
  <si>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</si>
  <si>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</si>
  <si>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</si>
  <si>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</si>
  <si>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</si>
  <si>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</si>
  <si>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</si>
  <si>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</si>
  <si>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</si>
  <si>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</si>
  <si>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</si>
  <si>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</si>
  <si>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</si>
  <si>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</si>
  <si>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</si>
  <si>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</si>
  <si>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</si>
  <si>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</si>
  <si>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</si>
  <si>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</si>
  <si>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</si>
  <si>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</si>
  <si>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</si>
  <si>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</si>
  <si>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</si>
  <si>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</si>
  <si>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</si>
  <si>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</si>
  <si>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</si>
  <si>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</si>
  <si>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</si>
  <si>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</si>
  <si>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</si>
  <si>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</si>
  <si>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</si>
  <si>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</si>
  <si>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</si>
  <si>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</si>
  <si>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</si>
  <si>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</si>
  <si>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</si>
  <si>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</si>
  <si>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</si>
  <si>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</si>
  <si>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</si>
  <si>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</si>
  <si>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</si>
  <si>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</si>
  <si>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</si>
  <si>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</si>
  <si>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</si>
  <si>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</si>
  <si>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</si>
  <si>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</si>
  <si>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</si>
  <si>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</si>
  <si>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</si>
  <si>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</si>
  <si>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</si>
  <si>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</si>
  <si>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</si>
  <si>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</si>
  <si>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</si>
  <si>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</si>
  <si>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</si>
  <si>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</si>
  <si>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</si>
  <si>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</si>
  <si>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</si>
  <si>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</si>
  <si>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</si>
  <si>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</si>
  <si>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</si>
  <si>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</si>
  <si>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</si>
  <si>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</si>
  <si>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</si>
  <si>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</si>
  <si>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</si>
  <si>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</si>
  <si>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</si>
  <si>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</si>
  <si>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</si>
  <si>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</si>
  <si>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</si>
  <si>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</si>
  <si>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</si>
  <si>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</si>
  <si>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</si>
  <si>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</si>
  <si>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</si>
  <si>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</si>
  <si>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</si>
  <si>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</si>
  <si>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</si>
  <si>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</si>
  <si>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</si>
  <si>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</si>
  <si>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</si>
  <si>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</si>
  <si>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</si>
  <si>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</si>
  <si>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</si>
  <si>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</si>
  <si>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</si>
  <si>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</si>
  <si>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</si>
  <si>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</si>
  <si>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</si>
  <si>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</si>
  <si>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</si>
  <si>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</si>
  <si>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</si>
  <si>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</si>
  <si>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</si>
  <si>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</si>
  <si>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</si>
  <si>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</si>
  <si>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</si>
  <si>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</si>
  <si>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</si>
  <si>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</si>
  <si>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</si>
  <si>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</si>
  <si>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</si>
  <si>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</si>
  <si>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</si>
  <si>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</si>
  <si>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</si>
  <si>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</si>
  <si>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</si>
  <si>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</si>
  <si>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</si>
  <si>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</si>
  <si>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</si>
  <si>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</si>
  <si>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</si>
  <si>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</si>
  <si>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</si>
  <si>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</si>
  <si>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</si>
  <si>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</si>
  <si>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</si>
  <si>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</si>
  <si>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</si>
  <si>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</si>
  <si>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</si>
  <si>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</si>
  <si>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</si>
  <si>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</si>
  <si>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</si>
  <si>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</si>
  <si>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</si>
  <si>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</si>
  <si>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</si>
  <si>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</si>
  <si>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</si>
  <si>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</si>
  <si>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</si>
  <si>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</si>
  <si>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</si>
  <si>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</si>
  <si>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</si>
  <si>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</si>
  <si>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</si>
  <si>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</si>
  <si>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</si>
  <si>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</si>
  <si>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</si>
  <si>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</si>
  <si>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</si>
  <si>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</si>
  <si>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</si>
  <si>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</si>
  <si>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</si>
  <si>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</si>
  <si>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</si>
  <si>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</si>
  <si>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</si>
  <si>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</si>
  <si>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</si>
  <si>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</si>
  <si>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</si>
  <si>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</si>
  <si>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</si>
  <si>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</si>
  <si>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</si>
  <si>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</si>
  <si>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</si>
  <si>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</si>
  <si>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</si>
  <si>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</si>
  <si>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</si>
  <si>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</si>
  <si>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</si>
  <si>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</si>
  <si>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</si>
  <si>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</si>
  <si>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</si>
  <si>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</si>
  <si>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</si>
  <si>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</si>
  <si>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</si>
  <si>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</si>
  <si>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</si>
  <si>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</si>
  <si>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</si>
  <si>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</si>
  <si>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</si>
  <si>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</si>
  <si>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</si>
  <si>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</si>
  <si>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</si>
  <si>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</si>
  <si>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</si>
  <si>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</si>
  <si>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</si>
  <si>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</si>
  <si>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</si>
  <si>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</si>
  <si>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</si>
  <si>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</si>
  <si>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</si>
  <si>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</si>
  <si>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</si>
  <si>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</si>
  <si>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</si>
  <si>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</si>
  <si>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</si>
  <si>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</si>
  <si>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</si>
  <si>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</si>
  <si>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</si>
  <si>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</si>
  <si>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</si>
  <si>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</si>
  <si>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</si>
  <si>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</si>
  <si>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</si>
  <si>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</si>
  <si>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</si>
  <si>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</si>
  <si>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</si>
  <si>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</si>
  <si>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</si>
  <si>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</si>
  <si>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</si>
  <si>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</si>
  <si>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</si>
  <si>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</si>
  <si>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</si>
  <si>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</si>
  <si>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</si>
  <si>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</si>
  <si>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</si>
  <si>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</si>
  <si>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</si>
  <si>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</si>
  <si>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</si>
  <si>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</si>
  <si>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</si>
  <si>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</si>
  <si>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</si>
  <si>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</si>
  <si>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</si>
  <si>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</si>
  <si>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</si>
  <si>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</si>
  <si>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</si>
  <si>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</si>
  <si>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</si>
  <si>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</si>
  <si>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</si>
  <si>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</si>
  <si>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</si>
  <si>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</si>
  <si>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</si>
  <si>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</si>
  <si>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</si>
  <si>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</si>
  <si>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</si>
  <si>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</si>
  <si>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</si>
  <si>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</si>
  <si>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</si>
  <si>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</si>
  <si>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</si>
  <si>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</si>
  <si>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</si>
  <si>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</si>
  <si>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</si>
  <si>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</si>
  <si>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</si>
  <si>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</si>
  <si>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</si>
  <si>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</si>
  <si>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</si>
  <si>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</si>
  <si>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</si>
  <si>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</si>
  <si>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</si>
  <si>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</si>
  <si>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</si>
  <si>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</si>
  <si>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</si>
  <si>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</si>
  <si>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</si>
  <si>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</si>
  <si>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</si>
  <si>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</si>
  <si>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</si>
  <si>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</si>
  <si>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</si>
  <si>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</si>
  <si>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</si>
  <si>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</si>
  <si>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</si>
  <si>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</si>
  <si>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</si>
  <si>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</si>
  <si>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</si>
  <si>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</si>
  <si>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</si>
  <si>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</si>
  <si>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</si>
  <si>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</si>
  <si>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</si>
  <si>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</si>
  <si>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</si>
  <si>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</si>
  <si>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</si>
  <si>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</si>
  <si>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</si>
  <si>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</si>
  <si>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</si>
  <si>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</si>
  <si>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</si>
  <si>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</si>
  <si>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</si>
  <si>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</si>
  <si>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</si>
  <si>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</si>
  <si>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</si>
  <si>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</si>
  <si>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</si>
  <si>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</si>
  <si>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</si>
  <si>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</si>
  <si>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</si>
  <si>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</si>
  <si>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</si>
  <si>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</si>
  <si>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</si>
  <si>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</si>
  <si>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</si>
  <si>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</si>
  <si>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</si>
  <si>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</si>
  <si>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</si>
  <si>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</si>
  <si>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</si>
  <si>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</si>
  <si>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</si>
  <si>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</si>
  <si>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</si>
  <si>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</si>
  <si>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</si>
  <si>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</si>
  <si>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</si>
  <si>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</si>
  <si>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</si>
  <si>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</si>
  <si>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</si>
  <si>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</si>
  <si>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</si>
  <si>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</si>
  <si>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</si>
  <si>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</si>
  <si>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</si>
  <si>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</si>
  <si>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</si>
  <si>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</si>
  <si>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</si>
  <si>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</si>
  <si>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</si>
  <si>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</si>
  <si>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</si>
  <si>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</si>
  <si>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</si>
  <si>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</si>
  <si>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</si>
  <si>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</si>
  <si>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</si>
  <si>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</si>
  <si>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</si>
  <si>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</si>
  <si>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</si>
  <si>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</si>
  <si>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</si>
  <si>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</si>
  <si>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</si>
  <si>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</si>
  <si>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</si>
  <si>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</si>
  <si>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</si>
  <si>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</si>
  <si>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</si>
  <si>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</si>
  <si>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</si>
  <si>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</si>
  <si>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</si>
  <si>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</si>
  <si>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</si>
  <si>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</si>
  <si>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</si>
  <si>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</si>
  <si>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</si>
  <si>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</si>
  <si>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</si>
  <si>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</si>
  <si>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</si>
  <si>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</si>
  <si>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</si>
  <si>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</si>
  <si>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</si>
  <si>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</si>
  <si>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</si>
  <si>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</si>
  <si>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</si>
  <si>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</si>
  <si>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</si>
  <si>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</si>
  <si>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</si>
  <si>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</si>
  <si>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</si>
  <si>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</si>
  <si>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</si>
  <si>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</si>
  <si>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</si>
  <si>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</si>
  <si>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</si>
  <si>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</si>
  <si>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</si>
  <si>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</si>
  <si>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</si>
  <si>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</si>
  <si>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</si>
  <si>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</si>
  <si>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</si>
  <si>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</si>
  <si>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</si>
  <si>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</si>
  <si>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</si>
  <si>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</si>
  <si>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</si>
  <si>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</si>
  <si>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</si>
  <si>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</si>
  <si>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</si>
  <si>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</si>
  <si>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</si>
  <si>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</si>
  <si>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</si>
  <si>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</si>
  <si>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</si>
  <si>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</si>
  <si>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</si>
  <si>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</si>
  <si>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</si>
  <si>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</si>
  <si>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</si>
  <si>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</si>
  <si>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</si>
  <si>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</si>
  <si>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</si>
  <si>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</si>
  <si>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</si>
  <si>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</si>
  <si>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</si>
  <si>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</si>
  <si>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</si>
  <si>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</si>
  <si>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</si>
  <si>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</si>
  <si>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</si>
  <si>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</si>
  <si>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</si>
  <si>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</si>
  <si>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</si>
  <si>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</si>
  <si>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</si>
  <si>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</si>
  <si>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</si>
  <si>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</si>
  <si>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</si>
  <si>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</si>
  <si>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</si>
  <si>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</si>
  <si>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</si>
  <si>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</si>
  <si>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</si>
  <si>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</si>
  <si>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</si>
  <si>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</si>
  <si>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</si>
  <si>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</si>
  <si>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</si>
  <si>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</si>
  <si>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</si>
  <si>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</si>
  <si>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</si>
  <si>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</si>
  <si>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</si>
  <si>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</si>
  <si>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</si>
  <si>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</si>
  <si>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</si>
  <si>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</si>
  <si>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</si>
  <si>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</si>
  <si>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</si>
  <si>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</si>
  <si>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</si>
  <si>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</si>
  <si>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</si>
  <si>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</si>
  <si>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</si>
  <si>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</si>
  <si>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</si>
  <si>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</si>
  <si>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</si>
  <si>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</si>
  <si>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</si>
  <si>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</si>
  <si>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</si>
  <si>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</si>
  <si>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</si>
  <si>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</si>
  <si>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</si>
  <si>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</si>
  <si>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</si>
  <si>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</si>
  <si>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</si>
  <si>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</si>
  <si>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</si>
  <si>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</si>
  <si>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</si>
  <si>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</si>
  <si>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</si>
  <si>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</si>
  <si>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</si>
  <si>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</si>
  <si>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</si>
  <si>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</si>
  <si>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</si>
  <si>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</si>
  <si>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</si>
  <si>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</si>
  <si>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</si>
  <si>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</si>
  <si>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</si>
  <si>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</si>
  <si>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</si>
  <si>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</si>
  <si>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</si>
  <si>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</si>
  <si>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</si>
  <si>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</si>
  <si>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</si>
  <si>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</si>
  <si>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</si>
  <si>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</si>
  <si>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</si>
  <si>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</si>
  <si>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</si>
  <si>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</si>
  <si>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</si>
  <si>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</si>
  <si>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</si>
  <si>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</si>
  <si>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</si>
  <si>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</si>
  <si>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</si>
  <si>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</si>
  <si>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</si>
  <si>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</si>
  <si>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</si>
  <si>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</si>
  <si>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</si>
  <si>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</si>
  <si>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</si>
  <si>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</si>
  <si>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</si>
  <si>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</si>
  <si>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</si>
  <si>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</si>
  <si>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</si>
  <si>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</si>
  <si>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</si>
  <si>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</si>
  <si>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</si>
  <si>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</si>
  <si>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</si>
  <si>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</si>
  <si>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</si>
  <si>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</si>
  <si>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</si>
  <si>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</si>
  <si>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</si>
  <si>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</si>
  <si>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</si>
  <si>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</si>
  <si>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</si>
  <si>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</si>
  <si>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</si>
  <si>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</si>
  <si>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</si>
  <si>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</si>
  <si>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</si>
  <si>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</si>
  <si>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</si>
  <si>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</si>
  <si>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</si>
  <si>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</si>
  <si>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</si>
  <si>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</si>
  <si>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</si>
  <si>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</si>
  <si>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</si>
  <si>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</si>
  <si>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</si>
  <si>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</si>
  <si>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</si>
  <si>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</si>
  <si>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</si>
  <si>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</si>
  <si>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</si>
  <si>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</si>
  <si>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</si>
  <si>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</si>
  <si>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</si>
  <si>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</si>
  <si>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</si>
  <si>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</si>
  <si>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</si>
  <si>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</si>
  <si>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</si>
  <si>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</si>
  <si>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</si>
  <si>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</si>
  <si>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</si>
  <si>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</si>
  <si>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</si>
  <si>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</si>
  <si>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</si>
  <si>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</si>
  <si>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</si>
  <si>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</si>
  <si>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</si>
  <si>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</si>
  <si>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</si>
  <si>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</si>
  <si>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</si>
  <si>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</si>
  <si>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</si>
  <si>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</si>
  <si>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</si>
  <si>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</si>
  <si>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</si>
  <si>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</si>
  <si>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</si>
  <si>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</si>
  <si>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</si>
  <si>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</si>
  <si>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</si>
  <si>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</si>
  <si>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</si>
  <si>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</si>
  <si>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</si>
  <si>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</si>
  <si>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</si>
  <si>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</si>
  <si>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</si>
  <si>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</si>
  <si>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</si>
  <si>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</si>
  <si>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</si>
  <si>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</si>
  <si>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</si>
  <si>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</si>
  <si>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</si>
  <si>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</si>
  <si>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</si>
  <si>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</si>
  <si>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</si>
  <si>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</si>
  <si>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</si>
  <si>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</si>
  <si>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</si>
  <si>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</si>
  <si>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</si>
  <si>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</si>
  <si>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</si>
  <si>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</si>
  <si>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</si>
  <si>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</si>
  <si>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</si>
  <si>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</si>
  <si>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</si>
  <si>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</si>
  <si>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</si>
  <si>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</si>
  <si>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</si>
  <si>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</si>
  <si>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</si>
  <si>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</si>
  <si>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</si>
  <si>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</si>
  <si>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</si>
  <si>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</si>
  <si>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</si>
  <si>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</si>
  <si>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</si>
  <si>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</si>
  <si>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</si>
  <si>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</si>
  <si>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</si>
  <si>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</si>
  <si>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</si>
  <si>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</si>
  <si>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</si>
  <si>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</si>
  <si>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</si>
  <si>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</si>
  <si>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</si>
  <si>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</si>
  <si>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</si>
  <si>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</si>
  <si>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</si>
  <si>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</si>
  <si>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</si>
  <si>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</si>
  <si>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</si>
  <si>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</si>
  <si>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</si>
  <si>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</si>
  <si>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</si>
  <si>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</si>
  <si>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</si>
  <si>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</si>
  <si>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</si>
  <si>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</si>
  <si>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</si>
  <si>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</si>
  <si>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</si>
  <si>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</si>
  <si>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</si>
  <si>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</si>
  <si>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</si>
  <si>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</si>
  <si>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</si>
  <si>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</si>
  <si>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</si>
  <si>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</si>
  <si>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</si>
  <si>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</si>
  <si>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</si>
  <si>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</si>
  <si>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</si>
  <si>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</si>
  <si>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</si>
  <si>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</si>
  <si>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</si>
  <si>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</si>
  <si>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</si>
  <si>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</si>
  <si>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</si>
  <si>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</si>
  <si>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</si>
  <si>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</si>
  <si>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</si>
  <si>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</si>
  <si>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</si>
  <si>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</si>
  <si>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</si>
  <si>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</si>
  <si>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</si>
  <si>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</si>
  <si>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</si>
  <si>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</si>
  <si>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</si>
  <si>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</si>
  <si>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</si>
  <si>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</si>
  <si>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</si>
  <si>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</si>
  <si>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</si>
  <si>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</si>
  <si>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</si>
  <si>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</si>
  <si>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</si>
  <si>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</si>
  <si>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</si>
  <si>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</si>
  <si>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</si>
  <si>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</si>
  <si>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</si>
  <si>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</si>
  <si>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</si>
  <si>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</si>
  <si>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</si>
  <si>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</si>
  <si>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</si>
  <si>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</si>
  <si>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</si>
  <si>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</si>
  <si>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</si>
  <si>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</si>
  <si>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</si>
  <si>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</si>
  <si>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</si>
  <si>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</si>
  <si>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</si>
  <si>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</si>
  <si>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</si>
  <si>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</si>
  <si>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</si>
  <si>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</si>
  <si>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</si>
  <si>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</si>
  <si>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</si>
  <si>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</si>
  <si>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</si>
  <si>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</si>
  <si>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</si>
  <si>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</si>
  <si>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</si>
  <si>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</si>
  <si>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</si>
  <si>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</si>
  <si>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</si>
  <si>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</si>
  <si>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</si>
  <si>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</si>
  <si>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</si>
  <si>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</si>
  <si>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</si>
  <si>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</si>
  <si>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</si>
  <si>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</si>
  <si>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</si>
  <si>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</si>
  <si>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</si>
  <si>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</si>
  <si>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</si>
  <si>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</si>
  <si>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</si>
  <si>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</si>
  <si>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</si>
  <si>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</si>
  <si>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</si>
  <si>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</si>
  <si>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</si>
  <si>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</si>
  <si>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</si>
  <si>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</si>
  <si>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</si>
  <si>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</si>
  <si>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</si>
  <si>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</si>
  <si>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</si>
  <si>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</si>
  <si>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</si>
  <si>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</si>
  <si>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</si>
  <si>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</si>
  <si>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</si>
  <si>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</si>
  <si>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</si>
  <si>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</si>
  <si>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</si>
  <si>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</si>
  <si>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</si>
  <si>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</si>
  <si>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</si>
  <si>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</si>
  <si>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</si>
  <si>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</si>
  <si>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</si>
  <si>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</si>
  <si>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</si>
  <si>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</si>
  <si>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</si>
  <si>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</si>
  <si>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</si>
  <si>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</si>
  <si>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</si>
  <si>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</si>
  <si>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</si>
  <si>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</si>
  <si>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</si>
  <si>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</si>
  <si>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</si>
  <si>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</si>
  <si>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</si>
  <si>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</si>
  <si>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</si>
  <si>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</si>
  <si>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</si>
  <si>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</si>
  <si>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</si>
  <si>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</si>
  <si>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</si>
  <si>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</si>
  <si>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</si>
  <si>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</si>
  <si>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</si>
  <si>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</si>
  <si>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</si>
  <si>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</si>
  <si>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</si>
  <si>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</si>
  <si>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</si>
  <si>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</si>
  <si>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</si>
  <si>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</si>
  <si>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</si>
  <si>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</si>
  <si>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</si>
  <si>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</si>
  <si>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</si>
  <si>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</si>
  <si>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</si>
  <si>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</si>
  <si>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</si>
  <si>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</si>
  <si>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</si>
  <si>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</si>
  <si>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</si>
  <si>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</si>
  <si>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</si>
  <si>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</si>
  <si>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</si>
  <si>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</si>
  <si>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</si>
  <si>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</si>
  <si>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</si>
  <si>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</si>
  <si>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</si>
  <si>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</si>
  <si>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</si>
  <si>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</si>
  <si>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</si>
  <si>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</si>
  <si>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</si>
  <si>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</si>
  <si>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</si>
  <si>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</si>
  <si>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</si>
  <si>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</si>
  <si>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</si>
  <si>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</si>
  <si>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</si>
  <si>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</si>
  <si>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</si>
  <si>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</si>
  <si>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</si>
  <si>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</si>
  <si>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</si>
  <si>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</si>
  <si>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</si>
  <si>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</si>
  <si>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</si>
  <si>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</si>
  <si>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</si>
  <si>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</si>
  <si>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</si>
  <si>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</si>
  <si>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</si>
  <si>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</si>
  <si>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</si>
  <si>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</si>
  <si>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</si>
  <si>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</si>
  <si>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</si>
  <si>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</si>
  <si>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</si>
  <si>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</si>
  <si>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</si>
  <si>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</si>
  <si>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</si>
  <si>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</si>
  <si>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</si>
  <si>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</si>
  <si>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</si>
  <si>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</si>
  <si>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</si>
  <si>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</si>
  <si>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</si>
  <si>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</si>
  <si>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</si>
  <si>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</si>
  <si>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</si>
  <si>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</si>
  <si>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</si>
  <si>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</si>
  <si>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</si>
  <si>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</si>
  <si>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</si>
  <si>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</si>
  <si>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</si>
  <si>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</si>
  <si>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</si>
  <si>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</si>
  <si>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</si>
  <si>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</si>
  <si>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</si>
  <si>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</si>
  <si>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</si>
  <si>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</si>
  <si>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</si>
  <si>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</si>
  <si>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</si>
  <si>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</si>
  <si>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</si>
  <si>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</si>
  <si>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</si>
  <si>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</si>
  <si>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</si>
  <si>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</si>
  <si>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</si>
  <si>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</si>
  <si>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</si>
  <si>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</si>
  <si>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</si>
  <si>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</si>
  <si>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</si>
  <si>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</si>
  <si>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</si>
  <si>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</si>
  <si>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</si>
  <si>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</si>
  <si>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</si>
  <si>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</si>
  <si>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</si>
  <si>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</si>
  <si>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</si>
  <si>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</si>
  <si>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</si>
  <si>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</si>
  <si>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</si>
  <si>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</si>
  <si>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</si>
  <si>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</si>
  <si>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</si>
  <si>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</si>
  <si>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</si>
  <si>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</si>
  <si>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</si>
  <si>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</si>
  <si>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</si>
  <si>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</si>
  <si>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</si>
  <si>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</si>
  <si>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</si>
  <si>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</si>
  <si>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</si>
  <si>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</si>
  <si>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</si>
  <si>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</si>
  <si>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</si>
  <si>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</si>
  <si>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</si>
  <si>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</si>
  <si>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</si>
  <si>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</si>
  <si>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</si>
  <si>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</si>
  <si>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</si>
  <si>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</si>
  <si>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</si>
  <si>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</si>
  <si>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</si>
  <si>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</si>
  <si>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</si>
  <si>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</si>
  <si>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</si>
  <si>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</si>
  <si>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</si>
  <si>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</si>
  <si>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</si>
  <si>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</si>
  <si>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</si>
  <si>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</si>
  <si>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</si>
  <si>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</si>
  <si>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</si>
  <si>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</si>
  <si>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</si>
  <si>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</si>
  <si>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</si>
  <si>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</si>
  <si>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</si>
  <si>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</si>
  <si>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</si>
  <si>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</si>
  <si>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</si>
  <si>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</si>
  <si>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</si>
  <si>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</si>
  <si>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</si>
  <si>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</si>
  <si>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</si>
  <si>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</si>
  <si>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</si>
  <si>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</si>
  <si>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</si>
  <si>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</si>
  <si>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</si>
  <si>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</si>
  <si>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</si>
  <si>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</si>
  <si>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</si>
  <si>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</si>
  <si>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</si>
  <si>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</si>
  <si>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</si>
  <si>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</si>
  <si>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</si>
  <si>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</si>
  <si>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</si>
  <si>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</si>
  <si>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</si>
  <si>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</si>
  <si>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</si>
  <si>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</si>
  <si>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</si>
  <si>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</si>
  <si>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</si>
  <si>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</si>
  <si>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</si>
  <si>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</si>
  <si>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</si>
  <si>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</si>
  <si>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</si>
  <si>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</si>
  <si>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</si>
  <si>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</si>
  <si>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</si>
  <si>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</si>
  <si>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</si>
  <si>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</si>
  <si>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</si>
  <si>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</si>
  <si>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</si>
  <si>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</si>
  <si>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</si>
  <si>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</si>
  <si>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</si>
  <si>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</si>
  <si>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</si>
  <si>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</si>
  <si>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</si>
  <si>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</si>
  <si>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</si>
  <si>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</si>
  <si>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</si>
  <si>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</si>
  <si>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</si>
  <si>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</si>
  <si>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</si>
  <si>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</si>
  <si>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</si>
  <si>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</si>
  <si>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</si>
  <si>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</si>
  <si>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</si>
  <si>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</si>
  <si>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</si>
  <si>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</si>
  <si>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</si>
  <si>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</si>
  <si>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</si>
  <si>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</si>
  <si>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</si>
  <si>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</si>
  <si>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</si>
  <si>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</si>
  <si>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</si>
  <si>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</si>
  <si>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</si>
  <si>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</si>
  <si>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</si>
  <si>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</si>
  <si>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</si>
  <si>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</si>
  <si>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</si>
  <si>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</si>
  <si>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</si>
  <si>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</si>
  <si>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</si>
  <si>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</si>
  <si>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</si>
  <si>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</si>
  <si>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</si>
  <si>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</si>
  <si>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</si>
  <si>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</si>
  <si>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</si>
  <si>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</si>
  <si>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</si>
  <si>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</si>
  <si>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</si>
  <si>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</si>
  <si>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</si>
  <si>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</si>
  <si>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</si>
  <si>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</si>
  <si>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</si>
  <si>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</si>
  <si>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</si>
  <si>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</si>
  <si>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</si>
  <si>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</si>
  <si>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</si>
  <si>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</si>
  <si>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</si>
  <si>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</si>
  <si>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</si>
  <si>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</si>
  <si>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</si>
  <si>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</si>
  <si>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</si>
  <si>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</si>
  <si>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</si>
  <si>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</si>
  <si>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</si>
  <si>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</si>
  <si>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</si>
  <si>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</si>
  <si>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</si>
  <si>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</si>
  <si>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</si>
  <si>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</si>
  <si>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</si>
  <si>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</si>
  <si>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</si>
  <si>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</si>
  <si>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</si>
  <si>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</si>
  <si>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</si>
  <si>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</si>
  <si>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</si>
  <si>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</si>
  <si>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</si>
  <si>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</si>
  <si>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</si>
  <si>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</si>
  <si>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</si>
  <si>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</si>
  <si>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</si>
  <si>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</si>
  <si>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</si>
  <si>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</si>
  <si>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</si>
  <si>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</si>
  <si>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</si>
  <si>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</si>
  <si>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</si>
  <si>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</si>
  <si>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</si>
  <si>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</si>
  <si>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</si>
  <si>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</si>
  <si>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</si>
  <si>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</si>
  <si>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</si>
  <si>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</si>
  <si>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</si>
  <si>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</si>
  <si>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</si>
  <si>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</si>
  <si>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</si>
  <si>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</si>
  <si>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</si>
  <si>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</si>
  <si>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</si>
  <si>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</si>
  <si>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</si>
  <si>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</si>
  <si>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</si>
  <si>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</si>
  <si>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</si>
  <si>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</si>
  <si>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</si>
  <si>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</si>
  <si>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</si>
  <si>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</si>
  <si>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</si>
  <si>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</si>
  <si>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</si>
  <si>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</si>
  <si>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</si>
  <si>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</si>
  <si>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</si>
  <si>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</si>
  <si>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</si>
  <si>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</si>
  <si>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</si>
  <si>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</si>
  <si>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</si>
  <si>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</si>
  <si>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</si>
  <si>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</si>
  <si>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</si>
  <si>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</si>
  <si>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</si>
  <si>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</si>
  <si>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</si>
  <si>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</si>
  <si>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</si>
  <si>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</si>
  <si>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</si>
  <si>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</si>
  <si>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</si>
  <si>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</si>
  <si>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</si>
  <si>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</si>
  <si>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</si>
  <si>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</si>
  <si>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</si>
  <si>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</si>
  <si>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</si>
  <si>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</si>
  <si>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</si>
  <si>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</si>
  <si>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</si>
  <si>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</si>
  <si>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</si>
  <si>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</si>
  <si>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</si>
  <si>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</si>
  <si>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</si>
  <si>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</si>
  <si>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</si>
  <si>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</si>
  <si>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</si>
  <si>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</si>
  <si>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</si>
  <si>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</si>
  <si>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</si>
  <si>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</si>
  <si>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</si>
  <si>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</si>
  <si>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</si>
  <si>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</si>
  <si>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</si>
  <si>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</si>
  <si>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</si>
  <si>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</si>
  <si>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</si>
  <si>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</si>
  <si>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</si>
  <si>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</si>
  <si>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</si>
  <si>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</si>
  <si>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</si>
  <si>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</si>
  <si>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</si>
  <si>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</si>
  <si>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</si>
  <si>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</si>
  <si>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</si>
  <si>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</si>
  <si>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</si>
  <si>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</si>
  <si>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</si>
  <si>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</si>
  <si>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</si>
  <si>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</si>
  <si>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</si>
  <si>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</si>
  <si>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</si>
  <si>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</si>
  <si>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</si>
  <si>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</si>
  <si>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</si>
  <si>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</si>
  <si>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</si>
  <si>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</si>
  <si>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</si>
  <si>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</si>
  <si>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</si>
  <si>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</si>
  <si>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</si>
  <si>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</si>
  <si>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</si>
  <si>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</si>
  <si>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</si>
  <si>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</si>
  <si>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</si>
  <si>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</si>
  <si>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</si>
  <si>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</si>
  <si>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</si>
  <si>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</si>
  <si>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</si>
  <si>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</si>
  <si>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</si>
  <si>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</si>
  <si>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</si>
  <si>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</si>
  <si>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</si>
  <si>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</si>
  <si>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</si>
  <si>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</si>
  <si>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</si>
  <si>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</si>
  <si>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</si>
  <si>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</si>
  <si>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</si>
  <si>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</si>
  <si>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</si>
  <si>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</si>
  <si>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</si>
  <si>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</si>
  <si>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</si>
  <si>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</si>
  <si>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</si>
  <si>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</si>
  <si>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</si>
  <si>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</si>
  <si>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</si>
  <si>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</si>
  <si>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</si>
  <si>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</si>
  <si>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</si>
  <si>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</si>
  <si>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</si>
  <si>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</si>
  <si>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</si>
  <si>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</si>
  <si>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</si>
  <si>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</si>
  <si>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</si>
  <si>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</si>
  <si>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</si>
  <si>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</si>
  <si>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</si>
  <si>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</si>
  <si>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</si>
  <si>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</si>
  <si>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</si>
  <si>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</si>
  <si>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</si>
  <si>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</si>
  <si>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</si>
  <si>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</si>
  <si>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</si>
  <si>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</si>
  <si>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</si>
  <si>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</si>
  <si>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</si>
  <si>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</si>
  <si>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</si>
  <si>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</si>
  <si>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</si>
  <si>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</si>
  <si>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</si>
  <si>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</si>
  <si>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</si>
  <si>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</si>
  <si>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</si>
  <si>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</si>
  <si>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</si>
  <si>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</si>
  <si>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</si>
  <si>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</si>
  <si>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</si>
  <si>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</si>
  <si>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</si>
  <si>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</si>
  <si>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</si>
  <si>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</si>
  <si>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</si>
  <si>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</si>
  <si>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</si>
  <si>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</si>
  <si>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</si>
  <si>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</si>
  <si>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</si>
  <si>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</si>
  <si>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</si>
  <si>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</si>
  <si>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</si>
  <si>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</si>
  <si>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</si>
  <si>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</si>
  <si>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</si>
  <si>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</si>
  <si>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</si>
  <si>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</si>
  <si>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</si>
  <si>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</si>
  <si>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</si>
  <si>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</si>
  <si>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</si>
  <si>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</si>
  <si>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</si>
  <si>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</si>
  <si>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</si>
  <si>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</si>
  <si>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</si>
  <si>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</si>
  <si>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</si>
  <si>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</si>
  <si>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</si>
  <si>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</si>
  <si>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</si>
  <si>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</si>
  <si>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</si>
  <si>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</si>
  <si>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</si>
  <si>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</si>
  <si>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</si>
  <si>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</si>
  <si>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</si>
  <si>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</si>
  <si>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</si>
  <si>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</si>
  <si>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</si>
  <si>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</si>
  <si>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</si>
  <si>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</si>
  <si>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</si>
  <si>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</si>
  <si>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</si>
  <si>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</si>
  <si>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</si>
  <si>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</si>
  <si>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</si>
  <si>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</si>
  <si>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</si>
  <si>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</si>
  <si>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</si>
  <si>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</si>
  <si>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</si>
  <si>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</si>
  <si>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</si>
  <si>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</si>
  <si>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</si>
  <si>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</si>
  <si>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</si>
  <si>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</si>
  <si>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</si>
  <si>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</si>
  <si>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</si>
  <si>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</si>
  <si>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</si>
  <si>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</si>
  <si>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</si>
  <si>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</si>
  <si>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</si>
  <si>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</si>
  <si>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</si>
  <si>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</si>
  <si>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</si>
  <si>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</si>
  <si>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</si>
  <si>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</si>
  <si>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</si>
  <si>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</si>
  <si>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</si>
  <si>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</si>
  <si>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</si>
  <si>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</si>
  <si>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</si>
  <si>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</si>
  <si>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</si>
  <si>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</si>
  <si>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</si>
  <si>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</si>
  <si>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</si>
  <si>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</si>
  <si>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</si>
  <si>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</si>
  <si>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</si>
  <si>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</si>
  <si>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</si>
  <si>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</si>
  <si>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</si>
  <si>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</si>
  <si>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</si>
  <si>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</si>
  <si>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</si>
  <si>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</si>
  <si>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</si>
  <si>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</si>
  <si>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</si>
  <si>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</si>
  <si>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</si>
  <si>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</si>
  <si>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</si>
  <si>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</si>
  <si>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</si>
  <si>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</si>
  <si>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</si>
  <si>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</si>
  <si>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</si>
  <si>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</si>
  <si>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</si>
  <si>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</si>
  <si>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</si>
  <si>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</si>
  <si>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</si>
  <si>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</si>
  <si>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</si>
  <si>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</si>
  <si>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</si>
  <si>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</si>
  <si>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</si>
  <si>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</si>
  <si>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</si>
  <si>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</si>
  <si>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</si>
  <si>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</si>
  <si>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</si>
  <si>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</si>
  <si>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</si>
  <si>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</si>
  <si>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</si>
  <si>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</si>
  <si>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</si>
  <si>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</si>
  <si>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</si>
  <si>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</si>
  <si>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</si>
  <si>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</si>
  <si>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</si>
  <si>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</si>
  <si>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</si>
  <si>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</si>
  <si>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</si>
  <si>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</si>
  <si>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</si>
  <si>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</si>
  <si>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</si>
  <si>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</si>
  <si>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</si>
  <si>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</si>
  <si>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</si>
  <si>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</si>
  <si>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</si>
  <si>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</si>
  <si>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</si>
  <si>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</si>
  <si>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</si>
  <si>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</si>
  <si>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</si>
  <si>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</si>
  <si>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</si>
  <si>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</si>
  <si>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</si>
  <si>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</si>
  <si>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</si>
  <si>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</si>
  <si>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</si>
  <si>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</si>
  <si>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</si>
  <si>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</si>
  <si>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</si>
  <si>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</si>
  <si>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</si>
  <si>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</si>
  <si>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</si>
  <si>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</si>
  <si>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</si>
  <si>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</si>
  <si>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</si>
  <si>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</si>
  <si>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</si>
  <si>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</si>
  <si>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</si>
  <si>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</si>
  <si>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</si>
  <si>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</si>
  <si>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</si>
  <si>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</si>
  <si>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</si>
  <si>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</si>
  <si>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</si>
  <si>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</si>
  <si>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</si>
  <si>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</si>
  <si>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</si>
  <si>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</si>
  <si>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</si>
  <si>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</si>
  <si>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</si>
  <si>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</si>
  <si>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</si>
  <si>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</si>
  <si>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</si>
  <si>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</si>
  <si>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</si>
  <si>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</si>
  <si>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</si>
  <si>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</si>
  <si>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</si>
  <si>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</si>
  <si>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</si>
  <si>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</si>
  <si>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</si>
  <si>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</si>
  <si>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</si>
  <si>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</si>
  <si>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</si>
  <si>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</si>
  <si>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</si>
  <si>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</si>
  <si>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</si>
  <si>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</si>
  <si>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</si>
  <si>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</si>
  <si>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</si>
  <si>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</si>
  <si>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</si>
  <si>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</si>
  <si>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</si>
  <si>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</si>
  <si>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</si>
  <si>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</si>
  <si>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</si>
  <si>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</si>
  <si>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</si>
  <si>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</si>
  <si>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</si>
  <si>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</si>
  <si>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</si>
  <si>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</si>
  <si>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</si>
  <si>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</si>
  <si>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</si>
  <si>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</si>
  <si>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</si>
  <si>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</si>
  <si>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</si>
  <si>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</si>
  <si>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</si>
  <si>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</si>
  <si>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</si>
  <si>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</si>
  <si>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</si>
  <si>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</si>
  <si>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</si>
  <si>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</si>
  <si>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</si>
  <si>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</si>
  <si>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</si>
  <si>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</si>
  <si>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</si>
  <si>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</si>
  <si>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</si>
  <si>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</si>
  <si>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</si>
  <si>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</si>
  <si>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</si>
  <si>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</si>
  <si>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</si>
  <si>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</si>
  <si>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</si>
  <si>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</si>
  <si>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</si>
  <si>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</si>
  <si>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</si>
  <si>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</si>
  <si>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</si>
  <si>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</si>
  <si>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</si>
  <si>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</si>
  <si>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</si>
  <si>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</si>
  <si>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</si>
  <si>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</si>
  <si>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</si>
  <si>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</si>
  <si>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</si>
  <si>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</si>
  <si>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</si>
  <si>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</si>
  <si>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</si>
  <si>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</si>
  <si>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</si>
  <si>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</si>
  <si>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</si>
  <si>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</si>
  <si>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</si>
  <si>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</si>
  <si>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</si>
  <si>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</si>
  <si>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</si>
  <si>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</si>
  <si>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</si>
  <si>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</si>
  <si>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</si>
  <si>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</si>
  <si>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</si>
  <si>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</si>
  <si>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</si>
  <si>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</si>
  <si>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</si>
  <si>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</si>
  <si>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</si>
  <si>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</si>
  <si>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</si>
  <si>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</si>
  <si>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</si>
  <si>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</si>
  <si>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</si>
  <si>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</si>
  <si>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</si>
  <si>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</si>
  <si>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</si>
  <si>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</si>
  <si>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</si>
  <si>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</si>
  <si>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</si>
  <si>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</si>
  <si>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</si>
  <si>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</si>
  <si>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</si>
  <si>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</si>
  <si>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</si>
  <si>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</si>
  <si>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</si>
  <si>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</si>
  <si>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</si>
  <si>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</si>
  <si>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</si>
  <si>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</si>
  <si>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</si>
  <si>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</si>
  <si>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</si>
  <si>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</si>
  <si>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</si>
  <si>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</si>
  <si>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</si>
  <si>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</si>
  <si>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</si>
  <si>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</si>
  <si>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</si>
  <si>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</si>
  <si>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</si>
  <si>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</si>
  <si>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</si>
  <si>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</si>
  <si>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</si>
  <si>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</si>
  <si>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</si>
  <si>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</si>
  <si>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</si>
  <si>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</si>
  <si>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</si>
  <si>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</si>
  <si>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</si>
  <si>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</si>
  <si>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</si>
  <si>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</si>
  <si>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</si>
  <si>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</si>
  <si>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</si>
  <si>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</si>
  <si>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</si>
  <si>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</si>
  <si>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</si>
  <si>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</si>
  <si>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</si>
  <si>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</si>
  <si>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</si>
  <si>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</si>
  <si>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</si>
  <si>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</si>
  <si>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</si>
  <si>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</si>
  <si>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</si>
  <si>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</si>
  <si>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</si>
  <si>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</si>
  <si>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</si>
  <si>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</si>
  <si>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</si>
  <si>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</si>
  <si>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</si>
  <si>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</si>
  <si>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</si>
  <si>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</si>
  <si>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</si>
  <si>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</si>
  <si>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</si>
  <si>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</si>
  <si>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</si>
  <si>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</si>
  <si>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</si>
  <si>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</si>
  <si>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</si>
  <si>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</si>
  <si>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</si>
  <si>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</si>
  <si>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</si>
  <si>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</si>
  <si>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</si>
  <si>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</si>
  <si>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</si>
  <si>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</si>
  <si>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</si>
  <si>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</si>
  <si>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</si>
  <si>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</si>
  <si>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</si>
  <si>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</si>
  <si>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</si>
  <si>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</si>
  <si>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</si>
  <si>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</si>
  <si>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</si>
  <si>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</si>
  <si>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</si>
  <si>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</si>
  <si>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</si>
  <si>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</si>
  <si>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</si>
  <si>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</si>
  <si>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</si>
  <si>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</si>
  <si>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</si>
  <si>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</si>
  <si>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</si>
  <si>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</si>
  <si>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</si>
  <si>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</si>
  <si>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</si>
  <si>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</si>
  <si>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</si>
  <si>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</si>
  <si>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</si>
  <si>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</si>
  <si>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</si>
  <si>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</si>
  <si>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</si>
  <si>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</si>
  <si>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</si>
  <si>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</si>
  <si>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</si>
  <si>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</si>
  <si>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</si>
  <si>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</si>
  <si>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</si>
  <si>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</si>
  <si>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</si>
  <si>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</si>
  <si>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</si>
  <si>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</si>
  <si>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</si>
  <si>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</si>
  <si>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</si>
  <si>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</si>
  <si>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</si>
  <si>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</si>
  <si>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</si>
  <si>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</si>
  <si>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</si>
  <si>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</si>
  <si>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</si>
  <si>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</si>
  <si>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</si>
  <si>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</si>
  <si>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</si>
  <si>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</si>
  <si>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</si>
  <si>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</si>
  <si>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</si>
  <si>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</si>
  <si>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</si>
  <si>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</si>
  <si>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</si>
  <si>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</si>
  <si>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</si>
  <si>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</si>
  <si>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</si>
  <si>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</si>
  <si>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</si>
  <si>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</si>
  <si>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</si>
  <si>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</si>
  <si>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</si>
  <si>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</si>
  <si>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</si>
  <si>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</si>
  <si>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</si>
  <si>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</si>
  <si>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</si>
  <si>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</si>
  <si>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</si>
  <si>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</si>
  <si>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</si>
  <si>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</si>
  <si>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</si>
  <si>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</si>
  <si>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</si>
  <si>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</si>
  <si>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</si>
  <si>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</si>
  <si>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</si>
  <si>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</si>
  <si>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</si>
  <si>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</si>
  <si>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</si>
  <si>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</si>
  <si>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</si>
  <si>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</si>
  <si>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</si>
  <si>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</si>
  <si>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</si>
  <si>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</si>
  <si>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</si>
  <si>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</si>
  <si>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</si>
  <si>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</si>
  <si>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</si>
  <si>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</si>
  <si>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</si>
  <si>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</si>
  <si>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</si>
  <si>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</si>
  <si>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</si>
  <si>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</si>
  <si>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</si>
  <si>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</si>
  <si>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</si>
  <si>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</si>
  <si>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</si>
  <si>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</si>
  <si>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</si>
  <si>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</si>
  <si>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</si>
  <si>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</si>
  <si>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</si>
  <si>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</si>
  <si>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</si>
  <si>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</si>
  <si>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</si>
  <si>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</si>
  <si>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</si>
  <si>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</si>
  <si>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</si>
  <si>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</si>
  <si>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</si>
  <si>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</si>
  <si>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</si>
  <si>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</si>
  <si>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</si>
  <si>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</si>
  <si>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</si>
  <si>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</si>
  <si>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</si>
  <si>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</si>
  <si>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</si>
  <si>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</si>
  <si>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</si>
  <si>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</si>
  <si>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</si>
  <si>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</si>
  <si>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</si>
  <si>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</si>
  <si>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</si>
  <si>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</si>
  <si>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</si>
  <si>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</si>
  <si>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</si>
  <si>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</si>
  <si>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</si>
  <si>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</si>
  <si>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</si>
  <si>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</si>
  <si>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</si>
  <si>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</si>
  <si>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</si>
  <si>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</si>
  <si>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</si>
  <si>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</si>
  <si>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</si>
  <si>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</si>
  <si>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</si>
  <si>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</si>
  <si>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</si>
  <si>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</si>
  <si>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</si>
  <si>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</si>
  <si>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</si>
  <si>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</si>
  <si>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</si>
  <si>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</si>
  <si>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</si>
  <si>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</si>
  <si>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</si>
  <si>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</si>
  <si>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</si>
  <si>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</si>
  <si>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</si>
  <si>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</si>
  <si>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</si>
  <si>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</si>
  <si>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</si>
  <si>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</si>
  <si>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</si>
  <si>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</si>
  <si>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</si>
  <si>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</si>
  <si>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</si>
  <si>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</si>
  <si>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</si>
  <si>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</si>
  <si>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</si>
  <si>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</si>
  <si>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</si>
  <si>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</si>
  <si>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</si>
  <si>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</si>
  <si>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</si>
  <si>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</si>
  <si>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</si>
  <si>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</si>
  <si>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</si>
  <si>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</si>
  <si>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</si>
  <si>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</si>
  <si>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</si>
  <si>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</si>
  <si>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</si>
  <si>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</si>
  <si>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</si>
  <si>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</si>
  <si>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</si>
  <si>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</si>
  <si>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</si>
  <si>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</si>
  <si>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</si>
  <si>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</si>
  <si>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</si>
  <si>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</si>
  <si>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</si>
  <si>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</si>
  <si>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</si>
  <si>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</si>
  <si>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</si>
  <si>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</si>
  <si>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</si>
  <si>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</si>
  <si>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</si>
  <si>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</si>
  <si>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</si>
  <si>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</si>
  <si>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</si>
  <si>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</si>
  <si>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</si>
  <si>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</si>
  <si>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</si>
  <si>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</si>
  <si>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</si>
  <si>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</si>
  <si>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</si>
  <si>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</si>
  <si>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</si>
  <si>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</si>
  <si>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</si>
  <si>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</si>
  <si>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</si>
  <si>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</si>
  <si>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</si>
  <si>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</si>
  <si>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</si>
  <si>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</si>
  <si>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</si>
  <si>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</si>
  <si>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</si>
  <si>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</si>
  <si>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</si>
  <si>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</si>
  <si>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</si>
  <si>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</si>
  <si>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</si>
  <si>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</si>
  <si>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</si>
  <si>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</si>
  <si>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</si>
  <si>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</si>
  <si>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</si>
  <si>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</si>
  <si>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</si>
  <si>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</si>
  <si>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</si>
  <si>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</si>
  <si>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</si>
  <si>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</si>
  <si>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</si>
  <si>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</si>
  <si>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</si>
  <si>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</si>
  <si>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</si>
  <si>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</si>
  <si>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</si>
  <si>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</si>
  <si>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</si>
  <si>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</si>
  <si>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</si>
  <si>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</si>
  <si>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</si>
  <si>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</si>
  <si>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</si>
  <si>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</si>
  <si>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</si>
  <si>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</si>
  <si>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</si>
  <si>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</si>
  <si>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</si>
  <si>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</si>
  <si>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</si>
  <si>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</si>
  <si>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</si>
  <si>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</si>
  <si>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</si>
  <si>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</si>
  <si>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</si>
  <si>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</si>
  <si>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</si>
  <si>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</si>
  <si>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</si>
  <si>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</si>
  <si>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</si>
  <si>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</si>
  <si>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</si>
  <si>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</si>
  <si>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</si>
  <si>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</si>
  <si>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</si>
  <si>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</si>
  <si>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</si>
  <si>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</si>
  <si>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</si>
  <si>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</si>
  <si>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</si>
  <si>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</si>
  <si>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</si>
  <si>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</si>
  <si>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</si>
  <si>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</si>
  <si>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</si>
  <si>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</si>
  <si>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</si>
  <si>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</si>
  <si>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</si>
  <si>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</si>
  <si>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</si>
  <si>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</si>
  <si>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</si>
  <si>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</si>
  <si>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</si>
  <si>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</si>
  <si>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</si>
  <si>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</si>
  <si>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</si>
  <si>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</si>
  <si>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</si>
  <si>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</si>
  <si>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</si>
  <si>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</si>
  <si>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</si>
  <si>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</si>
  <si>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</si>
  <si>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</si>
  <si>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</si>
  <si>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</si>
  <si>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</si>
  <si>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</si>
  <si>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</si>
  <si>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</si>
  <si>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</si>
  <si>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</si>
  <si>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</si>
  <si>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</si>
  <si>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</si>
  <si>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</si>
  <si>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</si>
  <si>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</si>
  <si>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</si>
  <si>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</si>
  <si>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</si>
  <si>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</si>
  <si>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</si>
  <si>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</si>
  <si>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</si>
  <si>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</si>
  <si>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</si>
  <si>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</si>
  <si>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</si>
  <si>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</si>
  <si>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</si>
  <si>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</si>
  <si>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</si>
  <si>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</si>
  <si>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</si>
  <si>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</si>
  <si>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</si>
  <si>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</si>
  <si>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</si>
  <si>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</si>
  <si>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</si>
  <si>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</si>
  <si>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</si>
  <si>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</si>
  <si>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</si>
  <si>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</si>
  <si>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</si>
  <si>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</si>
  <si>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</si>
  <si>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</si>
  <si>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</si>
  <si>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</si>
  <si>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</si>
  <si>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</si>
  <si>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</si>
  <si>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</si>
  <si>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</si>
  <si>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</si>
  <si>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</si>
  <si>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</si>
  <si>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</si>
  <si>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</si>
  <si>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</si>
  <si>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</si>
  <si>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</si>
  <si>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</si>
  <si>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</si>
  <si>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</si>
  <si>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</si>
  <si>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</si>
  <si>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</si>
  <si>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</si>
  <si>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</si>
  <si>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</si>
  <si>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</si>
  <si>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</si>
  <si>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</si>
  <si>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</si>
  <si>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</si>
  <si>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</si>
  <si>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</si>
  <si>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</si>
  <si>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</si>
  <si>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</si>
  <si>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</si>
  <si>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</si>
  <si>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</si>
  <si>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</si>
  <si>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</si>
  <si>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</si>
  <si>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</si>
  <si>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</si>
  <si>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</si>
  <si>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</si>
  <si>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</si>
  <si>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</si>
  <si>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</si>
  <si>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</si>
  <si>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</si>
  <si>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</si>
  <si>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</si>
  <si>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</si>
  <si>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</si>
  <si>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</si>
  <si>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</si>
  <si>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</si>
  <si>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</si>
  <si>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</si>
  <si>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</si>
  <si>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</si>
  <si>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</si>
  <si>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</si>
  <si>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</si>
  <si>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</si>
  <si>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</si>
  <si>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</si>
  <si>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</si>
  <si>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</si>
  <si>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</si>
  <si>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</si>
  <si>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</si>
  <si>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</si>
  <si>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</si>
  <si>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</si>
  <si>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</si>
  <si>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</si>
  <si>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</si>
  <si>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</si>
  <si>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</si>
  <si>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</si>
  <si>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</si>
  <si>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</si>
  <si>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</si>
  <si>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</si>
  <si>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</si>
  <si>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</si>
  <si>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</si>
  <si>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</si>
  <si>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</si>
  <si>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</si>
  <si>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</si>
  <si>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</si>
  <si>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</si>
  <si>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</si>
  <si>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</si>
  <si>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</si>
  <si>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</si>
  <si>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</si>
  <si>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</si>
  <si>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</si>
  <si>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</si>
  <si>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</si>
  <si>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</si>
  <si>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</si>
  <si>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</si>
  <si>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</si>
  <si>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</si>
  <si>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</si>
  <si>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</si>
  <si>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</si>
  <si>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</si>
  <si>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</si>
  <si>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</si>
  <si>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</si>
  <si>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</si>
  <si>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</si>
  <si>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</si>
  <si>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</si>
  <si>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</si>
  <si>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</si>
  <si>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</si>
  <si>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</si>
  <si>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</si>
  <si>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</si>
  <si>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</si>
  <si>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</si>
  <si>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</si>
  <si>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</si>
  <si>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</si>
  <si>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</si>
  <si>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</si>
  <si>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</si>
  <si>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</si>
  <si>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</si>
  <si>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</si>
  <si>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</si>
  <si>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</si>
  <si>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</si>
  <si>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</si>
  <si>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</si>
  <si>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</si>
  <si>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</si>
  <si>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</si>
  <si>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</si>
  <si>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</si>
  <si>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</si>
  <si>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</si>
  <si>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</si>
  <si>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</si>
  <si>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</si>
  <si>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</si>
  <si>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</si>
  <si>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</si>
  <si>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</si>
  <si>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</si>
  <si>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</si>
  <si>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</si>
  <si>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</si>
  <si>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</si>
  <si>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</si>
  <si>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</si>
  <si>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</si>
  <si>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</si>
  <si>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</si>
  <si>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</si>
  <si>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</si>
  <si>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</si>
  <si>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</si>
  <si>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</si>
  <si>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</si>
  <si>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</si>
  <si>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</si>
  <si>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</si>
  <si>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</si>
  <si>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</si>
  <si>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</si>
  <si>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</si>
  <si>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</si>
  <si>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</si>
  <si>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</si>
  <si>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</si>
  <si>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</si>
  <si>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</si>
  <si>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</si>
  <si>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</si>
  <si>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</si>
  <si>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</si>
  <si>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</si>
  <si>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</si>
  <si>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</si>
  <si>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</si>
  <si>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</si>
  <si>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</si>
  <si>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</si>
  <si>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</si>
  <si>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</si>
  <si>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</si>
  <si>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</si>
  <si>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</si>
  <si>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</si>
  <si>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</si>
  <si>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</si>
  <si>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</si>
  <si>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</si>
  <si>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</si>
  <si>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</si>
  <si>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</si>
  <si>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</si>
  <si>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</si>
  <si>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</si>
  <si>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</si>
  <si>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</si>
  <si>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</si>
  <si>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</si>
  <si>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</si>
  <si>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</si>
  <si>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</si>
  <si>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</si>
  <si>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</si>
  <si>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</si>
  <si>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</si>
  <si>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</si>
  <si>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</si>
  <si>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</si>
  <si>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</si>
  <si>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</si>
  <si>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</si>
  <si>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</si>
  <si>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</si>
  <si>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</si>
  <si>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</si>
  <si>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</si>
  <si>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</si>
  <si>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</si>
  <si>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</si>
  <si>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</si>
  <si>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</si>
  <si>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</si>
  <si>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</si>
  <si>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</si>
  <si>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</si>
  <si>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</si>
  <si>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</si>
  <si>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</si>
  <si>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</si>
  <si>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</si>
  <si>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</si>
  <si>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</si>
  <si>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</si>
  <si>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</si>
  <si>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</si>
  <si>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</si>
  <si>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</si>
  <si>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</si>
  <si>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</si>
  <si>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</si>
  <si>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</si>
  <si>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</si>
  <si>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</si>
  <si>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</si>
  <si>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</si>
  <si>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</si>
  <si>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</si>
  <si>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</si>
  <si>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</si>
  <si>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</si>
  <si>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</si>
  <si>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</si>
  <si>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</si>
  <si>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</si>
  <si>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</si>
  <si>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</si>
  <si>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</si>
  <si>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</si>
  <si>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</si>
  <si>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</si>
  <si>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</si>
  <si>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</si>
  <si>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</si>
  <si>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</si>
  <si>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</si>
  <si>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</si>
  <si>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</si>
  <si>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</si>
  <si>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</si>
  <si>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</si>
  <si>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</si>
  <si>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</si>
  <si>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</si>
  <si>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</si>
  <si>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</si>
  <si>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</si>
  <si>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</si>
  <si>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</si>
  <si>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</si>
  <si>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</si>
  <si>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</si>
  <si>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</si>
  <si>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</si>
  <si>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</si>
  <si>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</si>
  <si>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</si>
  <si>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</si>
  <si>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</si>
  <si>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</si>
  <si>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</si>
  <si>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</si>
  <si>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</si>
  <si>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</si>
  <si>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</si>
  <si>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</si>
  <si>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</si>
  <si>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</si>
  <si>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</si>
  <si>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</si>
  <si>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</si>
  <si>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</si>
  <si>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</si>
  <si>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</si>
  <si>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</si>
  <si>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</si>
  <si>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</si>
  <si>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</si>
  <si>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</si>
  <si>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</si>
  <si>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</si>
  <si>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</si>
  <si>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</si>
  <si>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</si>
  <si>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</si>
  <si>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</si>
  <si>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</si>
  <si>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</si>
  <si>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</si>
  <si>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</si>
  <si>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</si>
  <si>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</si>
  <si>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</si>
  <si>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</si>
  <si>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</si>
  <si>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</si>
  <si>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</si>
  <si>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</si>
  <si>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</si>
  <si>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</si>
  <si>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</si>
  <si>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</si>
  <si>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</si>
  <si>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</si>
  <si>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</si>
  <si>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</si>
  <si>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</si>
  <si>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</si>
  <si>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</si>
  <si>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</si>
  <si>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</si>
  <si>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</si>
  <si>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</si>
  <si>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</si>
  <si>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</si>
  <si>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</si>
  <si>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</si>
  <si>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</si>
  <si>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</si>
  <si>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</si>
  <si>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</si>
  <si>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</si>
  <si>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</si>
  <si>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</si>
  <si>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</si>
  <si>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</si>
  <si>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</si>
  <si>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</si>
  <si>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</si>
  <si>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</si>
  <si>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</si>
  <si>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</si>
  <si>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</si>
  <si>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</si>
  <si>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</si>
  <si>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</si>
  <si>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</si>
  <si>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</si>
  <si>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</si>
  <si>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</si>
  <si>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</si>
  <si>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</si>
  <si>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</si>
  <si>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</si>
  <si>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</si>
  <si>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</si>
  <si>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</si>
  <si>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</si>
  <si>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</si>
  <si>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</si>
  <si>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</si>
  <si>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</si>
  <si>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</si>
  <si>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</si>
  <si>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</si>
  <si>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</si>
  <si>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</si>
  <si>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</si>
  <si>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</si>
  <si>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</si>
  <si>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</si>
  <si>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</si>
  <si>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</si>
  <si>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</si>
  <si>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</si>
  <si>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</si>
  <si>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</si>
  <si>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</si>
  <si>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</si>
  <si>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</si>
  <si>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</si>
  <si>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</si>
  <si>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</si>
  <si>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</si>
  <si>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</si>
  <si>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</si>
  <si>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</si>
  <si>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</si>
  <si>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</si>
  <si>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</si>
  <si>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</si>
  <si>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</si>
  <si>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</si>
  <si>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</si>
  <si>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</si>
  <si>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</si>
  <si>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</si>
  <si>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</si>
  <si>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</si>
  <si>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</si>
  <si>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</si>
  <si>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</si>
  <si>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</si>
  <si>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</si>
  <si>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</si>
  <si>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</si>
  <si>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</si>
  <si>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</si>
  <si>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</si>
  <si>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</si>
  <si>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</si>
  <si>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</si>
  <si>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</si>
  <si>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</si>
  <si>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</si>
  <si>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</si>
  <si>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</si>
  <si>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</si>
  <si>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</si>
  <si>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</si>
  <si>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</si>
  <si>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</si>
  <si>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</si>
  <si>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</si>
  <si>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</si>
  <si>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</si>
  <si>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</si>
  <si>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</si>
  <si>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</si>
  <si>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</si>
  <si>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</si>
  <si>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</si>
  <si>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</si>
  <si>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</si>
  <si>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</si>
  <si>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</si>
  <si>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</si>
  <si>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</si>
  <si>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</si>
  <si>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</si>
  <si>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</si>
  <si>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</si>
  <si>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</si>
  <si>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</si>
  <si>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</si>
  <si>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</si>
  <si>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</si>
  <si>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</si>
  <si>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</si>
  <si>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</si>
  <si>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</si>
  <si>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</si>
  <si>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</si>
  <si>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</si>
  <si>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</si>
  <si>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</si>
  <si>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</si>
  <si>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</si>
  <si>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</si>
  <si>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</si>
  <si>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</si>
  <si>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</si>
  <si>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</si>
  <si>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</si>
  <si>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</si>
  <si>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</si>
  <si>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</si>
  <si>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</si>
  <si>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</si>
  <si>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</si>
  <si>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</si>
  <si>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</si>
  <si>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</si>
  <si>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</si>
  <si>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</si>
  <si>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</si>
  <si>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</si>
  <si>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</si>
  <si>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</si>
  <si>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</si>
  <si>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</si>
  <si>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</si>
  <si>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</si>
  <si>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</si>
  <si>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</si>
  <si>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</si>
  <si>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</si>
  <si>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</si>
  <si>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</si>
  <si>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</si>
  <si>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</si>
  <si>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</si>
  <si>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</si>
  <si>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</si>
  <si>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</si>
  <si>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</si>
  <si>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</si>
  <si>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</si>
  <si>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</si>
  <si>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</si>
  <si>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</si>
  <si>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</si>
  <si>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</si>
  <si>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</si>
  <si>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</si>
  <si>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</si>
  <si>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</si>
  <si>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</si>
  <si>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</si>
  <si>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</si>
  <si>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</si>
  <si>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</si>
  <si>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</si>
  <si>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</si>
  <si>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</si>
  <si>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</si>
  <si>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</si>
  <si>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</si>
  <si>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</si>
  <si>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</si>
  <si>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</si>
  <si>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</si>
  <si>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</si>
  <si>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</si>
  <si>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</si>
  <si>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</si>
  <si>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</si>
  <si>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</si>
  <si>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</si>
  <si>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</si>
  <si>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</si>
  <si>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</si>
  <si>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</si>
  <si>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</si>
  <si>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</si>
  <si>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</si>
  <si>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</si>
  <si>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</si>
  <si>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</si>
  <si>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</si>
  <si>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</si>
  <si>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</si>
  <si>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</si>
  <si>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</si>
  <si>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</si>
  <si>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</si>
  <si>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</si>
  <si>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</si>
  <si>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</si>
  <si>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</si>
  <si>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</si>
  <si>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</si>
  <si>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</si>
  <si>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</si>
  <si>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</si>
  <si>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</si>
  <si>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</si>
  <si>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</si>
  <si>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</si>
  <si>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</si>
  <si>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</si>
  <si>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</si>
  <si>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</si>
  <si>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</si>
  <si>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</si>
  <si>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</si>
  <si>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</si>
  <si>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</si>
  <si>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</si>
  <si>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</si>
  <si>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</si>
  <si>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</si>
  <si>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</si>
  <si>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</si>
  <si>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</si>
  <si>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</si>
  <si>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</si>
  <si>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</si>
  <si>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</si>
  <si>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</si>
  <si>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</si>
  <si>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</si>
  <si>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</si>
  <si>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</si>
  <si>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</si>
  <si>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</si>
  <si>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</si>
  <si>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</si>
  <si>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</si>
  <si>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</si>
  <si>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</si>
  <si>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</si>
  <si>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</si>
  <si>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</si>
  <si>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</si>
  <si>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</si>
  <si>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</si>
  <si>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</si>
  <si>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</si>
  <si>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</si>
  <si>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</si>
  <si>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</si>
  <si>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</si>
  <si>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</si>
  <si>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</si>
  <si>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</si>
  <si>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</si>
  <si>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</si>
  <si>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</si>
  <si>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</si>
  <si>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</si>
  <si>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</si>
  <si>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</si>
  <si>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</si>
  <si>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</si>
  <si>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</si>
  <si>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</si>
  <si>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</si>
  <si>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</si>
  <si>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</si>
  <si>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</si>
  <si>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</si>
  <si>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</si>
  <si>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</si>
  <si>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</si>
  <si>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</si>
  <si>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</si>
  <si>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</si>
  <si>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</si>
  <si>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</si>
  <si>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</si>
  <si>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</si>
  <si>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</si>
  <si>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</si>
  <si>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</si>
  <si>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</si>
  <si>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</si>
  <si>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</si>
  <si>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</si>
  <si>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</si>
  <si>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</si>
  <si>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</si>
  <si>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</si>
  <si>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</si>
  <si>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</si>
  <si>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</si>
  <si>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</si>
  <si>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</si>
  <si>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</si>
  <si>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</si>
  <si>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</si>
  <si>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</si>
  <si>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</si>
  <si>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</si>
  <si>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</si>
  <si>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</si>
  <si>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</si>
  <si>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</si>
  <si>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</si>
  <si>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</si>
  <si>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</si>
  <si>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</si>
  <si>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</si>
  <si>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</si>
  <si>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</si>
  <si>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</si>
  <si>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</si>
  <si>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</si>
  <si>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</si>
  <si>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</si>
  <si>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</si>
  <si>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</si>
  <si>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</si>
  <si>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</si>
  <si>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</si>
  <si>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</si>
  <si>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</si>
  <si>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</si>
  <si>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</si>
  <si>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</si>
  <si>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</si>
  <si>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</si>
  <si>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</si>
  <si>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</si>
  <si>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</si>
  <si>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</si>
  <si>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</si>
  <si>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</si>
  <si>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</si>
  <si>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</si>
  <si>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</si>
  <si>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</si>
  <si>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</si>
  <si>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</si>
  <si>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</si>
  <si>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</si>
  <si>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</si>
  <si>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</si>
  <si>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</si>
  <si>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</si>
  <si>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</si>
  <si>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</si>
  <si>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</si>
  <si>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</si>
  <si>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</si>
  <si>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</si>
  <si>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</si>
  <si>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</si>
  <si>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</si>
  <si>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</si>
  <si>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</si>
  <si>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</si>
  <si>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</si>
  <si>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</si>
  <si>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</si>
  <si>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</si>
  <si>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</si>
  <si>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</si>
  <si>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</si>
  <si>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</si>
  <si>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</si>
  <si>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</si>
  <si>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</si>
  <si>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</si>
  <si>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</si>
  <si>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</si>
  <si>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</si>
  <si>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</si>
  <si>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</si>
  <si>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</si>
  <si>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</si>
  <si>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</si>
  <si>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</si>
  <si>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</si>
  <si>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</si>
  <si>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</si>
  <si>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</si>
  <si>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</si>
  <si>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</si>
  <si>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</si>
  <si>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</si>
  <si>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</si>
  <si>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</si>
  <si>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</si>
  <si>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</si>
  <si>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</si>
  <si>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</si>
  <si>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</si>
  <si>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</si>
  <si>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</si>
  <si>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</si>
  <si>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</si>
  <si>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</si>
  <si>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</si>
  <si>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</si>
  <si>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</si>
  <si>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</si>
  <si>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</si>
  <si>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</si>
  <si>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</si>
  <si>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</si>
  <si>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</si>
  <si>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</si>
  <si>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</si>
  <si>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</si>
  <si>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</si>
  <si>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</si>
  <si>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</si>
  <si>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</si>
  <si>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</si>
  <si>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</si>
  <si>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</si>
  <si>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</si>
  <si>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</si>
  <si>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</si>
  <si>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</si>
  <si>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</si>
  <si>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</si>
  <si>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</si>
  <si>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</si>
  <si>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</si>
  <si>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</si>
  <si>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</si>
  <si>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</si>
  <si>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</si>
  <si>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</si>
  <si>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</si>
  <si>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</si>
  <si>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</si>
  <si>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</si>
  <si>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</si>
  <si>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</si>
  <si>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</si>
  <si>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</si>
  <si>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</si>
  <si>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</si>
  <si>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</si>
  <si>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</si>
  <si>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</si>
  <si>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</si>
  <si>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</si>
  <si>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</si>
  <si>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</si>
  <si>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</si>
  <si>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</si>
  <si>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</si>
  <si>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</si>
  <si>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</si>
  <si>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</si>
  <si>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</si>
  <si>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</si>
  <si>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</si>
  <si>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</si>
  <si>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</si>
  <si>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</si>
  <si>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</si>
  <si>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</si>
  <si>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</si>
  <si>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</si>
  <si>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</si>
  <si>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</si>
  <si>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</si>
  <si>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</si>
  <si>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</si>
  <si>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</si>
  <si>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</si>
  <si>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</si>
  <si>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</si>
  <si>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</si>
  <si>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</si>
  <si>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</si>
  <si>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</si>
  <si>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</si>
  <si>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</si>
  <si>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</si>
  <si>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</si>
  <si>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</si>
  <si>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</si>
  <si>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</si>
  <si>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</si>
  <si>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</si>
  <si>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</si>
  <si>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</si>
  <si>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</si>
  <si>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</si>
  <si>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</si>
  <si>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</si>
  <si>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</si>
  <si>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</si>
  <si>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</si>
  <si>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</si>
  <si>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</si>
  <si>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</si>
  <si>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</si>
  <si>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</si>
  <si>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</si>
  <si>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</si>
  <si>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</si>
  <si>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</si>
  <si>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</si>
  <si>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</si>
  <si>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</si>
  <si>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</si>
  <si>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</si>
  <si>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</si>
  <si>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</si>
  <si>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</si>
  <si>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</si>
  <si>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</si>
  <si>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</si>
  <si>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</si>
  <si>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</si>
  <si>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</si>
  <si>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</si>
  <si>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</si>
  <si>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</si>
  <si>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</si>
  <si>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</si>
  <si>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</si>
  <si>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</si>
  <si>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</si>
  <si>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</si>
  <si>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</si>
  <si>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</si>
  <si>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</si>
  <si>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</si>
  <si>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</si>
  <si>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</si>
  <si>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</si>
  <si>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</si>
  <si>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</si>
  <si>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</si>
  <si>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</si>
  <si>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</si>
  <si>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</si>
  <si>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</si>
  <si>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</si>
  <si>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</si>
  <si>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</si>
  <si>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</si>
  <si>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</si>
  <si>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</si>
  <si>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</si>
  <si>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</si>
  <si>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</si>
  <si>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</si>
  <si>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</si>
  <si>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</si>
  <si>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</si>
  <si>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</si>
  <si>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</si>
  <si>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</si>
  <si>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</si>
  <si>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</si>
  <si>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</si>
  <si>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</si>
  <si>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</si>
  <si>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</si>
  <si>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</si>
  <si>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</si>
  <si>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</si>
  <si>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</si>
  <si>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</si>
  <si>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</si>
  <si>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</si>
  <si>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</si>
  <si>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</si>
  <si>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</si>
  <si>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</si>
  <si>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</si>
  <si>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</si>
  <si>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</si>
  <si>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</si>
  <si>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</si>
  <si>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</si>
  <si>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</si>
  <si>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</si>
  <si>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</si>
  <si>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</si>
  <si>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</si>
  <si>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</si>
  <si>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</si>
  <si>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</si>
  <si>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</si>
  <si>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</si>
  <si>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</si>
  <si>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</si>
  <si>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</si>
  <si>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</si>
  <si>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</si>
  <si>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</si>
  <si>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</si>
  <si>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</si>
  <si>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</si>
  <si>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</si>
  <si>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</si>
  <si>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</si>
  <si>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</si>
  <si>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</si>
  <si>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</si>
  <si>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</si>
  <si>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</si>
  <si>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</si>
  <si>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</si>
  <si>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</si>
  <si>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</si>
  <si>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</si>
  <si>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</si>
  <si>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</si>
  <si>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</si>
  <si>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</si>
  <si>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</si>
  <si>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</si>
  <si>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</si>
  <si>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</si>
  <si>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</si>
  <si>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</si>
  <si>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</si>
  <si>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</si>
  <si>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</si>
  <si>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</si>
  <si>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</si>
  <si>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</si>
  <si>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</si>
  <si>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</si>
  <si>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</si>
  <si>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</si>
  <si>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</si>
  <si>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</si>
  <si>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</si>
  <si>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</si>
  <si>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</si>
  <si>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</si>
  <si>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</si>
  <si>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</si>
  <si>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</si>
  <si>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</si>
  <si>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</si>
  <si>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</si>
  <si>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</si>
  <si>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</si>
  <si>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</si>
  <si>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</si>
  <si>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</si>
  <si>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</si>
  <si>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</si>
  <si>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</si>
  <si>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</si>
  <si>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</si>
  <si>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</si>
  <si>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</si>
  <si>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</si>
  <si>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</si>
  <si>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</si>
  <si>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</si>
  <si>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</si>
  <si>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</si>
  <si>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</si>
  <si>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</si>
  <si>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</si>
  <si>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</si>
  <si>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</si>
  <si>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</si>
  <si>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</si>
  <si>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</si>
  <si>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</si>
  <si>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</si>
  <si>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</si>
  <si>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</si>
  <si>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</si>
  <si>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</si>
  <si>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</si>
  <si>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</si>
  <si>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</si>
  <si>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</si>
  <si>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</si>
  <si>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</si>
  <si>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</si>
  <si>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</si>
  <si>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</si>
  <si>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</si>
  <si>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</si>
  <si>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</si>
  <si>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</si>
  <si>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</si>
  <si>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</si>
  <si>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</si>
  <si>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</si>
  <si>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</si>
  <si>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</si>
  <si>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</si>
  <si>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</si>
  <si>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</si>
  <si>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</si>
  <si>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</si>
  <si>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</si>
  <si>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</si>
  <si>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</si>
  <si>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</si>
  <si>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</si>
  <si>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</si>
  <si>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</si>
  <si>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</si>
  <si>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</si>
  <si>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</si>
  <si>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</si>
  <si>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</si>
  <si>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</si>
  <si>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</si>
  <si>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</si>
  <si>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</si>
  <si>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</si>
  <si>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</si>
  <si>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</si>
  <si>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</si>
  <si>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</si>
  <si>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</si>
  <si>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</si>
  <si>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</si>
  <si>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</si>
  <si>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</si>
  <si>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</si>
  <si>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</si>
  <si>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</si>
  <si>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</si>
  <si>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</si>
  <si>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</si>
  <si>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</si>
  <si>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</si>
  <si>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</si>
  <si>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</si>
  <si>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</si>
  <si>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</si>
  <si>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</si>
  <si>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</si>
  <si>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</si>
  <si>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</si>
  <si>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</si>
  <si>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</si>
  <si>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</si>
  <si>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</si>
  <si>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</si>
  <si>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</si>
  <si>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</si>
  <si>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</si>
  <si>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</si>
  <si>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</si>
  <si>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</si>
  <si>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</si>
  <si>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</si>
  <si>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</si>
  <si>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</si>
  <si>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</si>
  <si>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</si>
  <si>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</si>
  <si>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</si>
  <si>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</si>
  <si>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</si>
  <si>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</si>
  <si>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</si>
  <si>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</si>
  <si>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</si>
  <si>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</si>
  <si>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</si>
  <si>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</si>
  <si>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</si>
  <si>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</si>
  <si>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</si>
  <si>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</si>
  <si>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</si>
  <si>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</si>
  <si>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</si>
  <si>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</si>
  <si>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</si>
  <si>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</si>
  <si>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</si>
  <si>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</si>
  <si>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</si>
  <si>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</si>
  <si>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</si>
  <si>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</si>
  <si>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</si>
  <si>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</si>
  <si>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</si>
  <si>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</si>
  <si>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</si>
  <si>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</si>
  <si>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</si>
  <si>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</si>
  <si>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</si>
  <si>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</si>
  <si>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</si>
  <si>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</si>
  <si>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</si>
  <si>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</si>
  <si>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</si>
  <si>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</si>
  <si>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</si>
  <si>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</si>
  <si>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</si>
  <si>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</si>
  <si>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</si>
  <si>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</si>
  <si>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</si>
  <si>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</si>
  <si>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</si>
  <si>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</si>
  <si>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</si>
  <si>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</si>
  <si>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</si>
  <si>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</si>
  <si>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</si>
  <si>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</si>
  <si>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</si>
  <si>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</si>
  <si>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</si>
  <si>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</si>
  <si>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</si>
  <si>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</si>
  <si>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</si>
  <si>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</si>
  <si>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</si>
  <si>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</si>
  <si>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</si>
  <si>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</si>
  <si>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</si>
  <si>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</si>
  <si>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</si>
  <si>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</si>
  <si>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</si>
  <si>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</si>
  <si>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</si>
  <si>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</si>
  <si>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</si>
  <si>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</si>
  <si>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</si>
  <si>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</si>
  <si>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</si>
  <si>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</si>
  <si>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</si>
  <si>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</si>
  <si>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</si>
  <si>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</si>
  <si>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</si>
  <si>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</si>
  <si>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</si>
  <si>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</si>
  <si>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</si>
  <si>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</si>
  <si>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</si>
  <si>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</si>
  <si>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</si>
  <si>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</si>
  <si>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</si>
  <si>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</si>
  <si>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</si>
  <si>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</si>
  <si>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</si>
  <si>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</si>
  <si>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</si>
  <si>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</si>
  <si>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</si>
  <si>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</si>
  <si>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</si>
  <si>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</si>
  <si>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</si>
  <si>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</si>
  <si>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</si>
  <si>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</si>
  <si>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</si>
  <si>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</si>
  <si>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</si>
  <si>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</si>
  <si>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</si>
  <si>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</si>
  <si>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</si>
  <si>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</si>
  <si>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</si>
  <si>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</si>
  <si>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</si>
  <si>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</si>
  <si>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</si>
  <si>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</si>
  <si>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</si>
  <si>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</si>
  <si>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</si>
  <si>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</si>
  <si>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</si>
  <si>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</si>
  <si>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</si>
  <si>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</si>
  <si>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</si>
  <si>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</si>
  <si>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</si>
  <si>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</si>
  <si>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</si>
  <si>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</si>
  <si>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</si>
  <si>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</si>
  <si>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</si>
  <si>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</si>
  <si>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</si>
  <si>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</si>
  <si>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</si>
  <si>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</si>
  <si>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</si>
  <si>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</si>
  <si>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</si>
  <si>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</si>
  <si>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</si>
  <si>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</si>
  <si>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</si>
  <si>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</si>
  <si>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</si>
  <si>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</si>
  <si>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</si>
  <si>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</si>
  <si>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</si>
  <si>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</si>
  <si>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</si>
  <si>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</si>
  <si>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</si>
  <si>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</si>
  <si>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</si>
  <si>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</si>
  <si>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</si>
  <si>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</si>
  <si>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</si>
  <si>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</si>
  <si>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</si>
  <si>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</si>
  <si>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</si>
  <si>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</si>
  <si>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</si>
  <si>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</si>
  <si>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</si>
  <si>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</si>
  <si>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</si>
  <si>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</si>
  <si>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</si>
  <si>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</si>
  <si>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</si>
  <si>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</si>
  <si>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</si>
  <si>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</si>
  <si>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</si>
  <si>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</si>
  <si>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</si>
  <si>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</si>
  <si>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</si>
  <si>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</si>
  <si>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</si>
  <si>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</si>
  <si>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</si>
  <si>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</si>
  <si>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</si>
  <si>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</si>
  <si>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</si>
  <si>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</si>
  <si>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</si>
  <si>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</si>
  <si>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</si>
  <si>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</si>
  <si>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</si>
  <si>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</si>
  <si>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</si>
  <si>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</si>
  <si>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</si>
  <si>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</si>
  <si>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</si>
  <si>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</si>
  <si>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</si>
  <si>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</si>
  <si>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</si>
  <si>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</si>
  <si>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</si>
  <si>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</si>
  <si>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</si>
  <si>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</si>
  <si>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</si>
  <si>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</si>
  <si>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</si>
  <si>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</si>
  <si>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</si>
  <si>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</si>
  <si>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</si>
  <si>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</si>
  <si>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</si>
  <si>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</si>
  <si>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</si>
  <si>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</si>
  <si>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</si>
  <si>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</si>
  <si>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</si>
  <si>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</si>
  <si>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</si>
  <si>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</si>
  <si>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</si>
  <si>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</si>
  <si>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</si>
  <si>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</si>
  <si>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</si>
  <si>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</si>
  <si>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</si>
  <si>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</si>
  <si>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</si>
  <si>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</si>
  <si>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</si>
  <si>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</si>
  <si>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</si>
  <si>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</si>
  <si>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</si>
  <si>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</si>
  <si>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</si>
  <si>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</si>
  <si>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</si>
  <si>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</si>
  <si>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</si>
  <si>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</si>
  <si>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</si>
  <si>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</si>
  <si>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</si>
  <si>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</si>
  <si>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</si>
  <si>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</si>
  <si>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</si>
  <si>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</si>
  <si>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</si>
  <si>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</si>
  <si>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</si>
  <si>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</si>
  <si>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</si>
  <si>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</si>
  <si>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</si>
  <si>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</si>
  <si>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</si>
  <si>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</si>
  <si>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</si>
  <si>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</si>
  <si>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</si>
  <si>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</si>
  <si>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</si>
  <si>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</si>
  <si>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</si>
  <si>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</si>
  <si>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</si>
  <si>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</si>
  <si>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</si>
  <si>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</si>
  <si>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</si>
  <si>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</si>
  <si>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</si>
  <si>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</si>
  <si>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</si>
  <si>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</si>
  <si>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</si>
  <si>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</si>
  <si>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</si>
  <si>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</si>
  <si>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</si>
  <si>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</si>
  <si>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</si>
  <si>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</si>
  <si>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</si>
  <si>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</si>
  <si>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</si>
  <si>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</si>
  <si>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</si>
  <si>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</si>
  <si>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</si>
  <si>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</si>
  <si>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</si>
  <si>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</si>
  <si>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</si>
  <si>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</si>
  <si>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</si>
  <si>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</si>
  <si>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</si>
  <si>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</si>
  <si>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</si>
  <si>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</si>
  <si>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</si>
  <si>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</si>
  <si>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</si>
  <si>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</si>
  <si>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</si>
  <si>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</si>
  <si>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</si>
  <si>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</si>
  <si>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</si>
  <si>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</si>
  <si>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</si>
  <si>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</si>
  <si>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</si>
  <si>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</si>
  <si>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</si>
  <si>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</si>
  <si>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</si>
  <si>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</si>
  <si>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</si>
  <si>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</si>
  <si>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</si>
  <si>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</si>
  <si>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</si>
  <si>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</si>
  <si>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</si>
  <si>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</si>
  <si>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</si>
  <si>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</si>
  <si>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</si>
  <si>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</si>
  <si>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</si>
  <si>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</si>
  <si>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</si>
  <si>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</si>
  <si>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</si>
  <si>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</si>
  <si>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</si>
  <si>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</si>
  <si>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</si>
  <si>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</si>
  <si>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</si>
  <si>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</si>
  <si>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</si>
  <si>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</si>
  <si>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</si>
  <si>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</si>
  <si>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</si>
  <si>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</si>
  <si>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</si>
  <si>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</si>
  <si>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</si>
  <si>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</si>
  <si>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</si>
  <si>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</si>
  <si>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</si>
  <si>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</si>
  <si>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</si>
  <si>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</si>
  <si>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</si>
  <si>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</si>
  <si>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</si>
  <si>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</si>
  <si>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</si>
  <si>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</si>
  <si>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</si>
  <si>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</si>
  <si>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</si>
  <si>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</si>
  <si>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</si>
  <si>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</si>
  <si>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</si>
  <si>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</si>
  <si>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</si>
  <si>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</si>
  <si>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</si>
  <si>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</si>
  <si>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</si>
  <si>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</si>
  <si>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</si>
  <si>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</si>
  <si>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</si>
  <si>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</si>
  <si>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</si>
  <si>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</si>
  <si>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</si>
  <si>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</si>
  <si>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</si>
  <si>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</si>
  <si>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</si>
  <si>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</si>
  <si>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</si>
  <si>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</si>
  <si>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</si>
  <si>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</si>
  <si>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</si>
  <si>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</si>
  <si>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</si>
  <si>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</si>
  <si>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</si>
  <si>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</si>
  <si>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</si>
  <si>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</si>
  <si>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</si>
  <si>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</si>
  <si>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</si>
  <si>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</si>
  <si>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</si>
  <si>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</si>
  <si>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</si>
  <si>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</si>
  <si>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</si>
  <si>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</si>
  <si>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</si>
  <si>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</si>
  <si>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</si>
  <si>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</si>
  <si>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</si>
  <si>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</si>
  <si>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</si>
  <si>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</si>
  <si>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</si>
  <si>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</si>
  <si>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</si>
  <si>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</si>
  <si>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</si>
  <si>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</si>
  <si>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</si>
  <si>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</si>
  <si>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</si>
  <si>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</si>
  <si>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</si>
  <si>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</si>
  <si>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</si>
  <si>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</si>
  <si>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</si>
  <si>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</si>
  <si>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</si>
  <si>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</si>
  <si>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</si>
  <si>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</si>
  <si>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</si>
  <si>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</si>
  <si>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</si>
  <si>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</si>
  <si>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</si>
  <si>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</si>
  <si>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</si>
  <si>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</si>
  <si>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</si>
  <si>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</si>
  <si>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</si>
  <si>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</si>
  <si>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</si>
  <si>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</si>
  <si>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</si>
  <si>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</si>
  <si>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</si>
  <si>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</si>
  <si>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</si>
  <si>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</si>
  <si>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</si>
  <si>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</si>
  <si>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</si>
  <si>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</si>
  <si>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</si>
  <si>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</si>
  <si>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</si>
  <si>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</si>
  <si>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</si>
  <si>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</si>
  <si>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</si>
  <si>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</si>
  <si>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</si>
  <si>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</si>
  <si>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</si>
  <si>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</si>
  <si>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</si>
  <si>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</si>
  <si>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</si>
  <si>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</si>
  <si>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</si>
  <si>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</si>
  <si>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</si>
  <si>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</si>
  <si>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</si>
  <si>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</si>
  <si>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</si>
  <si>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</si>
  <si>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</si>
  <si>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</si>
  <si>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</si>
  <si>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</si>
  <si>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</si>
  <si>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</si>
  <si>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</si>
  <si>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</si>
  <si>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</si>
  <si>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</si>
  <si>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</si>
  <si>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</si>
  <si>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</si>
  <si>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</si>
  <si>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</si>
  <si>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</si>
  <si>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</si>
  <si>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</si>
  <si>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</si>
  <si>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</si>
  <si>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</si>
  <si>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</si>
  <si>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</si>
  <si>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</si>
  <si>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</si>
  <si>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</si>
  <si>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</si>
  <si>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</si>
  <si>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</si>
  <si>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</si>
  <si>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</si>
  <si>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</si>
  <si>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</si>
  <si>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</si>
  <si>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</si>
  <si>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</si>
  <si>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</si>
  <si>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</si>
  <si>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</si>
  <si>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</si>
  <si>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</si>
  <si>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</si>
  <si>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</si>
  <si>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</si>
  <si>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</si>
  <si>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</si>
  <si>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</si>
  <si>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</si>
  <si>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</si>
  <si>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</si>
  <si>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</si>
  <si>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</si>
  <si>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</si>
  <si>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</si>
  <si>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</si>
  <si>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</si>
  <si>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</si>
  <si>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</si>
  <si>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</si>
  <si>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</si>
  <si>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</si>
  <si>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</si>
  <si>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</si>
  <si>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</si>
  <si>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</si>
  <si>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</si>
  <si>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</si>
  <si>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</si>
  <si>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</si>
  <si>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</si>
  <si>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</si>
  <si>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</si>
  <si>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</si>
  <si>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</si>
  <si>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</si>
  <si>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</si>
  <si>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</si>
  <si>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</si>
  <si>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</si>
  <si>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</si>
  <si>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</si>
  <si>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</si>
  <si>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</si>
  <si>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</si>
  <si>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</si>
  <si>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</si>
  <si>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</si>
  <si>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</si>
  <si>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</si>
  <si>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</si>
  <si>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</si>
  <si>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</si>
  <si>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</si>
  <si>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</si>
  <si>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</si>
  <si>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</si>
  <si>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</si>
  <si>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</si>
  <si>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</si>
  <si>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</si>
  <si>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</si>
  <si>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</si>
  <si>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</si>
  <si>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</si>
  <si>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</si>
  <si>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</si>
  <si>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</si>
  <si>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</si>
  <si>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</si>
  <si>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</si>
  <si>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</si>
  <si>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</si>
  <si>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</si>
  <si>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</si>
  <si>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</si>
  <si>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</si>
  <si>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</si>
  <si>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</si>
  <si>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</si>
  <si>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</si>
  <si>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</si>
  <si>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</si>
  <si>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</si>
  <si>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</si>
  <si>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</si>
  <si>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</si>
  <si>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</si>
  <si>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</si>
  <si>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</si>
  <si>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</si>
  <si>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</si>
  <si>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</si>
  <si>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</si>
  <si>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</si>
  <si>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</si>
  <si>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</si>
  <si>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</si>
  <si>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</si>
  <si>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</si>
  <si>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</si>
  <si>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</si>
  <si>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</si>
  <si>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</si>
  <si>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</si>
  <si>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</si>
  <si>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</si>
  <si>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</si>
  <si>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</si>
  <si>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</si>
  <si>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</si>
  <si>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</si>
  <si>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</si>
  <si>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</si>
  <si>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</si>
  <si>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</si>
  <si>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</si>
  <si>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</si>
  <si>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</si>
  <si>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</si>
  <si>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</si>
  <si>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</si>
  <si>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</si>
  <si>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</si>
  <si>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</si>
  <si>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</si>
  <si>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</si>
  <si>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</si>
  <si>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</si>
  <si>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</si>
  <si>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</si>
  <si>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</si>
  <si>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</si>
  <si>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</si>
  <si>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</si>
  <si>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</si>
  <si>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</si>
  <si>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</si>
  <si>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</si>
  <si>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</si>
  <si>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</si>
  <si>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</si>
  <si>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</si>
  <si>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</si>
  <si>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</si>
  <si>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</si>
  <si>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</si>
  <si>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</si>
  <si>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</si>
  <si>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</si>
  <si>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</si>
  <si>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</si>
  <si>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</si>
  <si>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</si>
  <si>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</si>
  <si>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</si>
  <si>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</si>
  <si>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</si>
  <si>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</si>
  <si>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</si>
  <si>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</si>
  <si>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</si>
  <si>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</si>
  <si>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</si>
  <si>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</si>
  <si>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</si>
  <si>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</si>
  <si>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</si>
  <si>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</si>
  <si>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</si>
  <si>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</si>
  <si>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</si>
  <si>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</si>
  <si>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</si>
  <si>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</si>
  <si>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</si>
  <si>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</si>
  <si>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</si>
  <si>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</si>
  <si>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</si>
  <si>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</si>
  <si>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</si>
  <si>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</si>
  <si>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</si>
  <si>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</si>
  <si>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</si>
  <si>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</si>
  <si>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</si>
  <si>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</si>
  <si>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</si>
  <si>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</si>
  <si>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</si>
  <si>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</si>
  <si>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</si>
  <si>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</si>
  <si>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</si>
  <si>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</si>
  <si>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</si>
  <si>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</si>
  <si>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</si>
  <si>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</si>
  <si>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</si>
  <si>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</si>
  <si>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</si>
  <si>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</si>
  <si>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</si>
  <si>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</si>
  <si>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</si>
  <si>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</si>
  <si>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</si>
  <si>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</si>
  <si>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</si>
  <si>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</si>
  <si>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</si>
  <si>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</si>
  <si>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</si>
  <si>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</si>
  <si>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</si>
  <si>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</si>
  <si>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</si>
  <si>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</si>
  <si>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</si>
  <si>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</si>
  <si>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</si>
  <si>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</si>
  <si>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</si>
  <si>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</si>
  <si>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</si>
  <si>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</si>
  <si>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</si>
  <si>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</si>
  <si>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</si>
  <si>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</si>
  <si>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</si>
  <si>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</si>
  <si>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</si>
  <si>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</si>
  <si>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</si>
  <si>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</si>
  <si>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</si>
  <si>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</si>
  <si>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</si>
  <si>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</si>
  <si>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</si>
  <si>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</si>
  <si>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</si>
  <si>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</si>
  <si>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</si>
  <si>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</si>
  <si>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</si>
  <si>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</si>
  <si>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</si>
  <si>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</si>
  <si>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</si>
  <si>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</si>
  <si>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</si>
  <si>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</si>
  <si>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</si>
  <si>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</si>
  <si>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</si>
  <si>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</si>
  <si>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</si>
  <si>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</si>
  <si>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</si>
  <si>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</si>
  <si>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</si>
  <si>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</si>
  <si>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</si>
  <si>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</si>
  <si>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</si>
  <si>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</si>
  <si>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</si>
  <si>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</si>
  <si>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</si>
  <si>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</si>
  <si>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</si>
  <si>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</si>
  <si>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</si>
  <si>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</si>
  <si>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</si>
  <si>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</si>
  <si>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</si>
  <si>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</si>
  <si>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</si>
  <si>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</si>
  <si>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</si>
  <si>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</si>
  <si>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</si>
  <si>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</si>
  <si>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</si>
  <si>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</si>
  <si>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</si>
  <si>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</si>
  <si>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</si>
  <si>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</si>
  <si>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</si>
  <si>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</si>
  <si>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</si>
  <si>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</si>
  <si>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</si>
  <si>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</si>
  <si>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</si>
  <si>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</si>
  <si>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</si>
  <si>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</si>
  <si>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</si>
  <si>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</si>
  <si>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</si>
  <si>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</si>
  <si>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</si>
  <si>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</si>
  <si>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</si>
  <si>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</si>
  <si>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</si>
  <si>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</si>
  <si>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</si>
  <si>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</si>
  <si>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</si>
  <si>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</si>
  <si>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</si>
  <si>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</si>
  <si>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</si>
  <si>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</si>
  <si>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</si>
  <si>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</si>
  <si>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</si>
  <si>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</si>
  <si>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</si>
  <si>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</si>
  <si>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</si>
  <si>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</si>
  <si>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</si>
  <si>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</si>
  <si>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</si>
  <si>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</si>
  <si>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</si>
  <si>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</si>
  <si>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</si>
  <si>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</si>
  <si>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</si>
  <si>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</si>
  <si>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</si>
  <si>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</si>
  <si>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</si>
  <si>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</si>
  <si>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</si>
  <si>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</si>
  <si>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</si>
  <si>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</si>
  <si>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</si>
  <si>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</si>
  <si>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</si>
  <si>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</si>
  <si>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</si>
  <si>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</si>
  <si>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</si>
  <si>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</si>
  <si>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</si>
  <si>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</si>
  <si>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</si>
  <si>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</si>
  <si>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</si>
  <si>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</si>
  <si>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</si>
  <si>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</si>
  <si>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</si>
  <si>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</si>
  <si>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</si>
  <si>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</si>
  <si>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</si>
  <si>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</si>
  <si>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</si>
  <si>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</si>
  <si>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</si>
  <si>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</si>
  <si>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</si>
  <si>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</si>
  <si>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</si>
  <si>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</si>
  <si>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</si>
  <si>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</si>
  <si>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</si>
  <si>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</si>
  <si>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</si>
  <si>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</si>
  <si>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</si>
  <si>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</si>
  <si>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</si>
  <si>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</si>
  <si>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</si>
  <si>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</si>
  <si>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</si>
  <si>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</si>
  <si>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</si>
  <si>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</si>
  <si>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</si>
  <si>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</si>
  <si>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</si>
  <si>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</si>
  <si>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</si>
  <si>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</si>
  <si>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</si>
  <si>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</si>
  <si>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</si>
  <si>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</si>
  <si>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</si>
  <si>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</si>
  <si>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</si>
  <si>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</si>
  <si>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</si>
  <si>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</si>
  <si>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</si>
  <si>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</si>
  <si>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</si>
  <si>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</si>
  <si>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</si>
  <si>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</si>
  <si>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</si>
  <si>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</si>
  <si>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</si>
  <si>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</si>
  <si>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</si>
  <si>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</si>
  <si>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</si>
  <si>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</si>
  <si>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</si>
  <si>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</si>
  <si>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</si>
  <si>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</si>
  <si>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</si>
  <si>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</si>
  <si>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</si>
  <si>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</si>
  <si>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</si>
  <si>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</si>
  <si>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</si>
  <si>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</si>
  <si>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</si>
  <si>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</si>
  <si>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</si>
  <si>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</si>
  <si>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</si>
  <si>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</si>
  <si>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</si>
  <si>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</si>
  <si>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</si>
  <si>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</si>
  <si>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</si>
  <si>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</si>
  <si>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</si>
  <si>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</si>
  <si>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</si>
  <si>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</si>
  <si>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</si>
  <si>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</si>
  <si>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</si>
  <si>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</si>
  <si>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</si>
  <si>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</si>
  <si>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</si>
  <si>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</si>
  <si>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</si>
  <si>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</si>
  <si>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</si>
  <si>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</si>
  <si>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</si>
  <si>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</si>
  <si>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</si>
  <si>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</si>
  <si>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</si>
  <si>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</si>
  <si>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</si>
  <si>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</si>
  <si>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</si>
  <si>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</si>
  <si>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</si>
  <si>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</si>
  <si>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</si>
  <si>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</si>
  <si>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</si>
  <si>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</si>
  <si>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</si>
  <si>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</si>
  <si>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</si>
  <si>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</si>
  <si>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</si>
  <si>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</si>
  <si>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</si>
  <si>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</si>
  <si>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</si>
  <si>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</si>
  <si>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</si>
  <si>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</si>
  <si>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</si>
  <si>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</si>
  <si>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</si>
  <si>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</si>
  <si>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</si>
  <si>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</si>
  <si>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</si>
  <si>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</si>
  <si>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</si>
  <si>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</si>
  <si>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</si>
  <si>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</si>
  <si>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</si>
  <si>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</si>
  <si>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</si>
  <si>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</si>
  <si>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</si>
  <si>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</si>
  <si>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</si>
  <si>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</si>
  <si>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</si>
  <si>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</si>
  <si>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</si>
  <si>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</si>
  <si>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</si>
  <si>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</si>
  <si>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</si>
  <si>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</si>
  <si>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</si>
  <si>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</si>
  <si>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</si>
  <si>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</si>
  <si>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</si>
  <si>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</si>
  <si>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</si>
  <si>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</si>
  <si>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</si>
  <si>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</si>
  <si>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</si>
  <si>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</si>
  <si>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</si>
  <si>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</si>
  <si>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</si>
  <si>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</si>
  <si>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</si>
  <si>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</si>
  <si>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</si>
  <si>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</si>
  <si>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</si>
  <si>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</si>
  <si>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</si>
  <si>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</si>
  <si>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</si>
  <si>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</si>
  <si>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</si>
  <si>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</si>
  <si>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</si>
  <si>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</si>
  <si>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</si>
  <si>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</si>
  <si>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</si>
  <si>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</si>
  <si>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</si>
  <si>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</si>
  <si>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</si>
  <si>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</si>
  <si>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</si>
  <si>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</si>
  <si>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</si>
  <si>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</si>
  <si>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</si>
  <si>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</si>
  <si>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</si>
  <si>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</si>
  <si>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</si>
  <si>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</si>
  <si>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</si>
  <si>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</si>
  <si>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</si>
  <si>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</si>
  <si>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</si>
  <si>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</si>
  <si>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</si>
  <si>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</si>
  <si>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</si>
  <si>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</si>
  <si>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</si>
  <si>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</si>
  <si>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</si>
  <si>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</si>
  <si>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</si>
  <si>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</si>
  <si>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</si>
  <si>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</si>
  <si>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</si>
  <si>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</si>
  <si>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</si>
  <si>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</si>
  <si>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</si>
  <si>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</si>
  <si>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</si>
  <si>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</si>
  <si>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</si>
  <si>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</si>
  <si>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</si>
  <si>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</si>
  <si>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</si>
  <si>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</si>
  <si>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</si>
  <si>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</si>
  <si>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</si>
  <si>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</si>
  <si>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</si>
  <si>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</si>
  <si>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</si>
  <si>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</si>
  <si>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</si>
  <si>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</si>
  <si>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</si>
  <si>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</si>
  <si>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</si>
  <si>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</si>
  <si>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</si>
  <si>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</si>
  <si>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</si>
  <si>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</si>
  <si>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</si>
  <si>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</si>
  <si>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</si>
  <si>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</si>
  <si>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</si>
  <si>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</si>
  <si>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</si>
  <si>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</si>
  <si>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</si>
  <si>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</si>
  <si>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</si>
  <si>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</si>
  <si>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</si>
  <si>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</si>
  <si>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</si>
  <si>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</si>
  <si>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</si>
  <si>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</si>
  <si>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</si>
  <si>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</si>
  <si>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</si>
  <si>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</si>
  <si>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</si>
  <si>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</si>
  <si>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</si>
  <si>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</si>
  <si>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</si>
  <si>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</si>
  <si>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</si>
  <si>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</si>
  <si>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</si>
  <si>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</si>
  <si>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</si>
  <si>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</si>
  <si>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</si>
  <si>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</si>
  <si>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</si>
  <si>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</si>
  <si>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</si>
  <si>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</si>
  <si>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</si>
  <si>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</si>
  <si>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</si>
  <si>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</si>
  <si>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</si>
  <si>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</si>
  <si>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</si>
  <si>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</si>
  <si>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</si>
  <si>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</si>
  <si>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</si>
  <si>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</si>
  <si>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</si>
  <si>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</si>
  <si>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</si>
  <si>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</si>
  <si>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</si>
  <si>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</si>
  <si>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</si>
  <si>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</si>
  <si>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</si>
  <si>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</si>
  <si>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</si>
  <si>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</si>
  <si>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</si>
  <si>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</si>
  <si>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</si>
  <si>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</si>
  <si>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</si>
  <si>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</si>
  <si>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</si>
  <si>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</si>
  <si>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</si>
  <si>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</si>
  <si>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</si>
  <si>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</si>
  <si>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</si>
  <si>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</si>
  <si>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</si>
  <si>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</si>
  <si>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</si>
  <si>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</si>
  <si>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</si>
  <si>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</si>
  <si>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</si>
  <si>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</si>
  <si>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</si>
  <si>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</si>
  <si>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</si>
  <si>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</si>
  <si>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</si>
  <si>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</si>
  <si>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</si>
  <si>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</si>
  <si>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</si>
  <si>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</si>
  <si>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</si>
  <si>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</si>
  <si>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</si>
  <si>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</si>
  <si>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</si>
  <si>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</si>
  <si>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</si>
  <si>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</si>
  <si>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</si>
  <si>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</si>
  <si>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</si>
  <si>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</si>
  <si>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</si>
  <si>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</si>
  <si>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</si>
  <si>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</si>
  <si>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</si>
  <si>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</si>
  <si>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</si>
  <si>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</si>
  <si>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</si>
  <si>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</si>
  <si>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</si>
  <si>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</si>
  <si>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</si>
  <si>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</si>
  <si>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</si>
  <si>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</si>
  <si>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</si>
  <si>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</si>
  <si>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</si>
  <si>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</si>
  <si>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</si>
  <si>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</si>
  <si>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</si>
  <si>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</si>
  <si>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</si>
  <si>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</si>
  <si>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</si>
  <si>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</si>
  <si>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</si>
  <si>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</si>
  <si>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</si>
  <si>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</si>
  <si>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</si>
  <si>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</si>
  <si>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</si>
  <si>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</si>
  <si>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</si>
  <si>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</si>
  <si>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</si>
  <si>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</si>
  <si>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</si>
  <si>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</si>
  <si>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</si>
  <si>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</si>
  <si>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</si>
  <si>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</si>
  <si>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</si>
  <si>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</si>
  <si>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</si>
  <si>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</si>
  <si>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</si>
  <si>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</si>
  <si>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</si>
  <si>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</si>
  <si>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</si>
  <si>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</si>
  <si>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</si>
  <si>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</si>
  <si>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</si>
  <si>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</si>
  <si>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</si>
  <si>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</si>
  <si>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</si>
  <si>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</si>
  <si>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</si>
  <si>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</si>
  <si>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</si>
  <si>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</si>
  <si>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</si>
  <si>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</si>
  <si>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</si>
  <si>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</si>
  <si>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</si>
  <si>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</si>
  <si>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</si>
  <si>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</si>
  <si>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</si>
  <si>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</si>
  <si>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</si>
  <si>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</si>
  <si>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</si>
  <si>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</si>
  <si>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</si>
  <si>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</si>
  <si>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</si>
  <si>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</si>
  <si>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</si>
  <si>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</si>
  <si>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</si>
  <si>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</si>
  <si>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</si>
  <si>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</si>
  <si>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</si>
  <si>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</si>
  <si>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</si>
  <si>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</si>
  <si>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</si>
  <si>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</si>
  <si>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</si>
  <si>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</si>
  <si>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</si>
  <si>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</si>
  <si>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</si>
  <si>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</si>
  <si>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</si>
  <si>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</si>
  <si>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</si>
  <si>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</si>
  <si>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</si>
  <si>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</si>
  <si>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</si>
  <si>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</si>
  <si>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</si>
  <si>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</si>
  <si>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</si>
  <si>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</si>
  <si>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</si>
  <si>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</si>
  <si>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</si>
  <si>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</si>
  <si>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</si>
  <si>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</si>
  <si>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</si>
  <si>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</si>
  <si>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</si>
  <si>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</si>
  <si>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</si>
  <si>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</si>
  <si>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</si>
  <si>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</si>
  <si>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</si>
  <si>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</si>
  <si>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</si>
  <si>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</si>
  <si>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</si>
  <si>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</si>
  <si>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</si>
  <si>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</si>
  <si>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</si>
  <si>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</si>
  <si>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</si>
  <si>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</si>
  <si>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</si>
  <si>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</si>
  <si>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</si>
  <si>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</si>
  <si>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</si>
  <si>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</si>
  <si>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</si>
  <si>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</si>
  <si>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</si>
  <si>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</si>
  <si>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</si>
  <si>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</si>
  <si>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</si>
  <si>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</si>
  <si>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</si>
  <si>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</si>
  <si>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</si>
  <si>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</si>
  <si>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</si>
  <si>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</si>
  <si>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</si>
  <si>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</si>
  <si>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</si>
  <si>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</si>
  <si>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</si>
  <si>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</si>
  <si>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</si>
  <si>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</si>
  <si>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</si>
  <si>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</si>
  <si>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</si>
  <si>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</si>
  <si>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</si>
  <si>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</si>
  <si>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</si>
  <si>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</si>
  <si>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</si>
  <si>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</si>
  <si>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</si>
  <si>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</si>
  <si>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</si>
  <si>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</si>
  <si>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</si>
  <si>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</si>
  <si>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</si>
  <si>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</si>
  <si>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</si>
  <si>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</si>
  <si>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</si>
  <si>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</si>
  <si>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</si>
  <si>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</si>
  <si>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</si>
  <si>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</si>
  <si>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</si>
  <si>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</si>
  <si>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</si>
  <si>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</si>
  <si>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</si>
  <si>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</si>
  <si>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</si>
  <si>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</si>
  <si>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</si>
  <si>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</si>
  <si>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</si>
  <si>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</si>
  <si>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</si>
  <si>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</si>
  <si>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</si>
  <si>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</si>
  <si>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</si>
  <si>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</si>
  <si>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</si>
  <si>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</si>
  <si>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</si>
  <si>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</si>
  <si>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</si>
  <si>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</si>
  <si>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</si>
  <si>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</si>
  <si>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</si>
  <si>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</si>
  <si>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</si>
  <si>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</si>
  <si>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</si>
  <si>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</si>
  <si>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</si>
  <si>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</si>
  <si>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</si>
  <si>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</si>
  <si>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</si>
  <si>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</si>
  <si>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</si>
  <si>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</si>
  <si>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</si>
  <si>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</si>
  <si>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</si>
  <si>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</si>
  <si>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</si>
  <si>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</si>
  <si>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</si>
  <si>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</si>
  <si>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</si>
  <si>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</si>
  <si>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</si>
  <si>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</si>
  <si>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</si>
  <si>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</si>
  <si>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</si>
  <si>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</si>
  <si>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</si>
  <si>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</si>
  <si>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</si>
  <si>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</si>
  <si>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</si>
  <si>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</si>
  <si>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</si>
  <si>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</si>
  <si>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</si>
  <si>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</si>
  <si>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</si>
  <si>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</si>
  <si>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</si>
  <si>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</si>
  <si>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</si>
  <si>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</si>
  <si>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</si>
  <si>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</si>
  <si>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</si>
  <si>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</si>
  <si>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</si>
  <si>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</si>
  <si>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</si>
  <si>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</si>
  <si>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</si>
  <si>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</si>
  <si>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</si>
  <si>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</si>
  <si>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</si>
  <si>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</si>
  <si>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</si>
  <si>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</si>
  <si>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</si>
  <si>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</si>
  <si>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</si>
  <si>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</si>
  <si>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</si>
  <si>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</si>
  <si>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</si>
  <si>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</si>
  <si>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</si>
  <si>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</si>
  <si>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</si>
  <si>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</si>
  <si>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</si>
  <si>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</si>
  <si>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</si>
  <si>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</si>
  <si>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</si>
  <si>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</si>
  <si>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</si>
  <si>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</si>
  <si>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</si>
  <si>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</si>
  <si>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</si>
  <si>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</si>
  <si>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</si>
  <si>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</si>
  <si>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</si>
  <si>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</si>
  <si>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</si>
  <si>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</si>
  <si>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</si>
  <si>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</si>
  <si>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</si>
  <si>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</si>
  <si>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</si>
  <si>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</si>
  <si>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</si>
  <si>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</si>
  <si>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</si>
  <si>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</si>
  <si>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</si>
  <si>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</si>
  <si>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</si>
  <si>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</si>
  <si>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</si>
  <si>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</si>
  <si>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</si>
  <si>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</si>
  <si>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</si>
  <si>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</si>
  <si>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</si>
  <si>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</si>
  <si>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</si>
  <si>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</si>
  <si>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</si>
  <si>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</si>
  <si>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</si>
  <si>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</si>
  <si>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</si>
  <si>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</si>
  <si>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</si>
  <si>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</si>
  <si>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</si>
  <si>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</si>
  <si>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</si>
  <si>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</si>
  <si>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</si>
  <si>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</si>
  <si>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</si>
  <si>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</si>
  <si>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</si>
  <si>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</si>
  <si>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</si>
  <si>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</si>
  <si>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</si>
  <si>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</si>
  <si>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</si>
  <si>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</si>
  <si>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</si>
  <si>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</si>
  <si>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</si>
  <si>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</si>
  <si>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</si>
  <si>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</si>
  <si>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</si>
  <si>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</si>
  <si>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</si>
  <si>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</si>
  <si>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</si>
  <si>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</si>
  <si>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</si>
  <si>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</si>
  <si>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</si>
  <si>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</si>
  <si>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</si>
  <si>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</si>
  <si>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</si>
  <si>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</si>
  <si>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</si>
  <si>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</si>
  <si>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</si>
  <si>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</si>
  <si>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</si>
  <si>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</si>
  <si>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</si>
  <si>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</si>
  <si>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</si>
  <si>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</si>
  <si>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</si>
  <si>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</si>
  <si>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</si>
  <si>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</si>
  <si>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</si>
  <si>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</si>
  <si>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</si>
  <si>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</si>
  <si>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</si>
  <si>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</si>
  <si>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</si>
  <si>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</si>
  <si>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</si>
  <si>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</si>
  <si>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</si>
  <si>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</si>
  <si>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</si>
  <si>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</si>
  <si>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</si>
  <si>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</si>
  <si>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</si>
  <si>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</si>
  <si>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</si>
  <si>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</si>
  <si>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</si>
  <si>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</si>
  <si>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</si>
  <si>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</si>
  <si>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</si>
  <si>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</si>
  <si>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</si>
  <si>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</si>
  <si>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</si>
  <si>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</si>
  <si>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</si>
  <si>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</si>
  <si>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</si>
  <si>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</si>
  <si>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</si>
  <si>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</si>
  <si>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</si>
  <si>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</si>
  <si>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</si>
  <si>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</si>
  <si>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</si>
  <si>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</si>
  <si>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</si>
  <si>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</si>
  <si>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</si>
  <si>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</si>
  <si>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</si>
  <si>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</si>
  <si>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</si>
  <si>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</si>
  <si>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</si>
  <si>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</si>
  <si>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</si>
  <si>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</si>
  <si>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</si>
  <si>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</si>
  <si>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</si>
  <si>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</si>
  <si>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</si>
  <si>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</si>
  <si>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</si>
  <si>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</si>
  <si>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</si>
  <si>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</si>
  <si>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</si>
  <si>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</si>
  <si>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</si>
  <si>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</si>
  <si>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</si>
  <si>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</si>
  <si>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</si>
  <si>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</si>
  <si>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</si>
  <si>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</si>
  <si>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</si>
  <si>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</si>
  <si>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</si>
  <si>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</si>
  <si>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</si>
  <si>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</si>
  <si>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</si>
  <si>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</si>
  <si>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</si>
  <si>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</si>
  <si>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</si>
  <si>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</si>
  <si>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</si>
  <si>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</si>
  <si>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</si>
  <si>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</si>
  <si>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</si>
  <si>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</si>
  <si>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</si>
  <si>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</si>
  <si>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</si>
  <si>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</si>
  <si>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</si>
  <si>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</si>
  <si>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</si>
  <si>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</si>
  <si>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</si>
  <si>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</si>
  <si>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</si>
  <si>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</si>
  <si>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</si>
  <si>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</si>
  <si>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</si>
  <si>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</si>
  <si>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</si>
  <si>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</si>
  <si>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</si>
  <si>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</si>
  <si>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</si>
  <si>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</si>
  <si>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</si>
  <si>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</si>
  <si>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</si>
  <si>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</si>
  <si>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</si>
  <si>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</si>
  <si>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</si>
  <si>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</si>
  <si>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</si>
  <si>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</si>
  <si>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</si>
  <si>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</si>
  <si>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</si>
  <si>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</si>
  <si>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</si>
  <si>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</si>
  <si>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</si>
  <si>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</si>
  <si>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</si>
  <si>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</si>
  <si>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</si>
  <si>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</si>
  <si>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</si>
  <si>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</si>
  <si>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</si>
  <si>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</si>
  <si>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</si>
  <si>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</si>
  <si>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</si>
  <si>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</si>
  <si>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</si>
  <si>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</si>
  <si>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</si>
  <si>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</si>
  <si>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</si>
  <si>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</si>
  <si>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</si>
  <si>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</si>
  <si>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</si>
  <si>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</si>
  <si>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</si>
  <si>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</si>
  <si>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</si>
  <si>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</si>
  <si>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</si>
  <si>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</si>
  <si>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</si>
  <si>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</si>
  <si>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</si>
  <si>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</si>
  <si>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</si>
  <si>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</si>
  <si>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</si>
  <si>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</si>
  <si>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</si>
  <si>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</si>
  <si>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</si>
  <si>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</si>
  <si>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</si>
  <si>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</si>
  <si>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</si>
  <si>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</si>
  <si>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</si>
  <si>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</si>
  <si>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</si>
  <si>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</si>
  <si>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</si>
  <si>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</si>
  <si>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</si>
  <si>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</si>
  <si>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</si>
  <si>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</si>
  <si>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</si>
  <si>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</si>
  <si>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</si>
  <si>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</si>
  <si>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</si>
  <si>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</si>
  <si>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</si>
  <si>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</si>
  <si>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</si>
  <si>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</si>
  <si>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</si>
  <si>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</si>
  <si>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</si>
  <si>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</si>
  <si>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</si>
  <si>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</si>
  <si>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</si>
  <si>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</si>
  <si>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</si>
  <si>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</si>
  <si>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</si>
  <si>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</si>
  <si>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</si>
  <si>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</si>
  <si>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</si>
  <si>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</si>
  <si>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</si>
  <si>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</si>
  <si>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</si>
  <si>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</si>
  <si>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</si>
  <si>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</si>
  <si>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</si>
  <si>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</si>
  <si>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</si>
  <si>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</si>
  <si>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</si>
  <si>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</si>
  <si>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</si>
  <si>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</si>
  <si>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</si>
  <si>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</si>
  <si>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</si>
  <si>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</si>
  <si>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</si>
  <si>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</si>
  <si>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</si>
  <si>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</si>
  <si>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</si>
  <si>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</si>
  <si>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</si>
  <si>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</si>
  <si>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</si>
  <si>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</si>
  <si>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</si>
  <si>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</si>
  <si>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</si>
  <si>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</si>
  <si>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</si>
  <si>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</si>
  <si>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</si>
  <si>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</si>
  <si>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</si>
  <si>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</si>
  <si>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</si>
  <si>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</si>
  <si>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</si>
  <si>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</si>
  <si>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</si>
  <si>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</si>
  <si>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</si>
  <si>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</si>
  <si>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</si>
  <si>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</si>
  <si>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</si>
  <si>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</si>
  <si>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</si>
  <si>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</si>
  <si>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</si>
  <si>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</si>
  <si>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</si>
  <si>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</si>
  <si>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</si>
  <si>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</si>
  <si>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</si>
  <si>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</si>
  <si>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</si>
  <si>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</si>
  <si>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</si>
  <si>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</si>
  <si>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</si>
  <si>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</si>
  <si>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</si>
  <si>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</si>
  <si>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</si>
  <si>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</si>
  <si>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</si>
  <si>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</si>
  <si>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</si>
  <si>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</si>
  <si>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</si>
  <si>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</si>
  <si>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</si>
  <si>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</si>
  <si>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</si>
  <si>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</si>
  <si>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</si>
  <si>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</si>
  <si>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</si>
  <si>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</si>
  <si>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</si>
  <si>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</si>
  <si>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</si>
  <si>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</si>
  <si>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</si>
  <si>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</si>
  <si>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</si>
  <si>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</si>
  <si>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</si>
  <si>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</si>
  <si>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</si>
  <si>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</si>
  <si>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</si>
  <si>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</si>
  <si>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</si>
  <si>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</si>
  <si>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</si>
  <si>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</si>
  <si>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</si>
  <si>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</si>
  <si>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</si>
  <si>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</si>
  <si>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</si>
  <si>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</si>
  <si>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</si>
  <si>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</si>
  <si>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</si>
  <si>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</si>
  <si>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</si>
  <si>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</si>
  <si>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</si>
  <si>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</si>
  <si>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</si>
  <si>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</si>
  <si>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</si>
  <si>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</si>
  <si>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</si>
  <si>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</si>
  <si>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</si>
  <si>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</si>
  <si>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</si>
  <si>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</si>
  <si>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</si>
  <si>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</si>
  <si>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</si>
  <si>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</si>
  <si>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</si>
  <si>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</si>
  <si>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</si>
  <si>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</si>
  <si>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</si>
  <si>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</si>
  <si>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</si>
  <si>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</si>
  <si>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</si>
  <si>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</si>
  <si>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</si>
  <si>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</si>
  <si>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</si>
  <si>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</si>
  <si>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</si>
  <si>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</si>
  <si>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</si>
  <si>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</si>
  <si>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</si>
  <si>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</si>
  <si>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</si>
  <si>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</si>
  <si>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</si>
  <si>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</si>
  <si>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</si>
  <si>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</si>
  <si>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</si>
  <si>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</si>
  <si>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</si>
  <si>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</si>
  <si>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</si>
  <si>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</si>
  <si>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</si>
  <si>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</si>
  <si>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</si>
  <si>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</si>
  <si>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</si>
  <si>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</si>
  <si>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</si>
  <si>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</si>
  <si>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</si>
  <si>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</si>
  <si>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</si>
  <si>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</si>
  <si>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</si>
  <si>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</si>
  <si>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</si>
  <si>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</si>
  <si>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</si>
  <si>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</si>
  <si>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</si>
  <si>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</si>
  <si>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</si>
  <si>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</si>
  <si>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</si>
  <si>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</si>
  <si>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</si>
  <si>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</si>
  <si>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</si>
  <si>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</si>
  <si>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</si>
  <si>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</si>
  <si>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</si>
  <si>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</si>
  <si>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</si>
  <si>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</si>
  <si>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</si>
  <si>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</si>
  <si>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</si>
  <si>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</si>
  <si>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</si>
  <si>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</si>
  <si>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</si>
  <si>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</si>
  <si>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</si>
  <si>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</si>
  <si>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</si>
  <si>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</si>
  <si>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</si>
  <si>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</si>
  <si>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</si>
  <si>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</si>
  <si>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</si>
  <si>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</si>
  <si>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</si>
  <si>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</si>
  <si>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</si>
  <si>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</si>
  <si>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</si>
  <si>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</si>
  <si>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</si>
  <si>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</si>
  <si>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</si>
  <si>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</si>
  <si>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</si>
  <si>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</si>
  <si>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</si>
  <si>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</si>
  <si>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</si>
  <si>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</si>
  <si>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</si>
  <si>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</si>
  <si>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</si>
  <si>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</si>
  <si>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</si>
  <si>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</si>
  <si>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</si>
  <si>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</si>
  <si>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</si>
  <si>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</si>
  <si>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</si>
  <si>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</si>
  <si>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</si>
  <si>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</si>
  <si>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</si>
  <si>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</si>
  <si>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</si>
  <si>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</si>
  <si>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</si>
  <si>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</si>
  <si>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</si>
  <si>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</si>
  <si>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</si>
  <si>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</si>
  <si>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</si>
  <si>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</si>
  <si>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</si>
  <si>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</si>
  <si>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</si>
  <si>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</si>
  <si>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</si>
  <si>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</si>
  <si>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</si>
  <si>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</si>
  <si>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</si>
  <si>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</si>
  <si>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</si>
  <si>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</si>
  <si>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</si>
  <si>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</si>
  <si>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</si>
  <si>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</si>
  <si>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</si>
  <si>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</si>
  <si>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</si>
  <si>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</si>
  <si>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</si>
  <si>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</si>
  <si>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</si>
  <si>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</si>
  <si>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</si>
  <si>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</si>
  <si>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</si>
  <si>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</si>
  <si>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</si>
  <si>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</si>
  <si>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</si>
  <si>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</si>
  <si>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</si>
  <si>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</si>
  <si>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</si>
  <si>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</si>
  <si>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</si>
  <si>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</si>
  <si>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</si>
  <si>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</si>
  <si>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</si>
  <si>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</si>
  <si>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</si>
  <si>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</si>
  <si>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</si>
  <si>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</si>
  <si>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</si>
  <si>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</si>
  <si>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</si>
  <si>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</si>
  <si>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</si>
  <si>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</si>
  <si>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</si>
  <si>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</si>
  <si>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</si>
  <si>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</si>
  <si>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</si>
  <si>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</si>
  <si>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</si>
  <si>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</si>
  <si>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</si>
  <si>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</si>
  <si>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</si>
  <si>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</si>
  <si>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</si>
  <si>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</si>
  <si>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</si>
  <si>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</si>
  <si>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</si>
  <si>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</si>
  <si>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</si>
  <si>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</si>
  <si>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</si>
  <si>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</si>
  <si>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</si>
  <si>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</si>
  <si>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</si>
  <si>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</si>
  <si>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</si>
  <si>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</si>
  <si>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</si>
  <si>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</si>
  <si>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</si>
  <si>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</si>
  <si>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</si>
  <si>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</si>
  <si>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</si>
  <si>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</si>
  <si>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</si>
  <si>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</si>
  <si>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</si>
  <si>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</si>
  <si>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</si>
  <si>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</si>
  <si>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</si>
  <si>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</si>
  <si>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</si>
  <si>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</si>
  <si>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</si>
  <si>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</si>
  <si>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</si>
  <si>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</si>
  <si>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</si>
  <si>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</si>
  <si>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</si>
  <si>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</si>
  <si>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</si>
  <si>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</si>
  <si>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</si>
  <si>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</si>
  <si>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</si>
  <si>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</si>
  <si>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</si>
  <si>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</si>
  <si>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</si>
  <si>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</si>
  <si>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</si>
  <si>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</si>
  <si>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</si>
  <si>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</si>
  <si>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</si>
  <si>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</si>
  <si>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</si>
  <si>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</si>
  <si>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</si>
  <si>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</si>
  <si>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</si>
  <si>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</si>
  <si>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</si>
  <si>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</si>
  <si>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</si>
  <si>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</si>
  <si>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</si>
  <si>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</si>
  <si>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</si>
  <si>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</si>
  <si>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</si>
  <si>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</si>
  <si>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</si>
  <si>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</si>
  <si>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</si>
  <si>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</si>
  <si>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</si>
  <si>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</si>
  <si>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</si>
  <si>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</si>
  <si>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</si>
  <si>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</si>
  <si>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</si>
  <si>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</si>
  <si>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</si>
  <si>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</si>
  <si>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</si>
  <si>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</si>
  <si>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</si>
  <si>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</si>
  <si>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</si>
  <si>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</si>
  <si>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</si>
  <si>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</si>
  <si>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</si>
  <si>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</si>
  <si>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</si>
  <si>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</si>
  <si>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</si>
  <si>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</si>
  <si>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</si>
  <si>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</si>
  <si>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</si>
  <si>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</si>
  <si>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</si>
  <si>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</si>
  <si>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</si>
  <si>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</si>
  <si>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</si>
  <si>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</si>
  <si>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</si>
  <si>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</si>
  <si>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</si>
  <si>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</si>
  <si>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</si>
  <si>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</si>
  <si>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</si>
  <si>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</si>
  <si>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</si>
  <si>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</si>
  <si>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</si>
  <si>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</si>
  <si>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</si>
  <si>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</si>
  <si>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</si>
  <si>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</si>
  <si>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</si>
  <si>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</si>
  <si>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</si>
  <si>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</si>
  <si>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</si>
  <si>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</si>
  <si>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</si>
  <si>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</si>
  <si>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</si>
  <si>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</si>
  <si>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</si>
  <si>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</si>
  <si>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</si>
  <si>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</si>
  <si>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</si>
  <si>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</si>
  <si>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</si>
  <si>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</si>
  <si>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</si>
  <si>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</si>
  <si>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</si>
  <si>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</si>
  <si>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</si>
  <si>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</si>
  <si>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</si>
  <si>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</si>
  <si>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</si>
  <si>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</si>
  <si>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</si>
  <si>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</si>
  <si>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</si>
  <si>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</si>
  <si>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</si>
  <si>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</si>
  <si>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</si>
  <si>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</si>
  <si>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</si>
  <si>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</si>
  <si>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</si>
  <si>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</si>
  <si>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</si>
  <si>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</si>
  <si>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</si>
  <si>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</si>
  <si>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</si>
  <si>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</si>
  <si>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</si>
  <si>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</si>
  <si>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</si>
  <si>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</si>
  <si>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</si>
  <si>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</si>
  <si>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</si>
  <si>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</si>
  <si>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</si>
  <si>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</si>
  <si>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</si>
  <si>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</si>
  <si>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</si>
  <si>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</si>
  <si>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</si>
  <si>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</si>
  <si>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</si>
  <si>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</si>
  <si>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</si>
  <si>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</si>
  <si>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</si>
  <si>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</si>
  <si>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</si>
  <si>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</si>
  <si>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</si>
  <si>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</si>
  <si>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</si>
  <si>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</si>
  <si>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</si>
  <si>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</si>
  <si>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</si>
  <si>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</si>
  <si>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</si>
  <si>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</si>
  <si>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</si>
  <si>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</si>
  <si>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</si>
  <si>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</si>
  <si>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</si>
  <si>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</si>
  <si>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</si>
  <si>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</si>
  <si>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</si>
  <si>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</si>
  <si>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</si>
  <si>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</si>
  <si>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</si>
  <si>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</si>
  <si>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</si>
  <si>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</si>
  <si>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</si>
  <si>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</si>
  <si>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</si>
  <si>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</si>
  <si>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</si>
  <si>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</si>
  <si>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</si>
  <si>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</si>
  <si>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</si>
  <si>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</si>
  <si>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</si>
  <si>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</si>
  <si>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</si>
  <si>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</si>
  <si>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</si>
  <si>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</si>
  <si>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</si>
  <si>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</si>
  <si>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</si>
  <si>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</si>
  <si>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</si>
  <si>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</si>
  <si>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</si>
  <si>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</si>
  <si>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</si>
  <si>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</si>
  <si>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</si>
  <si>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</si>
  <si>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</si>
  <si>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</si>
  <si>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</si>
  <si>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</si>
  <si>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</si>
  <si>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</si>
  <si>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</si>
  <si>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</si>
  <si>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</si>
  <si>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</si>
  <si>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</si>
  <si>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</si>
  <si>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</si>
  <si>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</si>
  <si>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</si>
  <si>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</si>
  <si>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</si>
  <si>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</si>
  <si>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</si>
  <si>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</si>
  <si>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</si>
  <si>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</si>
  <si>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</si>
  <si>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</si>
  <si>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</si>
  <si>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</si>
  <si>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</si>
  <si>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</si>
  <si>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</si>
  <si>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</si>
  <si>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</si>
  <si>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</si>
  <si>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</si>
  <si>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</si>
  <si>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</si>
  <si>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</si>
  <si>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</si>
  <si>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</si>
  <si>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</si>
  <si>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</si>
  <si>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</si>
  <si>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</si>
  <si>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</si>
  <si>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</si>
  <si>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</si>
  <si>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</si>
  <si>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</si>
  <si>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</si>
  <si>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</si>
  <si>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</si>
  <si>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</si>
  <si>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</si>
  <si>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</si>
  <si>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</si>
  <si>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</si>
  <si>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</si>
  <si>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</si>
  <si>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</si>
  <si>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</si>
  <si>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</si>
  <si>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</si>
  <si>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</si>
  <si>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</si>
  <si>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</si>
  <si>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</si>
  <si>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</si>
  <si>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</si>
  <si>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</si>
  <si>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</si>
  <si>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</si>
  <si>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</si>
  <si>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</si>
  <si>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</si>
  <si>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</si>
  <si>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</si>
  <si>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</si>
  <si>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</si>
  <si>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</si>
  <si>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</si>
  <si>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</si>
  <si>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</si>
  <si>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</si>
  <si>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</si>
  <si>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</si>
  <si>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</si>
  <si>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</si>
  <si>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</si>
  <si>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</si>
  <si>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</si>
  <si>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</si>
  <si>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</si>
  <si>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</si>
  <si>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</si>
  <si>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</si>
  <si>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</si>
  <si>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</si>
  <si>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</si>
  <si>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</si>
  <si>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</si>
  <si>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</si>
  <si>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</si>
  <si>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</si>
  <si>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</si>
  <si>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</si>
  <si>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</si>
  <si>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</si>
  <si>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</si>
  <si>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</si>
  <si>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</si>
  <si>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</si>
  <si>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</si>
  <si>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</si>
  <si>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</si>
  <si>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</si>
  <si>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</si>
  <si>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</si>
  <si>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</si>
  <si>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</si>
  <si>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</si>
  <si>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</si>
  <si>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</si>
  <si>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</si>
  <si>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</si>
  <si>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</si>
  <si>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</si>
  <si>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</si>
  <si>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</si>
  <si>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</si>
  <si>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</si>
  <si>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</si>
  <si>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</si>
  <si>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</si>
  <si>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</si>
  <si>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</si>
  <si>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</si>
  <si>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</si>
  <si>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</si>
  <si>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</si>
  <si>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</si>
  <si>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</si>
  <si>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</si>
  <si>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</si>
  <si>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</si>
  <si>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</si>
  <si>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</si>
  <si>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</si>
  <si>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</si>
  <si>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</si>
  <si>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</si>
  <si>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</si>
  <si>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</si>
  <si>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</si>
  <si>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</si>
  <si>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</si>
  <si>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</si>
  <si>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</si>
  <si>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</si>
  <si>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</si>
  <si>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</si>
  <si>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</si>
  <si>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</si>
  <si>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</si>
  <si>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</si>
  <si>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</si>
  <si>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</si>
  <si>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</si>
  <si>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</si>
  <si>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</si>
  <si>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</si>
  <si>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</si>
  <si>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</si>
  <si>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</si>
  <si>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</si>
  <si>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</si>
  <si>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</si>
  <si>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</si>
  <si>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</si>
  <si>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</si>
  <si>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</si>
  <si>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</si>
  <si>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</si>
  <si>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</si>
  <si>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</si>
  <si>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</si>
  <si>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</si>
  <si>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</si>
  <si>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</si>
  <si>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</si>
  <si>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</si>
  <si>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</si>
  <si>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</si>
  <si>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</si>
  <si>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</si>
  <si>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</si>
  <si>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</si>
  <si>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</si>
  <si>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</si>
  <si>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</si>
  <si>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</si>
  <si>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</si>
  <si>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</si>
  <si>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</si>
  <si>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</si>
  <si>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</si>
  <si>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</si>
  <si>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</si>
  <si>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</si>
  <si>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</si>
  <si>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</si>
  <si>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</si>
  <si>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</si>
  <si>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</si>
  <si>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</si>
  <si>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</si>
  <si>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</si>
  <si>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</si>
  <si>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</si>
  <si>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</si>
  <si>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</si>
  <si>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</si>
  <si>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</si>
  <si>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</si>
  <si>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</si>
  <si>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</si>
  <si>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</si>
  <si>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</si>
  <si>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</si>
  <si>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</si>
  <si>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</si>
  <si>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</si>
  <si>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</si>
  <si>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</si>
  <si>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</si>
  <si>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</si>
  <si>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</si>
  <si>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</si>
  <si>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</si>
  <si>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</si>
  <si>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</si>
  <si>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</si>
  <si>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</si>
  <si>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</si>
  <si>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</si>
  <si>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</si>
  <si>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</si>
  <si>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</si>
  <si>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</si>
  <si>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</si>
  <si>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</si>
  <si>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</si>
  <si>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</si>
  <si>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</si>
  <si>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</si>
  <si>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</si>
  <si>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</si>
  <si>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</si>
  <si>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</si>
  <si>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</si>
  <si>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</si>
  <si>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</si>
  <si>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</si>
  <si>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</si>
  <si>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</si>
  <si>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</si>
  <si>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</si>
  <si>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</si>
  <si>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</si>
  <si>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</si>
  <si>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</si>
  <si>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</si>
  <si>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</si>
  <si>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</si>
  <si>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</si>
  <si>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</si>
  <si>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</si>
  <si>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</si>
  <si>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</si>
  <si>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</si>
  <si>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</si>
  <si>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</si>
  <si>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</si>
  <si>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</si>
  <si>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</si>
  <si>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</si>
  <si>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</si>
  <si>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</si>
  <si>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</si>
  <si>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</si>
  <si>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</si>
  <si>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</si>
  <si>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</si>
  <si>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</si>
  <si>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</si>
  <si>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</si>
  <si>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</si>
  <si>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</si>
  <si>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</si>
  <si>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</si>
  <si>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</si>
  <si>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</si>
  <si>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</si>
  <si>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</si>
  <si>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</si>
  <si>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</si>
  <si>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</si>
  <si>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</si>
  <si>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</si>
  <si>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</si>
  <si>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</si>
  <si>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</si>
  <si>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</si>
  <si>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</si>
  <si>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</si>
  <si>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</si>
  <si>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</si>
  <si>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</si>
  <si>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</si>
  <si>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</si>
  <si>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</si>
  <si>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</si>
  <si>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</si>
  <si>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</si>
  <si>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</si>
  <si>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</si>
  <si>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</si>
  <si>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</si>
  <si>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</si>
  <si>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</si>
  <si>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</si>
  <si>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</si>
  <si>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</si>
  <si>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</si>
  <si>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</si>
  <si>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</si>
  <si>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</si>
  <si>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</si>
  <si>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</si>
  <si>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</si>
  <si>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</si>
  <si>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</si>
  <si>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</si>
  <si>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</si>
  <si>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</si>
  <si>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</si>
  <si>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</si>
  <si>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</si>
  <si>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</si>
  <si>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</si>
  <si>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</si>
  <si>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</si>
  <si>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</si>
  <si>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</si>
  <si>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</si>
  <si>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</si>
  <si>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</si>
  <si>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</si>
  <si>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</si>
  <si>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</si>
  <si>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</si>
  <si>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</si>
  <si>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</si>
  <si>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</si>
  <si>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</si>
  <si>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</si>
  <si>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</si>
  <si>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</si>
  <si>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</si>
  <si>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</si>
  <si>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</si>
  <si>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</si>
  <si>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</si>
  <si>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</si>
  <si>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</si>
  <si>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</si>
  <si>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</si>
  <si>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</si>
  <si>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</si>
  <si>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</si>
  <si>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</si>
  <si>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</si>
  <si>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</si>
  <si>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</si>
  <si>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</si>
  <si>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</si>
  <si>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</si>
  <si>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</si>
  <si>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</si>
  <si>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</si>
  <si>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</si>
  <si>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</si>
  <si>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</si>
  <si>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</si>
  <si>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</si>
  <si>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</si>
  <si>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</si>
  <si>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</si>
  <si>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</si>
  <si>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</si>
  <si>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</si>
  <si>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</si>
  <si>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</si>
  <si>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</si>
  <si>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</si>
  <si>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</si>
  <si>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</si>
  <si>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</si>
  <si>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</si>
  <si>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</si>
  <si>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</si>
  <si>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</si>
  <si>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</si>
  <si>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</si>
  <si>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</si>
  <si>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</si>
  <si>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</si>
  <si>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</si>
  <si>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</si>
  <si>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</si>
  <si>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</si>
  <si>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</si>
  <si>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</si>
  <si>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</si>
  <si>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</si>
  <si>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</si>
  <si>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</si>
  <si>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</si>
  <si>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</si>
  <si>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</si>
  <si>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</si>
  <si>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</si>
  <si>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</si>
  <si>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</si>
  <si>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</si>
  <si>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</si>
  <si>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</si>
  <si>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</si>
  <si>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</si>
  <si>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</si>
  <si>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</si>
  <si>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</si>
  <si>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</si>
  <si>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</si>
  <si>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</si>
  <si>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</si>
  <si>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</si>
  <si>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</si>
  <si>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</si>
  <si>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</si>
  <si>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</si>
  <si>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</si>
  <si>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</si>
  <si>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</si>
  <si>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</si>
  <si>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</si>
  <si>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</si>
  <si>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</si>
  <si>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</si>
  <si>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</si>
  <si>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</si>
  <si>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</si>
  <si>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</si>
  <si>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</si>
  <si>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</si>
  <si>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</si>
  <si>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</si>
  <si>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</si>
  <si>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</si>
  <si>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</si>
  <si>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</si>
  <si>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</si>
  <si>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</si>
  <si>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</si>
  <si>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</si>
  <si>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</si>
  <si>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</si>
  <si>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</si>
  <si>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</si>
  <si>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</si>
  <si>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</si>
  <si>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</si>
  <si>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</si>
  <si>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</si>
  <si>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</si>
  <si>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</si>
  <si>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</si>
  <si>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</si>
  <si>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</si>
  <si>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</si>
  <si>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</si>
  <si>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</si>
  <si>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</si>
  <si>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</si>
  <si>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</si>
  <si>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</si>
  <si>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</si>
  <si>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</si>
  <si>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</si>
  <si>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</si>
  <si>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</si>
  <si>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</si>
  <si>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</si>
  <si>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</si>
  <si>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</si>
  <si>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</si>
  <si>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</si>
  <si>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</si>
  <si>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</si>
  <si>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</si>
  <si>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</si>
  <si>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</si>
  <si>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</si>
  <si>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</si>
  <si>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</si>
  <si>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</si>
  <si>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</si>
  <si>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</si>
  <si>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</si>
  <si>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</si>
  <si>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</si>
  <si>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</si>
  <si>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</si>
  <si>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</si>
  <si>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</si>
  <si>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</si>
  <si>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</si>
  <si>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</si>
  <si>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</si>
  <si>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</si>
  <si>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</si>
  <si>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</si>
  <si>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</si>
  <si>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</si>
  <si>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</si>
  <si>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</si>
  <si>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</si>
  <si>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</si>
  <si>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</si>
  <si>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</si>
  <si>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</si>
  <si>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</si>
  <si>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</si>
  <si>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</si>
  <si>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</si>
  <si>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</si>
  <si>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</si>
  <si>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</si>
  <si>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</si>
  <si>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</si>
  <si>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</si>
  <si>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</si>
  <si>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</si>
  <si>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</si>
  <si>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</si>
  <si>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</si>
  <si>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</si>
  <si>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</si>
  <si>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</si>
  <si>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</si>
  <si>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</si>
  <si>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</si>
  <si>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</si>
  <si>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</si>
  <si>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</si>
  <si>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</si>
  <si>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</si>
  <si>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</si>
  <si>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</si>
  <si>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</si>
  <si>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</si>
  <si>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</si>
  <si>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</si>
  <si>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</si>
  <si>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</si>
  <si>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</si>
  <si>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</si>
  <si>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</si>
  <si>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</si>
  <si>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</si>
  <si>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</si>
  <si>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</si>
  <si>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</si>
  <si>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</si>
  <si>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</si>
  <si>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</si>
  <si>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</si>
  <si>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</si>
  <si>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</si>
  <si>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</si>
  <si>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</si>
  <si>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</si>
  <si>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</si>
  <si>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</si>
  <si>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</si>
  <si>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</si>
  <si>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</si>
  <si>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</si>
  <si>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</si>
  <si>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</si>
  <si>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</si>
  <si>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</si>
  <si>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</si>
  <si>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</si>
  <si>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</si>
  <si>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</si>
  <si>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</si>
  <si>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</si>
  <si>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</si>
  <si>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</si>
  <si>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</si>
  <si>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</si>
  <si>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</si>
  <si>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</si>
  <si>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</si>
  <si>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</si>
  <si>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</si>
  <si>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</si>
  <si>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</si>
  <si>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</si>
  <si>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</si>
  <si>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</si>
  <si>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</si>
  <si>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</si>
  <si>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</si>
  <si>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</si>
  <si>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</si>
  <si>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</si>
  <si>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</si>
  <si>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</si>
  <si>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</si>
  <si>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</si>
  <si>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</si>
  <si>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</si>
  <si>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</si>
  <si>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</si>
  <si>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</si>
  <si>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</si>
  <si>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</si>
  <si>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</si>
  <si>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</si>
  <si>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</si>
  <si>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</si>
  <si>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</si>
  <si>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</si>
  <si>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</si>
  <si>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</si>
  <si>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</si>
  <si>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</si>
  <si>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</si>
  <si>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</si>
  <si>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</si>
  <si>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</si>
  <si>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</si>
  <si>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</si>
  <si>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</si>
  <si>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</si>
  <si>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</si>
  <si>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</si>
  <si>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</si>
  <si>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</si>
  <si>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</si>
  <si>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</si>
  <si>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</si>
  <si>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</si>
  <si>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</si>
  <si>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</si>
  <si>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</si>
  <si>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</si>
  <si>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</si>
  <si>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</si>
  <si>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</si>
  <si>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</si>
  <si>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</si>
  <si>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</si>
  <si>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</si>
  <si>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</si>
  <si>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</si>
  <si>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</si>
  <si>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</si>
  <si>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</si>
  <si>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</si>
  <si>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</si>
  <si>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</si>
  <si>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</si>
  <si>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</si>
  <si>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</si>
  <si>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</si>
  <si>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</si>
  <si>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</si>
  <si>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</si>
  <si>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</si>
  <si>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</si>
  <si>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</si>
  <si>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</si>
  <si>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</si>
  <si>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</si>
  <si>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</si>
  <si>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</si>
  <si>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r>
      <t xml:space="preserve">                                                                                                                                                                                                </t>
    </r>
    <r>
      <rPr>
        <b/>
        <sz val="22"/>
        <color theme="0"/>
        <rFont val="Calibri"/>
        <family val="2"/>
        <scheme val="minor"/>
      </rPr>
      <t xml:space="preserve">     EXCEL_LAB-1</t>
    </r>
  </si>
  <si>
    <t xml:space="preserve"> </t>
  </si>
  <si>
    <t>TOTAL RECORDS</t>
  </si>
  <si>
    <t xml:space="preserve">  </t>
  </si>
  <si>
    <t xml:space="preserve"> REGION</t>
  </si>
  <si>
    <t>REGION</t>
  </si>
  <si>
    <t>EAST</t>
  </si>
  <si>
    <t>WEST</t>
  </si>
  <si>
    <t>NORTH</t>
  </si>
  <si>
    <t>SOUTH</t>
  </si>
  <si>
    <t>CATEGORY</t>
  </si>
  <si>
    <t>TOTAL SALES</t>
  </si>
  <si>
    <t>MINIMUM DISCOUNT</t>
  </si>
  <si>
    <t>MAX DISCOUNT</t>
  </si>
  <si>
    <t xml:space="preserve"> PRODUCT</t>
  </si>
  <si>
    <t>PAYMENTS</t>
  </si>
  <si>
    <t>TP</t>
  </si>
  <si>
    <t>CARD</t>
  </si>
  <si>
    <t>CASH</t>
  </si>
  <si>
    <t>EXCEL LAB - 1</t>
  </si>
  <si>
    <t xml:space="preserve"> TOTAL RECORDS</t>
  </si>
  <si>
    <t>MAXIMUM DISCOUNT</t>
  </si>
  <si>
    <t>PAYMENTS MODE</t>
  </si>
  <si>
    <t>PRODUCTS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</si>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</sst>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2"/>
      <name val="Bahnschrift SemiCondensed"/>
      <family val="2"/>
    </font>
    <font>
      <sz val="16"/>
      <color theme="1"/>
      <name val="Bahnschrift SemiBold Condensed"/>
      <family val="2"/>
    </font>
    <font>
      <b/>
      <sz val="16"/>
      <color theme="1"/>
      <name val="Bahnschrift SemiBold Condensed"/>
      <family val="2"/>
    </font>
    <font>
      <sz val="14"/>
      <color theme="1"/>
      <name val="Calibri"/>
      <family val="2"/>
      <scheme val="minor"/>
    </font>
    <font>
      <b/>
      <sz val="15"/>
      <color theme="1"/>
      <name val="Bahnschrift SemiBold Condensed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0" fillId="0" borderId="0" xfId="0" applyAlignment="1">
      <alignment horizontal="center"/>
    </xf>
    <xf numFmtId="0" fontId="2" fillId="0" borderId="0" xfId="0" applyFont="1"/>
    <xf numFmtId="0" fontId="2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2" fillId="5" borderId="0" xfId="0" applyFont="1" applyFill="1"/>
    <xf numFmtId="0" fontId="7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0" fillId="0" borderId="0" xfId="0" applyAlignment="1"/>
    <xf numFmtId="0" fontId="0" fillId="6" borderId="0" xfId="0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/>
    <xf numFmtId="0" fontId="0" fillId="7" borderId="0" xfId="0" applyFill="1"/>
    <xf numFmtId="0" fontId="1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3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workbookViewId="0">
      <selection activeCell="B215" sqref="B1:B104857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19D2-1607-43B5-A143-3CCAF5899EF3}">
  <dimension ref="A1:W26"/>
  <sheetViews>
    <sheetView topLeftCell="A2" workbookViewId="0">
      <selection activeCell="D8" sqref="D8"/>
    </sheetView>
  </sheetViews>
  <sheetFormatPr defaultRowHeight="14.4" x14ac:dyDescent="0.3"/>
  <cols>
    <col min="11" max="11" width="8.88671875" style="7"/>
    <col min="12" max="12" width="11" style="7" bestFit="1" customWidth="1"/>
  </cols>
  <sheetData>
    <row r="1" spans="1:23" x14ac:dyDescent="0.3">
      <c r="A1" s="17" t="s">
        <v>15378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7" spans="1:23" x14ac:dyDescent="0.3">
      <c r="G7" s="13" t="s">
        <v>15382</v>
      </c>
      <c r="H7" s="14"/>
      <c r="I7" s="14"/>
      <c r="K7" s="13" t="s">
        <v>15389</v>
      </c>
      <c r="L7" s="13"/>
      <c r="M7" s="13"/>
      <c r="O7" s="16" t="s">
        <v>15390</v>
      </c>
      <c r="P7" s="16"/>
      <c r="Q7" s="16"/>
      <c r="S7" s="16" t="s">
        <v>15391</v>
      </c>
      <c r="T7" s="16"/>
      <c r="U7" s="16"/>
    </row>
    <row r="8" spans="1:23" x14ac:dyDescent="0.3">
      <c r="C8" s="8" t="s">
        <v>15379</v>
      </c>
      <c r="G8" s="14"/>
      <c r="H8" s="14"/>
      <c r="I8" s="14"/>
      <c r="K8" s="13"/>
      <c r="L8" s="13"/>
      <c r="M8" s="13"/>
      <c r="O8" s="16"/>
      <c r="P8" s="16"/>
      <c r="Q8" s="16"/>
      <c r="S8" s="16"/>
      <c r="T8" s="16"/>
      <c r="U8" s="16"/>
    </row>
    <row r="9" spans="1:23" x14ac:dyDescent="0.3">
      <c r="C9" s="8"/>
      <c r="G9" s="14"/>
      <c r="H9" s="14"/>
      <c r="I9" s="14"/>
      <c r="K9" s="13"/>
      <c r="L9" s="13"/>
      <c r="M9" s="13"/>
      <c r="O9" s="16"/>
      <c r="P9" s="16"/>
      <c r="Q9" s="16"/>
      <c r="S9" s="16"/>
      <c r="T9" s="16"/>
      <c r="U9" s="16"/>
    </row>
    <row r="11" spans="1:23" x14ac:dyDescent="0.3">
      <c r="C11" s="16" t="s">
        <v>15380</v>
      </c>
      <c r="D11" s="16"/>
      <c r="H11" s="15"/>
      <c r="L11" s="11">
        <f>SUM(Sheet1!D:D)</f>
        <v>39262877.519999973</v>
      </c>
      <c r="O11" s="10">
        <f>MIN(Sheet1!E:E)</f>
        <v>0</v>
      </c>
      <c r="T11" s="10">
        <f>MAX(Sheet1!E:E)</f>
        <v>0.5</v>
      </c>
    </row>
    <row r="12" spans="1:23" x14ac:dyDescent="0.3">
      <c r="C12" s="16"/>
      <c r="D12" s="16"/>
      <c r="G12" s="9" t="s">
        <v>15383</v>
      </c>
      <c r="H12" s="15"/>
    </row>
    <row r="13" spans="1:23" x14ac:dyDescent="0.3">
      <c r="C13" s="16"/>
      <c r="D13" s="16"/>
      <c r="G13" s="9" t="s">
        <v>15384</v>
      </c>
      <c r="H13" s="15"/>
      <c r="I13" s="10">
        <f>COUNTA(G12:G16)-1</f>
        <v>4</v>
      </c>
    </row>
    <row r="14" spans="1:23" x14ac:dyDescent="0.3">
      <c r="C14" s="10">
        <v>15345</v>
      </c>
      <c r="G14" s="9" t="s">
        <v>15385</v>
      </c>
      <c r="H14" s="15"/>
    </row>
    <row r="15" spans="1:23" x14ac:dyDescent="0.3">
      <c r="G15" s="9" t="s">
        <v>15386</v>
      </c>
      <c r="H15" s="15"/>
    </row>
    <row r="16" spans="1:23" x14ac:dyDescent="0.3">
      <c r="G16" s="9" t="s">
        <v>15387</v>
      </c>
      <c r="H16" s="15"/>
    </row>
    <row r="17" spans="7:21" x14ac:dyDescent="0.3">
      <c r="H17" s="15"/>
    </row>
    <row r="18" spans="7:21" x14ac:dyDescent="0.3">
      <c r="H18" s="15"/>
    </row>
    <row r="20" spans="7:21" x14ac:dyDescent="0.3">
      <c r="G20" s="8" t="s">
        <v>15381</v>
      </c>
      <c r="I20" s="13" t="s">
        <v>15393</v>
      </c>
      <c r="J20" s="13"/>
      <c r="K20" s="13"/>
    </row>
    <row r="21" spans="7:21" x14ac:dyDescent="0.3">
      <c r="I21" s="13"/>
      <c r="J21" s="13"/>
      <c r="K21" s="13"/>
      <c r="O21" s="16" t="s">
        <v>15392</v>
      </c>
      <c r="P21" s="16"/>
      <c r="Q21" s="16"/>
      <c r="T21" s="13" t="s">
        <v>15394</v>
      </c>
      <c r="U21" s="13"/>
    </row>
    <row r="22" spans="7:21" x14ac:dyDescent="0.3">
      <c r="I22" s="13"/>
      <c r="J22" s="13"/>
      <c r="K22" s="13"/>
      <c r="O22" s="16"/>
      <c r="P22" s="16"/>
      <c r="Q22" s="16"/>
      <c r="T22" s="13"/>
      <c r="U22" s="13"/>
    </row>
    <row r="23" spans="7:21" x14ac:dyDescent="0.3">
      <c r="J23" s="12" t="s">
        <v>15388</v>
      </c>
      <c r="O23" s="16"/>
      <c r="P23" s="16"/>
      <c r="Q23" s="16"/>
    </row>
    <row r="24" spans="7:21" x14ac:dyDescent="0.3">
      <c r="J24" s="9" t="s">
        <v>16</v>
      </c>
      <c r="T24" s="10">
        <v>6872139</v>
      </c>
    </row>
    <row r="25" spans="7:21" x14ac:dyDescent="0.3">
      <c r="J25" s="9" t="s">
        <v>15395</v>
      </c>
      <c r="P25" s="9">
        <v>5</v>
      </c>
    </row>
    <row r="26" spans="7:21" x14ac:dyDescent="0.3">
      <c r="J26" s="9" t="s">
        <v>15396</v>
      </c>
    </row>
  </sheetData>
  <mergeCells count="10">
    <mergeCell ref="O21:Q23"/>
    <mergeCell ref="I20:K22"/>
    <mergeCell ref="T21:U22"/>
    <mergeCell ref="A1:W3"/>
    <mergeCell ref="C11:D13"/>
    <mergeCell ref="G7:I9"/>
    <mergeCell ref="H11:H18"/>
    <mergeCell ref="K7:M9"/>
    <mergeCell ref="O7:Q9"/>
    <mergeCell ref="S7:U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FF18-2F47-4A89-8B8B-4576F5F0BD44}">
  <sheetPr filterMode="1"/>
  <dimension ref="A1:AT34"/>
  <sheetViews>
    <sheetView tabSelected="1" zoomScale="94" workbookViewId="0">
      <selection activeCell="Z6" sqref="Z6:AB8"/>
    </sheetView>
  </sheetViews>
  <sheetFormatPr defaultRowHeight="14.4" x14ac:dyDescent="0.3"/>
  <cols>
    <col min="8" max="8" width="11" bestFit="1" customWidth="1"/>
  </cols>
  <sheetData>
    <row r="1" spans="1:46" x14ac:dyDescent="0.3">
      <c r="A1" s="18" t="s">
        <v>15397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8" t="s">
        <v>15397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</row>
    <row r="2" spans="1:46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 spans="1:46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spans="1:46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6" spans="1:46" x14ac:dyDescent="0.3">
      <c r="A6" s="26" t="s">
        <v>15398</v>
      </c>
      <c r="B6" s="27"/>
      <c r="D6" s="26" t="s">
        <v>15383</v>
      </c>
      <c r="E6" s="26"/>
      <c r="F6" s="26"/>
      <c r="H6" s="26" t="s">
        <v>15389</v>
      </c>
      <c r="I6" s="27"/>
      <c r="K6" s="28" t="s">
        <v>15390</v>
      </c>
      <c r="L6" s="29"/>
      <c r="N6" s="26" t="s">
        <v>15399</v>
      </c>
      <c r="O6" s="26"/>
      <c r="P6" s="26"/>
      <c r="Q6" s="26"/>
      <c r="S6" s="26" t="s">
        <v>15400</v>
      </c>
      <c r="T6" s="27"/>
      <c r="U6" s="27"/>
      <c r="W6" s="30" t="s">
        <v>15401</v>
      </c>
      <c r="X6" s="27"/>
      <c r="Z6" s="30" t="s">
        <v>15402</v>
      </c>
      <c r="AA6" s="27"/>
      <c r="AB6" s="27"/>
    </row>
    <row r="7" spans="1:46" x14ac:dyDescent="0.3">
      <c r="A7" s="27"/>
      <c r="B7" s="27"/>
      <c r="D7" s="26"/>
      <c r="E7" s="26"/>
      <c r="F7" s="26"/>
      <c r="H7" s="27"/>
      <c r="I7" s="27"/>
      <c r="K7" s="29"/>
      <c r="L7" s="29"/>
      <c r="N7" s="26"/>
      <c r="O7" s="26"/>
      <c r="P7" s="26"/>
      <c r="Q7" s="26"/>
      <c r="S7" s="27"/>
      <c r="T7" s="27"/>
      <c r="U7" s="27"/>
      <c r="W7" s="27"/>
      <c r="X7" s="27"/>
      <c r="Z7" s="27"/>
      <c r="AA7" s="27"/>
      <c r="AB7" s="27"/>
    </row>
    <row r="8" spans="1:46" x14ac:dyDescent="0.3">
      <c r="A8" s="27"/>
      <c r="B8" s="27"/>
      <c r="D8" s="26"/>
      <c r="E8" s="26"/>
      <c r="F8" s="26"/>
      <c r="H8" s="27"/>
      <c r="I8" s="27"/>
      <c r="K8" s="29"/>
      <c r="L8" s="29"/>
      <c r="N8" s="26"/>
      <c r="O8" s="26"/>
      <c r="P8" s="26"/>
      <c r="Q8" s="26"/>
      <c r="S8" s="27"/>
      <c r="T8" s="27"/>
      <c r="U8" s="27"/>
      <c r="W8" s="27"/>
      <c r="X8" s="27"/>
      <c r="Z8" s="27"/>
      <c r="AA8" s="27"/>
      <c r="AB8" s="27"/>
    </row>
    <row r="9" spans="1:46" x14ac:dyDescent="0.3">
      <c r="A9" s="20">
        <f>COUNT(Sheet1!D:D)</f>
        <v>15345</v>
      </c>
      <c r="B9" s="20"/>
      <c r="D9" s="21" t="str" cm="1">
        <f t="array" ref="D9:D14">_xlfn.UNIQUE(Sheet1!B:B)</f>
        <v>region</v>
      </c>
      <c r="E9" s="22"/>
      <c r="H9" s="20">
        <f>SUM(Sheet1!D:D)</f>
        <v>39262877.519999973</v>
      </c>
      <c r="I9" s="20"/>
      <c r="K9" s="20">
        <f>MIN(Sheet1!E:E)</f>
        <v>0</v>
      </c>
      <c r="L9" s="20"/>
      <c r="N9" s="20">
        <f>MAX(Sheet1!E:E)</f>
        <v>0.5</v>
      </c>
      <c r="O9" s="20"/>
      <c r="P9" s="20"/>
      <c r="Q9" s="20"/>
      <c r="S9" s="22"/>
      <c r="T9" s="22" t="str" cm="1">
        <f t="array" ref="T9:T13">_xlfn.UNIQUE(Sheet1!J:J)</f>
        <v>payment_mode</v>
      </c>
      <c r="U9" s="22"/>
      <c r="W9" s="23" t="str" cm="1">
        <f t="array" ref="W9:W15">_xlfn.UNIQUE(Sheet1!C:C)</f>
        <v>category</v>
      </c>
      <c r="X9" s="22"/>
      <c r="AA9" s="22">
        <f>SUM(Sheet1!K:K)</f>
        <v>6872139.8099999921</v>
      </c>
    </row>
    <row r="10" spans="1:46" x14ac:dyDescent="0.3">
      <c r="D10" s="21" t="str">
        <v>East</v>
      </c>
      <c r="E10" s="22"/>
      <c r="S10" s="22"/>
      <c r="T10" s="22" t="str">
        <v>UPI</v>
      </c>
      <c r="U10" s="22"/>
      <c r="W10" s="24" t="str">
        <v>Clothing</v>
      </c>
      <c r="X10" s="24"/>
    </row>
    <row r="11" spans="1:46" x14ac:dyDescent="0.3">
      <c r="D11" s="22" t="str">
        <v>West</v>
      </c>
      <c r="E11" s="22">
        <v>4</v>
      </c>
      <c r="S11" s="22"/>
      <c r="T11" s="22" t="str">
        <v>Card</v>
      </c>
      <c r="U11" s="22"/>
      <c r="W11" s="24" t="str">
        <v>Electronics</v>
      </c>
      <c r="X11" s="24"/>
    </row>
    <row r="12" spans="1:46" x14ac:dyDescent="0.3">
      <c r="D12" s="22" t="str">
        <v>North</v>
      </c>
      <c r="E12" s="22"/>
      <c r="S12" s="22"/>
      <c r="T12" s="22" t="str">
        <v>Cash</v>
      </c>
      <c r="U12" s="22"/>
      <c r="W12" s="24" t="str">
        <v>Home Care</v>
      </c>
      <c r="X12" s="24"/>
    </row>
    <row r="13" spans="1:46" hidden="1" x14ac:dyDescent="0.3">
      <c r="D13" s="22" t="str">
        <v>South</v>
      </c>
      <c r="T13">
        <v>0</v>
      </c>
      <c r="W13" s="24" t="str">
        <v>Grocery</v>
      </c>
      <c r="X13" s="24"/>
    </row>
    <row r="14" spans="1:46" x14ac:dyDescent="0.3">
      <c r="D14">
        <v>0</v>
      </c>
      <c r="W14" s="24" t="str">
        <v>Personal Care</v>
      </c>
      <c r="X14" s="24"/>
    </row>
    <row r="15" spans="1:46" ht="14.4" customHeight="1" x14ac:dyDescent="0.3">
      <c r="W15" s="7">
        <v>0</v>
      </c>
      <c r="X15" s="7"/>
    </row>
    <row r="16" spans="1:46" x14ac:dyDescent="0.3">
      <c r="W16" s="19"/>
      <c r="X16" s="19"/>
    </row>
    <row r="34" spans="19:19" x14ac:dyDescent="0.3">
      <c r="S34" s="25"/>
    </row>
  </sheetData>
  <autoFilter ref="T9:T13" xr:uid="{C02AFF18-2F47-4A89-8B8B-4576F5F0BD44}">
    <filterColumn colId="0">
      <filters>
        <filter val="Card"/>
        <filter val="Cash"/>
        <filter val="UPI"/>
      </filters>
    </filterColumn>
  </autoFilter>
  <mergeCells count="14">
    <mergeCell ref="Z6:AB8"/>
    <mergeCell ref="N6:Q8"/>
    <mergeCell ref="N9:Q9"/>
    <mergeCell ref="S6:U8"/>
    <mergeCell ref="X1:AT4"/>
    <mergeCell ref="W6:X8"/>
    <mergeCell ref="A1:W4"/>
    <mergeCell ref="A6:B8"/>
    <mergeCell ref="A9:B9"/>
    <mergeCell ref="D6:F8"/>
    <mergeCell ref="H6:I8"/>
    <mergeCell ref="H9:I9"/>
    <mergeCell ref="K6:L8"/>
    <mergeCell ref="K9:L9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Anand Pawar</cp:lastModifiedBy>
  <dcterms:created xsi:type="dcterms:W3CDTF">2026-04-18T06:02:34Z</dcterms:created>
  <dcterms:modified xsi:type="dcterms:W3CDTF">2026-09-03T10:13:40Z</dcterms:modified>
</cp:coreProperties>
</file>