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by Flores\Desktop\Biostatistics\"/>
    </mc:Choice>
  </mc:AlternateContent>
  <xr:revisionPtr revIDLastSave="0" documentId="13_ncr:1_{D8425CAE-9EE9-4791-A021-EEAE4F327602}" xr6:coauthVersionLast="47" xr6:coauthVersionMax="47" xr10:uidLastSave="{00000000-0000-0000-0000-000000000000}"/>
  <bookViews>
    <workbookView xWindow="-108" yWindow="-108" windowWidth="30936" windowHeight="16776" activeTab="3" xr2:uid="{4A0C09FB-D5B8-4995-B7F9-73063BAF7134}"/>
  </bookViews>
  <sheets>
    <sheet name="Q1" sheetId="1" r:id="rId1"/>
    <sheet name="Q2" sheetId="2" r:id="rId2"/>
    <sheet name="Q3" sheetId="3" r:id="rId3"/>
    <sheet name="Q4" sheetId="4" r:id="rId4"/>
    <sheet name="QuizQ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5" l="1"/>
  <c r="H18" i="5"/>
  <c r="G19" i="5"/>
  <c r="F19" i="5"/>
  <c r="E18" i="5"/>
  <c r="E17" i="5"/>
  <c r="D18" i="5"/>
  <c r="D17" i="5"/>
  <c r="D16" i="5"/>
  <c r="C16" i="5"/>
  <c r="C17" i="5"/>
  <c r="C18" i="5"/>
  <c r="B18" i="5"/>
  <c r="B17" i="5"/>
  <c r="B16" i="5"/>
  <c r="B15" i="5"/>
  <c r="B14" i="5"/>
  <c r="E21" i="3"/>
  <c r="E20" i="3"/>
  <c r="E15" i="2"/>
  <c r="E14" i="2"/>
  <c r="E15" i="1"/>
  <c r="E14" i="1"/>
</calcChain>
</file>

<file path=xl/sharedStrings.xml><?xml version="1.0" encoding="utf-8"?>
<sst xmlns="http://schemas.openxmlformats.org/spreadsheetml/2006/main" count="78" uniqueCount="32">
  <si>
    <t>Cholesterol Level (mg/dL)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</si>
  <si>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</si>
  <si>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</si>
  <si>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</si>
  <si>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</si>
  <si>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</si>
  <si>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</si>
  <si>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</si>
  <si>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</si>
  <si>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</si>
  <si>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</si>
  <si>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</si>
  <si>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</si>
  <si>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</si>
  <si>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Q1A</t>
  </si>
  <si>
    <t>Q1B</t>
  </si>
  <si>
    <t>Coffee Consumption</t>
  </si>
  <si>
    <t>Q2A</t>
  </si>
  <si>
    <t>Q2B</t>
  </si>
  <si>
    <t>Quartile 1</t>
  </si>
  <si>
    <t>Quartile 3</t>
  </si>
  <si>
    <t>Systolic Blood Pressure (mm Hg)</t>
  </si>
  <si>
    <t>Q3A</t>
  </si>
  <si>
    <t>Q3B</t>
  </si>
  <si>
    <t>Height (cm)</t>
  </si>
  <si>
    <t>Q4</t>
  </si>
  <si>
    <t>BMI Scores</t>
  </si>
  <si>
    <t>Q1</t>
  </si>
  <si>
    <t>Stdev</t>
  </si>
  <si>
    <t>Q3</t>
  </si>
  <si>
    <t>LB</t>
  </si>
  <si>
    <t>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</si>
</sst>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3" xfId="0" applyFont="1" applyBorder="1" applyAlignment="1">
      <alignment horizontal="centerContinuous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5" borderId="3" xfId="0" applyFont="1" applyFill="1" applyBorder="1" applyAlignment="1">
      <alignment horizontal="centerContinuous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6C817-DF6F-4F2E-8D1B-7A5D520730E7}">
  <dimension ref="A1:E26"/>
  <sheetViews>
    <sheetView workbookViewId="0"/>
  </sheetViews>
  <sheetFormatPr defaultRowHeight="14.4" x14ac:dyDescent="0.3"/>
  <cols>
    <col min="1" max="1" width="27.33203125" customWidth="1"/>
  </cols>
  <sheetData>
    <row r="1" spans="1:5" x14ac:dyDescent="0.3">
      <c r="A1" t="s">
        <v>0</v>
      </c>
    </row>
    <row r="2" spans="1:5" x14ac:dyDescent="0.3">
      <c r="A2">
        <v>185</v>
      </c>
    </row>
    <row r="3" spans="1:5" x14ac:dyDescent="0.3">
      <c r="A3">
        <v>225</v>
      </c>
    </row>
    <row r="4" spans="1:5" x14ac:dyDescent="0.3">
      <c r="A4">
        <v>240</v>
      </c>
    </row>
    <row r="5" spans="1:5" x14ac:dyDescent="0.3">
      <c r="A5">
        <v>196</v>
      </c>
    </row>
    <row r="6" spans="1:5" x14ac:dyDescent="0.3">
      <c r="A6">
        <v>175</v>
      </c>
    </row>
    <row r="7" spans="1:5" x14ac:dyDescent="0.3">
      <c r="A7">
        <v>180</v>
      </c>
    </row>
    <row r="8" spans="1:5" x14ac:dyDescent="0.3">
      <c r="A8">
        <v>194</v>
      </c>
    </row>
    <row r="9" spans="1:5" x14ac:dyDescent="0.3">
      <c r="A9">
        <v>147</v>
      </c>
    </row>
    <row r="10" spans="1:5" x14ac:dyDescent="0.3">
      <c r="A10">
        <v>223</v>
      </c>
    </row>
    <row r="11" spans="1:5" ht="15" thickBot="1" x14ac:dyDescent="0.35"/>
    <row r="12" spans="1:5" x14ac:dyDescent="0.3">
      <c r="A12" s="2" t="s">
        <v>14</v>
      </c>
      <c r="B12" s="2"/>
      <c r="D12" s="7" t="s">
        <v>15</v>
      </c>
      <c r="E12" s="7"/>
    </row>
    <row r="14" spans="1:5" x14ac:dyDescent="0.3">
      <c r="A14" s="4" t="s">
        <v>1</v>
      </c>
      <c r="B14" s="4">
        <v>196.11111111111111</v>
      </c>
      <c r="D14" s="4" t="s">
        <v>19</v>
      </c>
      <c r="E14" s="4">
        <f>QUARTILE(A$2:A$10,1)</f>
        <v>180</v>
      </c>
    </row>
    <row r="15" spans="1:5" x14ac:dyDescent="0.3">
      <c r="A15" t="s">
        <v>2</v>
      </c>
      <c r="B15">
        <v>9.6673052151805265</v>
      </c>
      <c r="D15" s="4" t="s">
        <v>20</v>
      </c>
      <c r="E15" s="4">
        <f>QUARTILE(A$2:A$10,3)</f>
        <v>223</v>
      </c>
    </row>
    <row r="16" spans="1:5" x14ac:dyDescent="0.3">
      <c r="A16" s="4" t="s">
        <v>3</v>
      </c>
      <c r="B16" s="4">
        <v>194</v>
      </c>
    </row>
    <row r="17" spans="1:2" x14ac:dyDescent="0.3">
      <c r="A17" t="s">
        <v>4</v>
      </c>
      <c r="B17" t="e">
        <v>#N/A</v>
      </c>
    </row>
    <row r="18" spans="1:2" x14ac:dyDescent="0.3">
      <c r="A18" s="4" t="s">
        <v>5</v>
      </c>
      <c r="B18" s="4">
        <v>29.00191564554158</v>
      </c>
    </row>
    <row r="19" spans="1:2" x14ac:dyDescent="0.3">
      <c r="A19" t="s">
        <v>6</v>
      </c>
      <c r="B19">
        <v>841.11111111110949</v>
      </c>
    </row>
    <row r="20" spans="1:2" x14ac:dyDescent="0.3">
      <c r="A20" t="s">
        <v>7</v>
      </c>
      <c r="B20">
        <v>-0.39601286277438774</v>
      </c>
    </row>
    <row r="21" spans="1:2" x14ac:dyDescent="0.3">
      <c r="A21" t="s">
        <v>8</v>
      </c>
      <c r="B21">
        <v>-3.5128738720852849E-2</v>
      </c>
    </row>
    <row r="22" spans="1:2" x14ac:dyDescent="0.3">
      <c r="A22" t="s">
        <v>9</v>
      </c>
      <c r="B22">
        <v>93</v>
      </c>
    </row>
    <row r="23" spans="1:2" x14ac:dyDescent="0.3">
      <c r="A23" t="s">
        <v>10</v>
      </c>
      <c r="B23">
        <v>147</v>
      </c>
    </row>
    <row r="24" spans="1:2" x14ac:dyDescent="0.3">
      <c r="A24" t="s">
        <v>11</v>
      </c>
      <c r="B24">
        <v>240</v>
      </c>
    </row>
    <row r="25" spans="1:2" x14ac:dyDescent="0.3">
      <c r="A25" t="s">
        <v>12</v>
      </c>
      <c r="B25">
        <v>1765</v>
      </c>
    </row>
    <row r="26" spans="1:2" ht="15" thickBot="1" x14ac:dyDescent="0.35">
      <c r="A26" s="1" t="s">
        <v>13</v>
      </c>
      <c r="B26" s="1">
        <v>9</v>
      </c>
    </row>
  </sheetData>
  <mergeCells count="1">
    <mergeCell ref="D12:E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B6AA0-FFEE-45F4-A8A5-E691FE359CC6}">
  <dimension ref="A1:E26"/>
  <sheetViews>
    <sheetView workbookViewId="0"/>
  </sheetViews>
  <sheetFormatPr defaultRowHeight="14.4" x14ac:dyDescent="0.3"/>
  <cols>
    <col min="1" max="1" width="27.33203125" customWidth="1"/>
  </cols>
  <sheetData>
    <row r="1" spans="1:5" x14ac:dyDescent="0.3">
      <c r="A1" t="s">
        <v>16</v>
      </c>
    </row>
    <row r="2" spans="1:5" x14ac:dyDescent="0.3">
      <c r="A2">
        <v>3</v>
      </c>
    </row>
    <row r="3" spans="1:5" x14ac:dyDescent="0.3">
      <c r="A3">
        <v>4</v>
      </c>
    </row>
    <row r="4" spans="1:5" x14ac:dyDescent="0.3">
      <c r="A4">
        <v>6</v>
      </c>
    </row>
    <row r="5" spans="1:5" x14ac:dyDescent="0.3">
      <c r="A5">
        <v>8</v>
      </c>
    </row>
    <row r="6" spans="1:5" x14ac:dyDescent="0.3">
      <c r="A6">
        <v>2</v>
      </c>
    </row>
    <row r="7" spans="1:5" x14ac:dyDescent="0.3">
      <c r="A7">
        <v>1</v>
      </c>
    </row>
    <row r="8" spans="1:5" x14ac:dyDescent="0.3">
      <c r="A8">
        <v>0</v>
      </c>
    </row>
    <row r="9" spans="1:5" x14ac:dyDescent="0.3">
      <c r="A9">
        <v>2</v>
      </c>
    </row>
    <row r="11" spans="1:5" ht="15" thickBot="1" x14ac:dyDescent="0.35"/>
    <row r="12" spans="1:5" x14ac:dyDescent="0.3">
      <c r="A12" s="2" t="s">
        <v>17</v>
      </c>
      <c r="B12" s="2"/>
      <c r="D12" s="7" t="s">
        <v>18</v>
      </c>
      <c r="E12" s="7"/>
    </row>
    <row r="14" spans="1:5" x14ac:dyDescent="0.3">
      <c r="A14" s="5" t="s">
        <v>1</v>
      </c>
      <c r="B14" s="5">
        <v>3.25</v>
      </c>
      <c r="D14" s="5" t="s">
        <v>19</v>
      </c>
      <c r="E14" s="5">
        <f>QUARTILE(A$2:A$10,1)</f>
        <v>1.75</v>
      </c>
    </row>
    <row r="15" spans="1:5" x14ac:dyDescent="0.3">
      <c r="A15" t="s">
        <v>2</v>
      </c>
      <c r="B15">
        <v>0.94017475579201304</v>
      </c>
      <c r="D15" s="5" t="s">
        <v>20</v>
      </c>
      <c r="E15" s="5">
        <f>QUARTILE(A$2:A$10,3)</f>
        <v>4.5</v>
      </c>
    </row>
    <row r="16" spans="1:5" x14ac:dyDescent="0.3">
      <c r="A16" s="5" t="s">
        <v>3</v>
      </c>
      <c r="B16" s="5">
        <v>2.5</v>
      </c>
    </row>
    <row r="17" spans="1:2" x14ac:dyDescent="0.3">
      <c r="A17" t="s">
        <v>4</v>
      </c>
      <c r="B17">
        <v>2</v>
      </c>
    </row>
    <row r="18" spans="1:2" x14ac:dyDescent="0.3">
      <c r="A18" s="5" t="s">
        <v>5</v>
      </c>
      <c r="B18" s="5">
        <v>2.6592157812837551</v>
      </c>
    </row>
    <row r="19" spans="1:2" x14ac:dyDescent="0.3">
      <c r="A19" t="s">
        <v>6</v>
      </c>
      <c r="B19">
        <v>7.0714285714285712</v>
      </c>
    </row>
    <row r="20" spans="1:2" x14ac:dyDescent="0.3">
      <c r="A20" t="s">
        <v>7</v>
      </c>
      <c r="B20">
        <v>-4.1138659320478332E-2</v>
      </c>
    </row>
    <row r="21" spans="1:2" x14ac:dyDescent="0.3">
      <c r="A21" t="s">
        <v>8</v>
      </c>
      <c r="B21">
        <v>0.79768333812613379</v>
      </c>
    </row>
    <row r="22" spans="1:2" x14ac:dyDescent="0.3">
      <c r="A22" t="s">
        <v>9</v>
      </c>
      <c r="B22">
        <v>8</v>
      </c>
    </row>
    <row r="23" spans="1:2" x14ac:dyDescent="0.3">
      <c r="A23" t="s">
        <v>10</v>
      </c>
      <c r="B23">
        <v>0</v>
      </c>
    </row>
    <row r="24" spans="1:2" x14ac:dyDescent="0.3">
      <c r="A24" t="s">
        <v>11</v>
      </c>
      <c r="B24">
        <v>8</v>
      </c>
    </row>
    <row r="25" spans="1:2" x14ac:dyDescent="0.3">
      <c r="A25" t="s">
        <v>12</v>
      </c>
      <c r="B25">
        <v>26</v>
      </c>
    </row>
    <row r="26" spans="1:2" ht="15" thickBot="1" x14ac:dyDescent="0.35">
      <c r="A26" s="1" t="s">
        <v>13</v>
      </c>
      <c r="B26" s="1">
        <v>8</v>
      </c>
    </row>
  </sheetData>
  <mergeCells count="1">
    <mergeCell ref="D12:E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2809F-1E62-4E79-8149-491E886CD70D}">
  <dimension ref="A1:E32"/>
  <sheetViews>
    <sheetView workbookViewId="0"/>
  </sheetViews>
  <sheetFormatPr defaultRowHeight="14.4" x14ac:dyDescent="0.3"/>
  <cols>
    <col min="1" max="1" width="27.33203125" bestFit="1" customWidth="1"/>
  </cols>
  <sheetData>
    <row r="1" spans="1:1" x14ac:dyDescent="0.3">
      <c r="A1" t="s">
        <v>21</v>
      </c>
    </row>
    <row r="2" spans="1:1" x14ac:dyDescent="0.3">
      <c r="A2">
        <v>120</v>
      </c>
    </row>
    <row r="3" spans="1:1" x14ac:dyDescent="0.3">
      <c r="A3">
        <v>112</v>
      </c>
    </row>
    <row r="4" spans="1:1" x14ac:dyDescent="0.3">
      <c r="A4">
        <v>138</v>
      </c>
    </row>
    <row r="5" spans="1:1" x14ac:dyDescent="0.3">
      <c r="A5">
        <v>145</v>
      </c>
    </row>
    <row r="6" spans="1:1" x14ac:dyDescent="0.3">
      <c r="A6">
        <v>135</v>
      </c>
    </row>
    <row r="7" spans="1:1" x14ac:dyDescent="0.3">
      <c r="A7">
        <v>150</v>
      </c>
    </row>
    <row r="8" spans="1:1" x14ac:dyDescent="0.3">
      <c r="A8">
        <v>145</v>
      </c>
    </row>
    <row r="9" spans="1:1" x14ac:dyDescent="0.3">
      <c r="A9">
        <v>163</v>
      </c>
    </row>
    <row r="10" spans="1:1" x14ac:dyDescent="0.3">
      <c r="A10">
        <v>148</v>
      </c>
    </row>
    <row r="11" spans="1:1" x14ac:dyDescent="0.3">
      <c r="A11">
        <v>128</v>
      </c>
    </row>
    <row r="12" spans="1:1" x14ac:dyDescent="0.3">
      <c r="A12">
        <v>143</v>
      </c>
    </row>
    <row r="13" spans="1:1" x14ac:dyDescent="0.3">
      <c r="A13">
        <v>156</v>
      </c>
    </row>
    <row r="14" spans="1:1" x14ac:dyDescent="0.3">
      <c r="A14">
        <v>160</v>
      </c>
    </row>
    <row r="15" spans="1:1" x14ac:dyDescent="0.3">
      <c r="A15">
        <v>142</v>
      </c>
    </row>
    <row r="16" spans="1:1" x14ac:dyDescent="0.3">
      <c r="A16">
        <v>150</v>
      </c>
    </row>
    <row r="17" spans="1:5" ht="15" thickBot="1" x14ac:dyDescent="0.35"/>
    <row r="18" spans="1:5" x14ac:dyDescent="0.3">
      <c r="A18" s="2" t="s">
        <v>22</v>
      </c>
      <c r="B18" s="2"/>
      <c r="D18" s="7" t="s">
        <v>23</v>
      </c>
      <c r="E18" s="7"/>
    </row>
    <row r="20" spans="1:5" x14ac:dyDescent="0.3">
      <c r="A20" s="3" t="s">
        <v>1</v>
      </c>
      <c r="B20" s="3">
        <v>138.5</v>
      </c>
      <c r="D20" s="3" t="s">
        <v>19</v>
      </c>
      <c r="E20" s="3">
        <f>QUARTILE(A$2:A$16,1)</f>
        <v>136.5</v>
      </c>
    </row>
    <row r="21" spans="1:5" x14ac:dyDescent="0.3">
      <c r="A21" t="s">
        <v>2</v>
      </c>
      <c r="B21">
        <v>5.784832384286144</v>
      </c>
      <c r="D21" s="3" t="s">
        <v>20</v>
      </c>
      <c r="E21" s="3">
        <f>QUARTILE(A$2:A$16,3)</f>
        <v>150</v>
      </c>
    </row>
    <row r="22" spans="1:5" x14ac:dyDescent="0.3">
      <c r="A22" s="3" t="s">
        <v>3</v>
      </c>
      <c r="B22" s="3">
        <v>141.5</v>
      </c>
    </row>
    <row r="23" spans="1:5" x14ac:dyDescent="0.3">
      <c r="A23" t="s">
        <v>4</v>
      </c>
      <c r="B23">
        <v>145</v>
      </c>
    </row>
    <row r="24" spans="1:5" x14ac:dyDescent="0.3">
      <c r="A24" s="3" t="s">
        <v>5</v>
      </c>
      <c r="B24" s="3">
        <v>16.361976827825107</v>
      </c>
    </row>
    <row r="25" spans="1:5" x14ac:dyDescent="0.3">
      <c r="A25" t="s">
        <v>6</v>
      </c>
      <c r="B25">
        <v>267.71428571428572</v>
      </c>
    </row>
    <row r="26" spans="1:5" x14ac:dyDescent="0.3">
      <c r="A26" t="s">
        <v>7</v>
      </c>
      <c r="B26">
        <v>-0.15545651384046622</v>
      </c>
    </row>
    <row r="27" spans="1:5" x14ac:dyDescent="0.3">
      <c r="A27" t="s">
        <v>8</v>
      </c>
      <c r="B27">
        <v>-0.35691986870436948</v>
      </c>
    </row>
    <row r="28" spans="1:5" x14ac:dyDescent="0.3">
      <c r="A28" t="s">
        <v>9</v>
      </c>
      <c r="B28">
        <v>51</v>
      </c>
    </row>
    <row r="29" spans="1:5" x14ac:dyDescent="0.3">
      <c r="A29" s="3" t="s">
        <v>10</v>
      </c>
      <c r="B29" s="3">
        <v>112</v>
      </c>
    </row>
    <row r="30" spans="1:5" x14ac:dyDescent="0.3">
      <c r="A30" s="3" t="s">
        <v>11</v>
      </c>
      <c r="B30" s="3">
        <v>163</v>
      </c>
    </row>
    <row r="31" spans="1:5" x14ac:dyDescent="0.3">
      <c r="A31" t="s">
        <v>12</v>
      </c>
      <c r="B31">
        <v>1108</v>
      </c>
    </row>
    <row r="32" spans="1:5" ht="15" thickBot="1" x14ac:dyDescent="0.35">
      <c r="A32" s="1" t="s">
        <v>13</v>
      </c>
      <c r="B32" s="1">
        <v>8</v>
      </c>
    </row>
  </sheetData>
  <mergeCells count="1">
    <mergeCell ref="D18:E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8DDE3-92E4-4EC0-BF7C-812EA1B05FB8}">
  <dimension ref="A1:B27"/>
  <sheetViews>
    <sheetView tabSelected="1" workbookViewId="0"/>
  </sheetViews>
  <sheetFormatPr defaultRowHeight="14.4" x14ac:dyDescent="0.3"/>
  <cols>
    <col min="1" max="1" width="27.33203125" customWidth="1"/>
    <col min="2" max="2" width="12.6640625" bestFit="1" customWidth="1"/>
  </cols>
  <sheetData>
    <row r="1" spans="1:2" x14ac:dyDescent="0.3">
      <c r="A1" t="s">
        <v>24</v>
      </c>
    </row>
    <row r="2" spans="1:2" x14ac:dyDescent="0.3">
      <c r="A2">
        <v>28</v>
      </c>
    </row>
    <row r="3" spans="1:2" x14ac:dyDescent="0.3">
      <c r="A3">
        <v>30</v>
      </c>
    </row>
    <row r="4" spans="1:2" x14ac:dyDescent="0.3">
      <c r="A4">
        <v>41</v>
      </c>
    </row>
    <row r="5" spans="1:2" x14ac:dyDescent="0.3">
      <c r="A5">
        <v>48</v>
      </c>
    </row>
    <row r="6" spans="1:2" x14ac:dyDescent="0.3">
      <c r="A6">
        <v>29</v>
      </c>
    </row>
    <row r="7" spans="1:2" x14ac:dyDescent="0.3">
      <c r="A7">
        <v>48</v>
      </c>
    </row>
    <row r="8" spans="1:2" x14ac:dyDescent="0.3">
      <c r="A8">
        <v>62</v>
      </c>
    </row>
    <row r="9" spans="1:2" x14ac:dyDescent="0.3">
      <c r="A9">
        <v>49</v>
      </c>
    </row>
    <row r="10" spans="1:2" x14ac:dyDescent="0.3">
      <c r="A10">
        <v>51</v>
      </c>
    </row>
    <row r="11" spans="1:2" x14ac:dyDescent="0.3">
      <c r="A11">
        <v>39</v>
      </c>
    </row>
    <row r="12" spans="1:2" ht="15" thickBot="1" x14ac:dyDescent="0.35"/>
    <row r="13" spans="1:2" x14ac:dyDescent="0.3">
      <c r="A13" s="6" t="s">
        <v>25</v>
      </c>
      <c r="B13" s="6"/>
    </row>
    <row r="15" spans="1:2" x14ac:dyDescent="0.3">
      <c r="A15" t="s">
        <v>1</v>
      </c>
      <c r="B15">
        <v>42.5</v>
      </c>
    </row>
    <row r="16" spans="1:2" x14ac:dyDescent="0.3">
      <c r="A16" t="s">
        <v>2</v>
      </c>
      <c r="B16">
        <v>3.5253053453251075</v>
      </c>
    </row>
    <row r="17" spans="1:2" x14ac:dyDescent="0.3">
      <c r="A17" t="s">
        <v>3</v>
      </c>
      <c r="B17">
        <v>44.5</v>
      </c>
    </row>
    <row r="18" spans="1:2" x14ac:dyDescent="0.3">
      <c r="A18" t="s">
        <v>4</v>
      </c>
      <c r="B18">
        <v>48</v>
      </c>
    </row>
    <row r="19" spans="1:2" x14ac:dyDescent="0.3">
      <c r="A19" t="s">
        <v>5</v>
      </c>
      <c r="B19">
        <v>11.147994338793762</v>
      </c>
    </row>
    <row r="20" spans="1:2" x14ac:dyDescent="0.3">
      <c r="A20" t="s">
        <v>6</v>
      </c>
      <c r="B20">
        <v>124.27777777777777</v>
      </c>
    </row>
    <row r="21" spans="1:2" x14ac:dyDescent="0.3">
      <c r="A21" t="s">
        <v>7</v>
      </c>
      <c r="B21">
        <v>-0.73000258099082505</v>
      </c>
    </row>
    <row r="22" spans="1:2" x14ac:dyDescent="0.3">
      <c r="A22" t="s">
        <v>8</v>
      </c>
      <c r="B22">
        <v>0.11308015229644981</v>
      </c>
    </row>
    <row r="23" spans="1:2" x14ac:dyDescent="0.3">
      <c r="A23" t="s">
        <v>9</v>
      </c>
      <c r="B23">
        <v>34</v>
      </c>
    </row>
    <row r="24" spans="1:2" x14ac:dyDescent="0.3">
      <c r="A24" t="s">
        <v>10</v>
      </c>
      <c r="B24">
        <v>28</v>
      </c>
    </row>
    <row r="25" spans="1:2" x14ac:dyDescent="0.3">
      <c r="A25" t="s">
        <v>11</v>
      </c>
      <c r="B25">
        <v>62</v>
      </c>
    </row>
    <row r="26" spans="1:2" x14ac:dyDescent="0.3">
      <c r="A26" t="s">
        <v>12</v>
      </c>
      <c r="B26">
        <v>425</v>
      </c>
    </row>
    <row r="27" spans="1:2" ht="15" thickBot="1" x14ac:dyDescent="0.35">
      <c r="A27" s="1" t="s">
        <v>13</v>
      </c>
      <c r="B27" s="1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5E8BA-B1FC-49D5-B33F-6B3760E4211E}">
  <dimension ref="A1:H19"/>
  <sheetViews>
    <sheetView workbookViewId="0">
      <selection activeCell="G17" sqref="G17"/>
    </sheetView>
  </sheetViews>
  <sheetFormatPr defaultRowHeight="14.4" x14ac:dyDescent="0.3"/>
  <sheetData>
    <row r="1" spans="1:5" x14ac:dyDescent="0.3">
      <c r="A1" t="s">
        <v>27</v>
      </c>
      <c r="B1" t="s">
        <v>26</v>
      </c>
    </row>
    <row r="2" spans="1:5" x14ac:dyDescent="0.3">
      <c r="B2">
        <v>25</v>
      </c>
      <c r="D2">
        <v>1</v>
      </c>
      <c r="E2">
        <v>24</v>
      </c>
    </row>
    <row r="3" spans="1:5" x14ac:dyDescent="0.3">
      <c r="B3">
        <v>27</v>
      </c>
      <c r="D3">
        <v>2</v>
      </c>
      <c r="E3">
        <v>25</v>
      </c>
    </row>
    <row r="4" spans="1:5" x14ac:dyDescent="0.3">
      <c r="B4">
        <v>31</v>
      </c>
      <c r="D4">
        <v>3</v>
      </c>
      <c r="E4">
        <v>26</v>
      </c>
    </row>
    <row r="5" spans="1:5" x14ac:dyDescent="0.3">
      <c r="B5">
        <v>33</v>
      </c>
      <c r="D5">
        <v>4</v>
      </c>
      <c r="E5">
        <v>27</v>
      </c>
    </row>
    <row r="6" spans="1:5" x14ac:dyDescent="0.3">
      <c r="B6">
        <v>26</v>
      </c>
      <c r="D6">
        <v>5</v>
      </c>
      <c r="E6">
        <v>28</v>
      </c>
    </row>
    <row r="7" spans="1:5" x14ac:dyDescent="0.3">
      <c r="B7">
        <v>28</v>
      </c>
      <c r="D7">
        <v>6</v>
      </c>
      <c r="E7">
        <v>31</v>
      </c>
    </row>
    <row r="8" spans="1:5" x14ac:dyDescent="0.3">
      <c r="B8">
        <v>38</v>
      </c>
      <c r="D8">
        <v>7</v>
      </c>
      <c r="E8">
        <v>32</v>
      </c>
    </row>
    <row r="9" spans="1:5" x14ac:dyDescent="0.3">
      <c r="B9">
        <v>41</v>
      </c>
      <c r="D9">
        <v>8</v>
      </c>
      <c r="E9">
        <v>33</v>
      </c>
    </row>
    <row r="10" spans="1:5" x14ac:dyDescent="0.3">
      <c r="B10">
        <v>24</v>
      </c>
      <c r="D10">
        <v>9</v>
      </c>
      <c r="E10">
        <v>35</v>
      </c>
    </row>
    <row r="11" spans="1:5" x14ac:dyDescent="0.3">
      <c r="B11">
        <v>32</v>
      </c>
      <c r="D11">
        <v>10</v>
      </c>
      <c r="E11">
        <v>38</v>
      </c>
    </row>
    <row r="12" spans="1:5" x14ac:dyDescent="0.3">
      <c r="B12">
        <v>35</v>
      </c>
      <c r="D12">
        <v>11</v>
      </c>
      <c r="E12">
        <v>40</v>
      </c>
    </row>
    <row r="13" spans="1:5" x14ac:dyDescent="0.3">
      <c r="B13">
        <v>40</v>
      </c>
      <c r="D13">
        <v>12</v>
      </c>
      <c r="E13">
        <v>41</v>
      </c>
    </row>
    <row r="14" spans="1:5" x14ac:dyDescent="0.3">
      <c r="A14" t="s">
        <v>1</v>
      </c>
      <c r="B14">
        <f>AVERAGE(B2:B13)</f>
        <v>31.666666666666668</v>
      </c>
    </row>
    <row r="15" spans="1:5" x14ac:dyDescent="0.3">
      <c r="A15" t="s">
        <v>28</v>
      </c>
      <c r="B15">
        <f>_xlfn.STDEV.S(B2:B13)</f>
        <v>5.882691612354038</v>
      </c>
    </row>
    <row r="16" spans="1:5" x14ac:dyDescent="0.3">
      <c r="A16" t="s">
        <v>3</v>
      </c>
      <c r="B16">
        <f>_xlfn.QUARTILE.INC(B2:B13,2)</f>
        <v>31.5</v>
      </c>
      <c r="C16">
        <f>_xlfn.QUARTILE.EXC(B2:B13,2)</f>
        <v>31.5</v>
      </c>
      <c r="D16">
        <f>B16-C16</f>
        <v>0</v>
      </c>
    </row>
    <row r="17" spans="1:8" x14ac:dyDescent="0.3">
      <c r="A17" t="s">
        <v>27</v>
      </c>
      <c r="B17">
        <f>_xlfn.QUARTILE.INC(B2:B13,1)</f>
        <v>26.75</v>
      </c>
      <c r="C17">
        <f>_xlfn.QUARTILE.EXC(B2:B13,1)</f>
        <v>26.25</v>
      </c>
      <c r="D17">
        <f>B17-C17</f>
        <v>0.5</v>
      </c>
      <c r="E17">
        <f>QUARTILE(E2:E13,1)</f>
        <v>26.75</v>
      </c>
      <c r="F17">
        <v>26.5</v>
      </c>
      <c r="G17" t="s">
        <v>30</v>
      </c>
      <c r="H17">
        <f>F17-G19</f>
        <v>11.5</v>
      </c>
    </row>
    <row r="18" spans="1:8" x14ac:dyDescent="0.3">
      <c r="A18" t="s">
        <v>29</v>
      </c>
      <c r="B18">
        <f>_xlfn.QUARTILE.INC(B2:B13,3)</f>
        <v>35.75</v>
      </c>
      <c r="C18">
        <f>_xlfn.QUARTILE.EXC(B2:B13,3)</f>
        <v>37.25</v>
      </c>
      <c r="D18">
        <f>B18-C18</f>
        <v>-1.5</v>
      </c>
      <c r="E18">
        <f>QUARTILE(E2:E13,3)</f>
        <v>35.75</v>
      </c>
      <c r="F18">
        <v>36.5</v>
      </c>
      <c r="G18" t="s">
        <v>31</v>
      </c>
      <c r="H18">
        <f>F18+G19</f>
        <v>51.5</v>
      </c>
    </row>
    <row r="19" spans="1:8" x14ac:dyDescent="0.3">
      <c r="F19">
        <f>F18-F17</f>
        <v>10</v>
      </c>
      <c r="G19">
        <f>1.5*F19</f>
        <v>15</v>
      </c>
    </row>
  </sheetData>
  <sortState xmlns:xlrd2="http://schemas.microsoft.com/office/spreadsheetml/2017/richdata2" ref="E2:E13">
    <sortCondition ref="E2:E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Q2</vt:lpstr>
      <vt:lpstr>Q3</vt:lpstr>
      <vt:lpstr>Q4</vt:lpstr>
      <vt:lpstr>QuizQ1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Bobby Flores</dc:creator>
  <cp:lastModifiedBy>Bobby Flores</cp:lastModifiedBy>
  <dcterms:created xsi:type="dcterms:W3CDTF">2023-06-19T15:36:43Z</dcterms:created>
  <dcterms:modified xsi:type="dcterms:W3CDTF">2023-06-26T19:28:09Z</dcterms:modified>
</cp:coreProperties>
</file>