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66925"/>
  <mc:AlternateContent xmlns:mc="http://schemas.openxmlformats.org/markup-compatibility/2006">
    <mc:Choice Requires="x15">
      <x15ac:absPath xmlns:x15ac="http://schemas.microsoft.com/office/spreadsheetml/2010/11/ac" url="D:\Ali USB Backup\1 PhD\"/>
    </mc:Choice>
  </mc:AlternateContent>
  <xr:revisionPtr revIDLastSave="0" documentId="13_ncr:1_{60ECCFDC-70A7-4F0E-8B22-005FDC2DC056}" xr6:coauthVersionLast="43" xr6:coauthVersionMax="44" xr10:uidLastSave="{00000000-0000-0000-0000-000000000000}"/>
  <bookViews>
    <workbookView xWindow="-120" yWindow="-120" windowWidth="29040" windowHeight="15840" tabRatio="720" activeTab="11" xr2:uid="{00000000-000D-0000-FFFF-FFFF00000000}"/>
  </bookViews>
  <sheets>
    <sheet name="Main" sheetId="1" r:id="rId1"/>
    <sheet name="Progress" sheetId="3" r:id="rId2"/>
    <sheet name="semiology_list" sheetId="2" r:id="rId3"/>
    <sheet name="GIF Lateralisations"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1" i="3" l="1"/>
  <c r="F11" i="3"/>
  <c r="E11" i="3"/>
  <c r="D11" i="3"/>
  <c r="D13" i="3"/>
  <c r="B13" i="3"/>
  <c r="E13" i="3"/>
  <c r="F13" i="3"/>
  <c r="G13" i="3"/>
  <c r="G10" i="3"/>
  <c r="F10" i="3"/>
  <c r="E10" i="3"/>
  <c r="D10" i="3"/>
  <c r="G9" i="3"/>
  <c r="G8" i="3"/>
  <c r="F9" i="3"/>
  <c r="F8" i="3"/>
  <c r="E9" i="3"/>
  <c r="D9" i="3"/>
  <c r="D8" i="3"/>
  <c r="D7" i="3"/>
  <c r="E6" i="3"/>
  <c r="B2" i="3"/>
  <c r="B3" i="3"/>
  <c r="G6" i="3"/>
  <c r="F6" i="3"/>
  <c r="D6" i="3"/>
  <c r="B8" i="3"/>
  <c r="B7" i="3"/>
  <c r="B6" i="3"/>
  <c r="B5" i="3"/>
  <c r="G3" i="3"/>
  <c r="F3" i="3"/>
  <c r="G4" i="3"/>
  <c r="F4" i="3"/>
  <c r="E4" i="3"/>
  <c r="E3" i="3"/>
  <c r="D3" i="3"/>
  <c r="D4" i="3"/>
  <c r="B4" i="3"/>
  <c r="B11" i="3"/>
  <c r="B9" i="3"/>
  <c r="B10" i="3"/>
</calcChain>
</file>

<file path=xl/sharedStrings.xml><?xml version="1.0" encoding="utf-8"?>
<sst xmlns="http://schemas.openxmlformats.org/spreadsheetml/2006/main" count="3626" uniqueCount="1141">
  <si>
    <t>Reference</t>
  </si>
  <si>
    <t>Relevant Tot Sample</t>
  </si>
  <si>
    <t xml:space="preserve">Semiology </t>
  </si>
  <si>
    <t>Ground truth (1/0)</t>
  </si>
  <si>
    <t>Lateralisation</t>
  </si>
  <si>
    <t>Frontal Lobe</t>
  </si>
  <si>
    <t>Occipital Lobe</t>
  </si>
  <si>
    <t>Insula</t>
  </si>
  <si>
    <t>Tot Pt included</t>
  </si>
  <si>
    <t>Semiology Category</t>
  </si>
  <si>
    <t>Ground truth description</t>
  </si>
  <si>
    <t>Post-op Sz Freedom (Engel Ia, Ib; ILAE 1, 2)</t>
  </si>
  <si>
    <t>Concordant Neurophys &amp; Imaging (MRI, PET, SPECT)</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</si>
  <si>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</si>
  <si>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</si>
  <si>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</si>
  <si>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</si>
  <si>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</si>
  <si>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</si>
  <si>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</si>
  <si>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</si>
  <si>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</si>
  <si>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</si>
  <si>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</si>
  <si>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</si>
  <si>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</si>
  <si>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</si>
  <si>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</si>
  <si>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</si>
  <si>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</si>
  <si>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</si>
  <si>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</si>
  <si>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</si>
  <si>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</si>
  <si>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</si>
  <si>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</si>
  <si>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</si>
  <si>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</si>
  <si>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</si>
  <si>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</si>
  <si>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</si>
  <si>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</si>
  <si>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Pre-frontal (BA 8, 9, 10, 11, 12, 13, 14, 24, 25, 32, 44, 45, 46, 47)</t>
  </si>
  <si>
    <t>DL-PFC 
(BA 46) 
(include subgroups BA 9, 8, 10 - frontopolar/anterior prefrontal)</t>
  </si>
  <si>
    <t>Orbito-frontal</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</si>
  <si>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</si>
  <si>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</si>
  <si>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</si>
  <si>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</si>
  <si>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</si>
  <si>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</si>
  <si>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</si>
  <si>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</si>
  <si>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</si>
  <si>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</si>
  <si>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</si>
  <si>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</si>
  <si>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45)</t>
  </si>
  <si>
    <t>Pars orbitalis (subgroup of IFG)
(BA 47)</t>
  </si>
  <si>
    <t>Pars Triangularis (subgroup IFG)</t>
  </si>
  <si>
    <t>Pars opercularis (BA 44)(subgroup IFG, ?opercula)</t>
  </si>
  <si>
    <t>Premotor frontal (posterior frontal)</t>
  </si>
  <si>
    <t>Ant Premotor
(BA 8)</t>
  </si>
  <si>
    <t>Lateral Premotor
(BA 6)</t>
  </si>
  <si>
    <t>Medial Premotor (including pre SMA)</t>
  </si>
  <si>
    <t>SMA (posterior SFG, MFG)</t>
  </si>
  <si>
    <t>SSMA</t>
  </si>
  <si>
    <t>CING</t>
  </si>
  <si>
    <t>Ant Cing</t>
  </si>
  <si>
    <t>Ventr Ant Cing
(BA 24)</t>
  </si>
  <si>
    <t>Dorsal Ant Cing (BA 32)</t>
  </si>
  <si>
    <t>Middle Cingulate</t>
  </si>
  <si>
    <t>Post Cing</t>
  </si>
  <si>
    <t>PL</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</si>
  <si>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</si>
  <si>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</si>
  <si>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</si>
  <si>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</si>
  <si>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</si>
  <si>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</si>
  <si>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</si>
  <si>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</si>
  <si>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</si>
  <si>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</si>
  <si>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</si>
  <si>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</si>
  <si>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</si>
  <si>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</si>
  <si>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</si>
  <si>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</si>
  <si>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</si>
  <si>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</si>
  <si>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</si>
  <si>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</si>
  <si>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</si>
  <si>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</si>
  <si>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</si>
  <si>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</si>
  <si>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</si>
  <si>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</si>
  <si>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</si>
  <si>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</si>
  <si>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</si>
  <si>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</si>
  <si>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</si>
  <si>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</si>
  <si>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</si>
  <si>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</si>
  <si>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</si>
  <si>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</si>
  <si>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</si>
  <si>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</si>
  <si>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</si>
  <si>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</si>
  <si>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</si>
  <si>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</si>
  <si>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</si>
  <si>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</si>
  <si>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</si>
  <si>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</si>
  <si>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</si>
  <si>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</si>
  <si>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</si>
  <si>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</si>
  <si>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</si>
  <si>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</si>
  <si>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</si>
  <si>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</si>
  <si>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</si>
  <si>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</si>
  <si>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</si>
  <si>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</si>
  <si>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</si>
  <si>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</si>
  <si>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</si>
  <si>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</si>
  <si>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</si>
  <si>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</si>
  <si>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</si>
  <si>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</si>
  <si>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</si>
  <si>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</si>
  <si>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</si>
  <si>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</si>
  <si>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</si>
  <si>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</si>
  <si>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</si>
  <si>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</si>
  <si>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</si>
  <si>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</si>
  <si>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</si>
  <si>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</si>
  <si>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</si>
  <si>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</si>
  <si>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</si>
  <si>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</si>
  <si>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</si>
  <si>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</si>
  <si>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</si>
  <si>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</si>
  <si>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</si>
  <si>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</si>
  <si>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</si>
  <si>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</si>
  <si>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</si>
  <si>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</si>
  <si>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</si>
  <si>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</si>
  <si>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</si>
  <si>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</si>
  <si>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</si>
  <si>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</si>
  <si>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</si>
  <si>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</si>
  <si>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</si>
  <si>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</si>
  <si>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</si>
  <si>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</si>
  <si>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</si>
  <si>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</si>
  <si>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</si>
  <si>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</si>
  <si>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</si>
  <si>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</si>
  <si>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</si>
  <si>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</si>
  <si>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</si>
  <si>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</si>
  <si>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</si>
  <si>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</si>
  <si>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</si>
  <si>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</si>
  <si>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</si>
  <si>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</si>
  <si>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</si>
  <si>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</si>
  <si>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</si>
  <si>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</si>
  <si>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</si>
  <si>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</si>
  <si>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</si>
  <si>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</si>
  <si>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</si>
  <si>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</si>
  <si>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</si>
  <si>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</si>
  <si>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</si>
  <si>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</si>
  <si>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</si>
  <si>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</si>
  <si>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</si>
  <si>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</si>
  <si>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</si>
  <si>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</si>
  <si>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</si>
  <si>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</si>
  <si>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</si>
  <si>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</si>
  <si>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</si>
  <si>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</si>
  <si>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</si>
  <si>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</si>
  <si>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</si>
  <si>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</si>
  <si>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</si>
  <si>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</si>
  <si>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</si>
  <si>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</si>
  <si>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</si>
  <si>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</si>
  <si>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</si>
  <si>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</si>
  <si>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</si>
  <si>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</si>
  <si>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</si>
  <si>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</si>
  <si>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</si>
  <si>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</si>
  <si>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</si>
  <si>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</si>
  <si>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</si>
  <si>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</si>
  <si>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</si>
  <si>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</si>
  <si>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</si>
  <si>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</si>
  <si>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</si>
  <si>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</si>
  <si>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</si>
  <si>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</si>
  <si>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</si>
  <si>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</si>
  <si>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</si>
  <si>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</si>
  <si>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</si>
  <si>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</si>
  <si>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</si>
  <si>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</si>
  <si>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</si>
  <si>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</si>
  <si>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</si>
  <si>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</si>
  <si>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</si>
  <si>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</si>
  <si>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</si>
  <si>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</si>
  <si>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</si>
  <si>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</si>
  <si>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</si>
  <si>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</si>
  <si>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</si>
  <si>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</si>
  <si>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 xml:space="preserve">déjà vu </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</si>
  <si>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</si>
  <si>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</si>
  <si>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</si>
  <si>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</si>
  <si>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</si>
  <si>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</si>
  <si>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</si>
  <si>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</si>
  <si>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</si>
  <si>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</si>
  <si>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</si>
  <si>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</si>
  <si>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</si>
  <si>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</si>
  <si>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</si>
  <si>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</si>
  <si>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</si>
  <si>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</si>
  <si>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</si>
  <si>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</si>
  <si>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</si>
  <si>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</si>
  <si>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</si>
  <si>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</si>
  <si>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</si>
  <si>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</si>
  <si>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</si>
  <si>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</si>
  <si>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</si>
  <si>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</si>
  <si>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</si>
  <si>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</si>
  <si>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</si>
  <si>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</si>
  <si>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</si>
  <si>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</si>
  <si>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</si>
  <si>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</si>
  <si>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</si>
  <si>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</si>
  <si>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</si>
  <si>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</si>
  <si>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</si>
  <si>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</si>
  <si>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</si>
  <si>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</si>
  <si>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</si>
  <si>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</si>
  <si>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</si>
  <si>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</si>
  <si>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</si>
  <si>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</si>
  <si>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</si>
  <si>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</si>
  <si>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</si>
  <si>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</si>
  <si>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</si>
  <si>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</si>
  <si>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</si>
  <si>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</si>
  <si>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</si>
  <si>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</si>
  <si>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</si>
  <si>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</si>
  <si>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</si>
  <si>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</si>
  <si>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</si>
  <si>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</si>
  <si>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</si>
  <si>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</si>
  <si>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</si>
  <si>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</si>
  <si>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</si>
  <si>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</si>
  <si>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</si>
  <si>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</si>
  <si>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</si>
  <si>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</si>
  <si>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</si>
  <si>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</si>
  <si>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</si>
  <si>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</si>
  <si>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</si>
  <si>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</si>
  <si>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</si>
  <si>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</si>
  <si>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</si>
  <si>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</si>
  <si>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</si>
  <si>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</si>
  <si>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</si>
  <si>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</si>
  <si>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</si>
  <si>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</si>
  <si>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</si>
  <si>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</si>
  <si>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</si>
  <si>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</si>
  <si>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</si>
  <si>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</si>
  <si>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</si>
  <si>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</si>
  <si>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</si>
  <si>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</si>
  <si>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</si>
  <si>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</si>
  <si>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</si>
  <si>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</si>
  <si>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</si>
  <si>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</si>
  <si>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</si>
  <si>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</si>
  <si>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</si>
  <si>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</si>
  <si>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</si>
  <si>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</si>
  <si>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</si>
  <si>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</si>
  <si>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</si>
  <si>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</si>
  <si>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</si>
  <si>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</si>
  <si>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</si>
  <si>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</si>
  <si>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</si>
  <si>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</si>
  <si>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</si>
  <si>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</si>
  <si>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</si>
  <si>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</si>
  <si>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</si>
  <si>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</si>
  <si>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</si>
  <si>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</si>
  <si>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</si>
  <si>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</si>
  <si>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</si>
  <si>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</si>
  <si>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</si>
  <si>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</si>
  <si>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</si>
  <si>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</si>
  <si>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</si>
  <si>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</si>
  <si>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</si>
  <si>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</si>
  <si>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</si>
  <si>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</si>
  <si>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</si>
  <si>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</si>
  <si>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</si>
  <si>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</si>
  <si>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</si>
  <si>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</si>
  <si>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</si>
  <si>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</si>
  <si>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</si>
  <si>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</si>
  <si>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</si>
  <si>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</si>
  <si>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</si>
  <si>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</si>
  <si>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</si>
  <si>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</si>
  <si>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</si>
  <si>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</si>
  <si>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</si>
  <si>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</si>
  <si>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</si>
  <si>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</si>
  <si>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</si>
  <si>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</si>
  <si>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</si>
  <si>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</si>
  <si>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</si>
  <si>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</si>
  <si>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</si>
  <si>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</si>
  <si>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</si>
  <si>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</si>
  <si>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</si>
  <si>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</si>
  <si>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</si>
  <si>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</si>
  <si>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</si>
  <si>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</si>
  <si>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</si>
  <si>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</si>
  <si>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</si>
  <si>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</si>
  <si>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</si>
  <si>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</si>
  <si>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</si>
  <si>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</si>
  <si>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</si>
  <si>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</si>
  <si>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</si>
  <si>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</si>
  <si>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</si>
  <si>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</si>
  <si>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</si>
  <si>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</si>
  <si>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</si>
  <si>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</si>
  <si>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</si>
  <si>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</si>
  <si>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</si>
  <si>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</si>
  <si>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</si>
  <si>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</si>
  <si>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</si>
  <si>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</si>
  <si>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</si>
  <si>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</si>
  <si>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</si>
  <si>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</si>
  <si>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</si>
  <si>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</si>
  <si>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</si>
  <si>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</si>
  <si>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</si>
  <si>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</si>
  <si>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</si>
  <si>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</si>
  <si>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</si>
  <si>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</si>
  <si>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</si>
  <si>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</si>
  <si>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</si>
  <si>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</si>
  <si>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</si>
  <si>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</si>
  <si>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</si>
  <si>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</si>
  <si>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</si>
  <si>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</si>
  <si>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</si>
  <si>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</si>
  <si>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</si>
  <si>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</si>
  <si>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</si>
  <si>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</si>
  <si>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</si>
  <si>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</si>
  <si>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</si>
  <si>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</si>
  <si>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</si>
  <si>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</si>
  <si>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</si>
  <si>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</si>
  <si>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</si>
  <si>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</si>
  <si>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</si>
  <si>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</si>
  <si>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</si>
  <si>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Concordant imaging (MRI) and neurophys (EEG)</t>
  </si>
  <si>
    <t>overall atony</t>
  </si>
  <si>
    <t>staring with dilated pupils</t>
  </si>
  <si>
    <t>mild cyanosis</t>
  </si>
  <si>
    <t>hypersalivation</t>
  </si>
  <si>
    <t>ntermittent right hand opening and closing</t>
  </si>
  <si>
    <t>strong, sustained erection</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</si>
  <si>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</si>
  <si>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</si>
  <si>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</si>
  <si>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</si>
  <si>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</si>
  <si>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</si>
  <si>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</si>
  <si>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</si>
  <si>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</si>
  <si>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</si>
  <si>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</si>
  <si>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</si>
  <si>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</si>
  <si>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</si>
  <si>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</si>
  <si>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</si>
  <si>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</si>
  <si>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</si>
  <si>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</si>
  <si>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</si>
  <si>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Automatisms (UL)</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</si>
  <si>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</si>
  <si>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</si>
  <si>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</si>
  <si>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</si>
  <si>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</si>
  <si>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</si>
  <si>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</si>
  <si>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</si>
  <si>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</si>
  <si>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</si>
  <si>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</si>
  <si>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</si>
  <si>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</si>
  <si>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</si>
  <si>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</si>
  <si>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</si>
  <si>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</si>
  <si>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</si>
  <si>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</si>
  <si>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</si>
  <si>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</si>
  <si>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</si>
  <si>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</si>
  <si>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</si>
  <si>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</si>
  <si>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</si>
  <si>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</si>
  <si>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</si>
  <si>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</si>
  <si>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</si>
  <si>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</si>
  <si>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</si>
  <si>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 xml:space="preserve"> </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</si>
  <si>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</si>
  <si>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</si>
  <si>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</si>
  <si>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</si>
  <si>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</si>
  <si>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</si>
  <si>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</si>
  <si>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</si>
  <si>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</si>
  <si>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</si>
  <si>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</si>
  <si>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</si>
  <si>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</si>
  <si>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</si>
  <si>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</si>
  <si>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</si>
  <si>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</si>
  <si>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</si>
  <si>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</si>
  <si>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</si>
  <si>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</si>
  <si>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</si>
  <si>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</si>
  <si>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</si>
  <si>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</si>
  <si>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</si>
  <si>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</si>
  <si>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</si>
  <si>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</si>
  <si>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</si>
  <si>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</si>
  <si>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</si>
  <si>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</si>
  <si>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</si>
  <si>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</si>
  <si>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</si>
  <si>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</si>
  <si>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</si>
  <si>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</si>
  <si>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</si>
  <si>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</si>
  <si>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</si>
  <si>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</si>
  <si>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</si>
  <si>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</si>
  <si>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</si>
  <si>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</si>
  <si>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</si>
  <si>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</si>
  <si>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</si>
  <si>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</si>
  <si>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</si>
  <si>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</si>
  <si>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</si>
  <si>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</si>
  <si>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</si>
  <si>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</si>
  <si>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</si>
  <si>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</si>
  <si>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</si>
  <si>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Autonomic (Respiratory)</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</si>
  <si>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</si>
  <si>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</si>
  <si>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</si>
  <si>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</si>
  <si>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</si>
  <si>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</si>
  <si>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</si>
  <si>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</si>
  <si>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</si>
  <si>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</si>
  <si>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</si>
  <si>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</si>
  <si>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</si>
  <si>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</si>
  <si>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</si>
  <si>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</si>
  <si>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</si>
  <si>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</si>
  <si>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</si>
  <si>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</si>
  <si>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</si>
  <si>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</si>
  <si>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</si>
  <si>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</si>
  <si>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</si>
  <si>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</si>
  <si>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</si>
  <si>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</si>
  <si>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</si>
  <si>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</si>
  <si>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</si>
  <si>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</si>
  <si>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</si>
  <si>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</si>
  <si>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</si>
  <si>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</si>
  <si>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</si>
  <si>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</si>
  <si>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</si>
  <si>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</si>
  <si>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</si>
  <si>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</si>
  <si>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</si>
  <si>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</si>
  <si>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</si>
  <si>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</si>
  <si>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</si>
  <si>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</si>
  <si>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</si>
  <si>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</si>
  <si>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</si>
  <si>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</si>
  <si>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</si>
  <si>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</si>
  <si>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</si>
  <si>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</si>
  <si>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</si>
  <si>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</si>
  <si>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</si>
  <si>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</si>
  <si>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</si>
  <si>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</si>
  <si>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</si>
  <si>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</si>
  <si>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</si>
  <si>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</si>
  <si>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</si>
  <si>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</si>
  <si>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</si>
  <si>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</si>
  <si>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</si>
  <si>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</si>
  <si>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</si>
  <si>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</si>
  <si>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</si>
  <si>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</si>
  <si>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</si>
  <si>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</si>
  <si>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</si>
  <si>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</si>
  <si>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</si>
  <si>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</si>
  <si>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</si>
  <si>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</si>
  <si>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</si>
  <si>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</si>
  <si>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</si>
  <si>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</si>
  <si>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</si>
  <si>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</si>
  <si>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</si>
  <si>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</si>
  <si>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</si>
  <si>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</si>
  <si>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</si>
  <si>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</si>
  <si>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</si>
  <si>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</si>
  <si>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</si>
  <si>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</si>
  <si>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</si>
  <si>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</si>
  <si>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</si>
  <si>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</si>
  <si>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</si>
  <si>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</si>
  <si>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</si>
  <si>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</si>
  <si>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</si>
  <si>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</si>
  <si>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</si>
  <si>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</si>
  <si>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</si>
  <si>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</si>
  <si>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Version (Head, Eye)</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</si>
  <si>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</si>
  <si>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</si>
  <si>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</si>
  <si>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</si>
  <si>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</si>
  <si>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</si>
  <si>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</si>
  <si>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</si>
  <si>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</si>
  <si>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</si>
  <si>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</si>
  <si>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</si>
  <si>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</si>
  <si>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</si>
  <si>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</si>
  <si>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</si>
  <si>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</si>
  <si>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</si>
  <si>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</si>
  <si>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</si>
  <si>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</si>
  <si>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</si>
  <si>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</si>
  <si>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</si>
  <si>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</si>
  <si>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</si>
  <si>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</si>
  <si>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</si>
  <si>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</si>
  <si>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</si>
  <si>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</si>
  <si>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</si>
  <si>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</si>
  <si>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</si>
  <si>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</si>
  <si>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</si>
  <si>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</si>
  <si>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</si>
  <si>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</si>
  <si>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</si>
  <si>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</si>
  <si>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</si>
  <si>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</si>
  <si>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</si>
  <si>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</si>
  <si>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</si>
  <si>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</si>
  <si>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</si>
  <si>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</si>
  <si>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</si>
  <si>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</si>
  <si>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</si>
  <si>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</si>
  <si>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</si>
  <si>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</si>
  <si>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</si>
  <si>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</si>
  <si>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</si>
  <si>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</si>
  <si>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</si>
  <si>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</si>
  <si>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</si>
  <si>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</si>
  <si>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</si>
  <si>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</si>
  <si>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</si>
  <si>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</si>
  <si>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</si>
  <si>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</si>
  <si>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</si>
  <si>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</si>
  <si>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</si>
  <si>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</si>
  <si>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</si>
  <si>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</si>
  <si>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</si>
  <si>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</si>
  <si>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</si>
  <si>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</si>
  <si>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</si>
  <si>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</si>
  <si>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</si>
  <si>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</si>
  <si>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</si>
  <si>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</si>
  <si>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</si>
  <si>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</si>
  <si>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</si>
  <si>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</si>
  <si>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</si>
  <si>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</si>
  <si>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</si>
  <si>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</si>
  <si>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</si>
  <si>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</si>
  <si>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</si>
  <si>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</si>
  <si>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</si>
  <si>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</si>
  <si>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</si>
  <si>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</si>
  <si>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</si>
  <si>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</si>
  <si>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</si>
  <si>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</si>
  <si>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</si>
  <si>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</si>
  <si>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</si>
  <si>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</si>
  <si>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</si>
  <si>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</si>
  <si>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</si>
  <si>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</si>
  <si>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</si>
  <si>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</si>
  <si>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</si>
  <si>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</si>
  <si>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</si>
  <si>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</si>
  <si>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</si>
  <si>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</si>
  <si>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</si>
  <si>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</si>
  <si>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</si>
  <si>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</si>
  <si>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</si>
  <si>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</si>
  <si>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</si>
  <si>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</si>
  <si>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</si>
  <si>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</si>
  <si>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</si>
  <si>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</si>
  <si>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</si>
  <si>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</si>
  <si>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</si>
  <si>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</si>
  <si>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</si>
  <si>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</si>
  <si>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</si>
  <si>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</si>
  <si>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</si>
  <si>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</si>
  <si>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</si>
  <si>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</si>
  <si>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</si>
  <si>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</si>
  <si>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</si>
  <si>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</si>
  <si>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</si>
  <si>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</si>
  <si>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</si>
  <si>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</si>
  <si>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</si>
  <si>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</si>
  <si>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</si>
  <si>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</si>
  <si>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</si>
  <si>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</si>
  <si>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</si>
  <si>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</si>
  <si>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</si>
  <si>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Vomiting</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</si>
  <si>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</si>
  <si>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</si>
  <si>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</si>
  <si>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</si>
  <si>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</si>
  <si>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</si>
  <si>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</si>
  <si>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</si>
  <si>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</si>
  <si>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</si>
  <si>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</si>
  <si>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</si>
  <si>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</si>
  <si>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</si>
  <si>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</si>
  <si>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</si>
  <si>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</si>
  <si>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</si>
  <si>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</si>
  <si>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</si>
  <si>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</si>
  <si>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</si>
  <si>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</si>
  <si>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</si>
  <si>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</si>
  <si>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</si>
  <si>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</si>
  <si>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</si>
  <si>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</si>
  <si>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</si>
  <si>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</si>
  <si>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Location</t>
  </si>
  <si>
    <t>Number</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</si>
  <si>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</si>
  <si>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</si>
  <si>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</si>
  <si>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</si>
  <si>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</si>
  <si>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</si>
  <si>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</si>
  <si>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</si>
  <si>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</si>
  <si>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</si>
  <si>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</si>
  <si>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</si>
  <si>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</si>
  <si>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</si>
  <si>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</si>
  <si>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</si>
  <si>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</si>
  <si>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</si>
  <si>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</si>
  <si>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</si>
  <si>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</si>
  <si>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</si>
  <si>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</si>
  <si>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</si>
  <si>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</si>
  <si>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</si>
  <si>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</si>
  <si>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</si>
  <si>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</si>
  <si>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</si>
  <si>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</si>
  <si>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</si>
  <si>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</si>
  <si>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</si>
  <si>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</si>
  <si>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</si>
  <si>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</si>
  <si>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</si>
  <si>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</si>
  <si>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</si>
  <si>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</si>
  <si>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</si>
  <si>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</si>
  <si>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</si>
  <si>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</si>
  <si>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</si>
  <si>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</si>
  <si>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</si>
  <si>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</si>
  <si>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</si>
  <si>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</si>
  <si>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</si>
  <si>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</si>
  <si>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</si>
  <si>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</si>
  <si>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</si>
  <si>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</si>
  <si>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</si>
  <si>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</si>
  <si>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</si>
  <si>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</si>
  <si>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</si>
  <si>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</si>
  <si>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</si>
  <si>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</si>
  <si>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</si>
  <si>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</si>
  <si>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</si>
  <si>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</si>
  <si>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</si>
  <si>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</si>
  <si>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</si>
  <si>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</si>
  <si>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</si>
  <si>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</si>
  <si>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</si>
  <si>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</si>
  <si>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</si>
  <si>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</si>
  <si>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</si>
  <si>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</si>
  <si>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</si>
  <si>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</si>
  <si>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</si>
  <si>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</si>
  <si>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</si>
  <si>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</si>
  <si>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</si>
  <si>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</si>
  <si>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</si>
  <si>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</si>
  <si>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</si>
  <si>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</si>
  <si>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</si>
  <si>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</si>
  <si>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</si>
  <si>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</si>
  <si>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</si>
  <si>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</si>
  <si>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</si>
  <si>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</si>
  <si>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</si>
  <si>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</si>
  <si>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</si>
  <si>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</si>
  <si>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</si>
  <si>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</si>
  <si>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</si>
  <si>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</si>
  <si>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</si>
  <si>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</si>
  <si>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</si>
  <si>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</si>
  <si>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</si>
  <si>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</si>
  <si>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</si>
  <si>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</si>
  <si>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</si>
  <si>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</si>
  <si>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</si>
  <si>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</si>
  <si>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</si>
  <si>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</si>
  <si>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</si>
  <si>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</si>
  <si>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</si>
  <si>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</si>
  <si>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</si>
  <si>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</si>
  <si>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</si>
  <si>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</si>
  <si>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</si>
  <si>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</si>
  <si>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</si>
  <si>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</si>
  <si>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</si>
  <si>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</si>
  <si>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</si>
  <si>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</si>
  <si>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</si>
  <si>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</si>
  <si>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</si>
  <si>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</si>
  <si>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</si>
  <si>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</si>
  <si>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</si>
  <si>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</si>
  <si>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</si>
  <si>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</si>
  <si>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</si>
  <si>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</si>
  <si>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</si>
  <si>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</si>
  <si>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</si>
  <si>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</si>
  <si>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</si>
  <si>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</si>
  <si>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</si>
  <si>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</si>
  <si>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</si>
  <si>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</si>
  <si>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</si>
  <si>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</si>
  <si>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Basal</t>
  </si>
  <si>
    <t>DL-PFC 
(BA 46) 
(include subgroups BA 9, 8 , 10 - frontopolar/anterior prefrontal)</t>
  </si>
  <si>
    <t>Orbito-frontal (BA 10, 11, 12/47)</t>
  </si>
  <si>
    <t>Medial Precent Gyrus</t>
  </si>
  <si>
    <t>Med SFG</t>
  </si>
  <si>
    <t>Ant Premotor
(BA 8, frontal-eye-fields)</t>
  </si>
  <si>
    <t>Primary Sensory Cortex (post-central gyrus)</t>
  </si>
  <si>
    <t>Precuneus (medial post sup par lobule)</t>
  </si>
  <si>
    <t>Reported Semiology</t>
  </si>
  <si>
    <t>Autonomic (Hypersalivation)</t>
  </si>
  <si>
    <t>Autonomic (Erotic)</t>
  </si>
  <si>
    <t>ES</t>
  </si>
  <si>
    <t>sEEG and/or ES</t>
  </si>
  <si>
    <t>R</t>
  </si>
  <si>
    <t>L</t>
  </si>
  <si>
    <t>GIF Description</t>
  </si>
  <si>
    <t>neutral GIF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</si>
</sst>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s>
  <fills count="25">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8CBAD"/>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1" fillId="3"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164"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16" fontId="0" fillId="0" borderId="0" xfId="0" applyNumberFormat="1" applyAlignment="1">
      <alignment horizontal="center"/>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0" fillId="23" borderId="0" xfId="0" applyFill="1" applyAlignment="1">
      <alignment horizontal="center" vertical="center" wrapText="1"/>
    </xf>
    <xf numFmtId="0" fontId="4" fillId="0" borderId="0" xfId="0" applyFont="1" applyAlignment="1">
      <alignment horizontal="center" vertical="center" wrapText="1"/>
    </xf>
    <xf numFmtId="0" fontId="14" fillId="0" borderId="0" xfId="0" applyFont="1" applyAlignment="1">
      <alignment vertical="center"/>
    </xf>
    <xf numFmtId="0" fontId="0" fillId="0" borderId="0" xfId="0" applyFont="1" applyAlignment="1">
      <alignment horizontal="left" vertical="center" wrapText="1"/>
    </xf>
    <xf numFmtId="0" fontId="4" fillId="24" borderId="0" xfId="0" applyFont="1" applyFill="1" applyAlignment="1">
      <alignment horizontal="center"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8" fillId="7" borderId="8" xfId="0" applyFont="1" applyFill="1" applyBorder="1" applyAlignment="1">
      <alignment vertical="center" wrapText="1"/>
    </xf>
    <xf numFmtId="0" fontId="21" fillId="16" borderId="12" xfId="0" applyFont="1" applyFill="1" applyBorder="1" applyAlignment="1">
      <alignment vertical="center"/>
    </xf>
    <xf numFmtId="0" fontId="21" fillId="16" borderId="5" xfId="0" applyFont="1" applyFill="1" applyBorder="1" applyAlignment="1">
      <alignment vertical="center"/>
    </xf>
    <xf numFmtId="0" fontId="17" fillId="14" borderId="0" xfId="0" applyFont="1" applyFill="1" applyAlignment="1"/>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3" borderId="4" xfId="0" applyFont="1"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a:t>
            </a:r>
            <a:r>
              <a:rPr lang="en-US" baseline="0"/>
              <a:t> May-June</a:t>
            </a:r>
          </a:p>
          <a:p>
            <a:pPr>
              <a:defRPr/>
            </a:pPr>
            <a:r>
              <a:rPr lang="en-US" baseline="0"/>
              <a:t>2019</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Progress!$B$2:$B$13</c:f>
              <c:numCache>
                <c:formatCode>General</c:formatCode>
                <c:ptCount val="12"/>
                <c:pt idx="0">
                  <c:v>134</c:v>
                </c:pt>
                <c:pt idx="1">
                  <c:v>245</c:v>
                </c:pt>
                <c:pt idx="2">
                  <c:v>260</c:v>
                </c:pt>
                <c:pt idx="3">
                  <c:v>272</c:v>
                </c:pt>
                <c:pt idx="4">
                  <c:v>296</c:v>
                </c:pt>
                <c:pt idx="5">
                  <c:v>307</c:v>
                </c:pt>
                <c:pt idx="6">
                  <c:v>313</c:v>
                </c:pt>
                <c:pt idx="7">
                  <c:v>325</c:v>
                </c:pt>
                <c:pt idx="8">
                  <c:v>341</c:v>
                </c:pt>
                <c:pt idx="9">
                  <c:v>354</c:v>
                </c:pt>
                <c:pt idx="10">
                  <c:v>372</c:v>
                </c:pt>
                <c:pt idx="11">
                  <c:v>395</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Progress!$C$2:$C$13</c:f>
              <c:numCache>
                <c:formatCode>General</c:formatCode>
                <c:ptCount val="12"/>
                <c:pt idx="1">
                  <c:v>111</c:v>
                </c:pt>
                <c:pt idx="2">
                  <c:v>126</c:v>
                </c:pt>
                <c:pt idx="3">
                  <c:v>138</c:v>
                </c:pt>
                <c:pt idx="4">
                  <c:v>162</c:v>
                </c:pt>
                <c:pt idx="5">
                  <c:v>173</c:v>
                </c:pt>
                <c:pt idx="6">
                  <c:v>179</c:v>
                </c:pt>
                <c:pt idx="7">
                  <c:v>191</c:v>
                </c:pt>
                <c:pt idx="8">
                  <c:v>207</c:v>
                </c:pt>
                <c:pt idx="9">
                  <c:v>220</c:v>
                </c:pt>
                <c:pt idx="10">
                  <c:v>251</c:v>
                </c:pt>
                <c:pt idx="11">
                  <c:v>278</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Progress!$D$2:$D$13</c:f>
              <c:numCache>
                <c:formatCode>General</c:formatCode>
                <c:ptCount val="12"/>
                <c:pt idx="0">
                  <c:v>13</c:v>
                </c:pt>
                <c:pt idx="1">
                  <c:v>29</c:v>
                </c:pt>
                <c:pt idx="2">
                  <c:v>34</c:v>
                </c:pt>
                <c:pt idx="3">
                  <c:v>38</c:v>
                </c:pt>
                <c:pt idx="4">
                  <c:v>43</c:v>
                </c:pt>
                <c:pt idx="5">
                  <c:v>44</c:v>
                </c:pt>
                <c:pt idx="6">
                  <c:v>46</c:v>
                </c:pt>
                <c:pt idx="7">
                  <c:v>47</c:v>
                </c:pt>
                <c:pt idx="8">
                  <c:v>52</c:v>
                </c:pt>
                <c:pt idx="9">
                  <c:v>56</c:v>
                </c:pt>
                <c:pt idx="10">
                  <c:v>60</c:v>
                </c:pt>
                <c:pt idx="11">
                  <c:v>69</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Progress!$E$2:$E$13</c:f>
              <c:numCache>
                <c:formatCode>General</c:formatCode>
                <c:ptCount val="12"/>
                <c:pt idx="0">
                  <c:v>247</c:v>
                </c:pt>
                <c:pt idx="1">
                  <c:v>403</c:v>
                </c:pt>
                <c:pt idx="2">
                  <c:v>432</c:v>
                </c:pt>
                <c:pt idx="3">
                  <c:v>454</c:v>
                </c:pt>
                <c:pt idx="4">
                  <c:v>473</c:v>
                </c:pt>
                <c:pt idx="5">
                  <c:v>477</c:v>
                </c:pt>
                <c:pt idx="6">
                  <c:v>480</c:v>
                </c:pt>
                <c:pt idx="7">
                  <c:v>481</c:v>
                </c:pt>
                <c:pt idx="8">
                  <c:v>502</c:v>
                </c:pt>
                <c:pt idx="9">
                  <c:v>541</c:v>
                </c:pt>
                <c:pt idx="10">
                  <c:v>564</c:v>
                </c:pt>
                <c:pt idx="11">
                  <c:v>604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Progress!$F$2:$F$13</c:f>
              <c:numCache>
                <c:formatCode>General</c:formatCode>
                <c:ptCount val="12"/>
                <c:pt idx="0">
                  <c:v>98</c:v>
                </c:pt>
                <c:pt idx="1">
                  <c:v>212</c:v>
                </c:pt>
                <c:pt idx="2">
                  <c:v>218</c:v>
                </c:pt>
                <c:pt idx="3">
                  <c:v>228</c:v>
                </c:pt>
                <c:pt idx="4">
                  <c:v>236</c:v>
                </c:pt>
                <c:pt idx="5">
                  <c:v>241</c:v>
                </c:pt>
                <c:pt idx="6">
                  <c:v>248</c:v>
                </c:pt>
                <c:pt idx="7">
                  <c:v>249</c:v>
                </c:pt>
                <c:pt idx="8">
                  <c:v>269</c:v>
                </c:pt>
                <c:pt idx="9">
                  <c:v>282</c:v>
                </c:pt>
                <c:pt idx="10">
                  <c:v>296</c:v>
                </c:pt>
                <c:pt idx="11">
                  <c:v>300</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Progress!$A$2:$A$13</c:f>
              <c:numCache>
                <c:formatCode>[$-809]dd\ mmmm\ yyyy;@</c:formatCode>
                <c:ptCount val="12"/>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xVal>
          <c:yVal>
            <c:numRef>
              <c:f>Progress!$G$2:$G$13</c:f>
              <c:numCache>
                <c:formatCode>General</c:formatCode>
                <c:ptCount val="12"/>
                <c:pt idx="0">
                  <c:v>470</c:v>
                </c:pt>
                <c:pt idx="1">
                  <c:v>898</c:v>
                </c:pt>
                <c:pt idx="2">
                  <c:v>970</c:v>
                </c:pt>
                <c:pt idx="3">
                  <c:v>1041</c:v>
                </c:pt>
                <c:pt idx="4">
                  <c:v>1118.5</c:v>
                </c:pt>
                <c:pt idx="5">
                  <c:v>1119.5</c:v>
                </c:pt>
                <c:pt idx="6" formatCode="0.00">
                  <c:v>1161.5</c:v>
                </c:pt>
                <c:pt idx="7">
                  <c:v>1166.5</c:v>
                </c:pt>
                <c:pt idx="8">
                  <c:v>1191.5</c:v>
                </c:pt>
                <c:pt idx="9">
                  <c:v>1289.5</c:v>
                </c:pt>
                <c:pt idx="10">
                  <c:v>1357.5</c:v>
                </c:pt>
                <c:pt idx="11">
                  <c:v>1397.5</c:v>
                </c:pt>
              </c:numCache>
            </c:numRef>
          </c:yVal>
          <c:smooth val="1"/>
          <c:extLst>
            <c:ext xmlns:c16="http://schemas.microsoft.com/office/drawing/2014/chart" uri="{C3380CC4-5D6E-409C-BE32-E72D297353CC}">
              <c16:uniqueId val="{00000005-F5C2-BB4A-A2BE-7C4AE922A880}"/>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809]dd\ mmmm\ 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Progress!$E$1</c:f>
              <c:strCache>
                <c:ptCount val="1"/>
                <c:pt idx="0">
                  <c:v>patients included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Progress!$A$2:$A$16</c:f>
              <c:numCache>
                <c:formatCode>[$-809]dd\ mmmm\ yyyy;@</c:formatCode>
                <c:ptCount val="15"/>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cat>
          <c:val>
            <c:numRef>
              <c:f>Progress!$E$2:$E$16</c:f>
              <c:numCache>
                <c:formatCode>General</c:formatCode>
                <c:ptCount val="15"/>
                <c:pt idx="0">
                  <c:v>247</c:v>
                </c:pt>
                <c:pt idx="1">
                  <c:v>403</c:v>
                </c:pt>
                <c:pt idx="2">
                  <c:v>432</c:v>
                </c:pt>
                <c:pt idx="3">
                  <c:v>454</c:v>
                </c:pt>
                <c:pt idx="4">
                  <c:v>473</c:v>
                </c:pt>
                <c:pt idx="5">
                  <c:v>477</c:v>
                </c:pt>
                <c:pt idx="6">
                  <c:v>480</c:v>
                </c:pt>
                <c:pt idx="7">
                  <c:v>481</c:v>
                </c:pt>
                <c:pt idx="8">
                  <c:v>502</c:v>
                </c:pt>
                <c:pt idx="9">
                  <c:v>541</c:v>
                </c:pt>
                <c:pt idx="10">
                  <c:v>564</c:v>
                </c:pt>
                <c:pt idx="11">
                  <c:v>604</c:v>
                </c:pt>
              </c:numCache>
            </c:numRef>
          </c:val>
          <c:smooth val="0"/>
          <c:extLst>
            <c:ext xmlns:c16="http://schemas.microsoft.com/office/drawing/2014/chart" uri="{C3380CC4-5D6E-409C-BE32-E72D297353CC}">
              <c16:uniqueId val="{00000001-DE11-5D4F-8FF8-78006F774ECE}"/>
            </c:ext>
          </c:extLst>
        </c:ser>
        <c:dLbls>
          <c:showLegendKey val="0"/>
          <c:showVal val="0"/>
          <c:showCatName val="0"/>
          <c:showSerName val="0"/>
          <c:showPercent val="0"/>
          <c:showBubbleSize val="0"/>
        </c:dLbls>
        <c:marker val="1"/>
        <c:smooth val="0"/>
        <c:axId val="2008055104"/>
        <c:axId val="290559615"/>
      </c:lineChart>
      <c:dateAx>
        <c:axId val="2008055104"/>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59615"/>
        <c:crosses val="autoZero"/>
        <c:auto val="1"/>
        <c:lblOffset val="100"/>
        <c:baseTimeUnit val="days"/>
      </c:dateAx>
      <c:valAx>
        <c:axId val="29055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5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Progress!$D$1</c:f>
              <c:strCache>
                <c:ptCount val="1"/>
                <c:pt idx="0">
                  <c:v>papers included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Progress!$A$2:$A$16</c:f>
              <c:numCache>
                <c:formatCode>[$-809]dd\ mmmm\ yyyy;@</c:formatCode>
                <c:ptCount val="15"/>
                <c:pt idx="0">
                  <c:v>43586</c:v>
                </c:pt>
                <c:pt idx="1">
                  <c:v>43619</c:v>
                </c:pt>
                <c:pt idx="2">
                  <c:v>43620</c:v>
                </c:pt>
                <c:pt idx="3">
                  <c:v>43627</c:v>
                </c:pt>
                <c:pt idx="4">
                  <c:v>43628</c:v>
                </c:pt>
                <c:pt idx="5">
                  <c:v>43634</c:v>
                </c:pt>
                <c:pt idx="6">
                  <c:v>43643</c:v>
                </c:pt>
                <c:pt idx="7">
                  <c:v>43644</c:v>
                </c:pt>
                <c:pt idx="8" formatCode="d\-mmm">
                  <c:v>43658</c:v>
                </c:pt>
                <c:pt idx="9" formatCode="m/d/yyyy">
                  <c:v>43664</c:v>
                </c:pt>
                <c:pt idx="10" formatCode="m/d/yyyy">
                  <c:v>43669</c:v>
                </c:pt>
                <c:pt idx="11" formatCode="m/d/yyyy">
                  <c:v>43671</c:v>
                </c:pt>
              </c:numCache>
            </c:numRef>
          </c:cat>
          <c:val>
            <c:numRef>
              <c:f>Progress!$D$2:$D$16</c:f>
              <c:numCache>
                <c:formatCode>General</c:formatCode>
                <c:ptCount val="15"/>
                <c:pt idx="0">
                  <c:v>13</c:v>
                </c:pt>
                <c:pt idx="1">
                  <c:v>29</c:v>
                </c:pt>
                <c:pt idx="2">
                  <c:v>34</c:v>
                </c:pt>
                <c:pt idx="3">
                  <c:v>38</c:v>
                </c:pt>
                <c:pt idx="4">
                  <c:v>43</c:v>
                </c:pt>
                <c:pt idx="5">
                  <c:v>44</c:v>
                </c:pt>
                <c:pt idx="6">
                  <c:v>46</c:v>
                </c:pt>
                <c:pt idx="7">
                  <c:v>47</c:v>
                </c:pt>
                <c:pt idx="8">
                  <c:v>52</c:v>
                </c:pt>
                <c:pt idx="9">
                  <c:v>56</c:v>
                </c:pt>
                <c:pt idx="10">
                  <c:v>60</c:v>
                </c:pt>
                <c:pt idx="11">
                  <c:v>69</c:v>
                </c:pt>
              </c:numCache>
            </c:numRef>
          </c:val>
          <c:smooth val="0"/>
          <c:extLst>
            <c:ext xmlns:c16="http://schemas.microsoft.com/office/drawing/2014/chart" uri="{C3380CC4-5D6E-409C-BE32-E72D297353CC}">
              <c16:uniqueId val="{00000000-2BEB-B74A-8915-82865D2E1F8B}"/>
            </c:ext>
          </c:extLst>
        </c:ser>
        <c:dLbls>
          <c:showLegendKey val="0"/>
          <c:showVal val="0"/>
          <c:showCatName val="0"/>
          <c:showSerName val="0"/>
          <c:showPercent val="0"/>
          <c:showBubbleSize val="0"/>
        </c:dLbls>
        <c:marker val="1"/>
        <c:smooth val="0"/>
        <c:axId val="2008055104"/>
        <c:axId val="290559615"/>
      </c:lineChart>
      <c:dateAx>
        <c:axId val="2008055104"/>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59615"/>
        <c:crosses val="autoZero"/>
        <c:auto val="1"/>
        <c:lblOffset val="100"/>
        <c:baseTimeUnit val="days"/>
      </c:dateAx>
      <c:valAx>
        <c:axId val="29055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5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371021</xdr:colOff>
      <xdr:row>14</xdr:row>
      <xdr:rowOff>71519</xdr:rowOff>
    </xdr:from>
    <xdr:to>
      <xdr:col>8</xdr:col>
      <xdr:colOff>294821</xdr:colOff>
      <xdr:row>60</xdr:row>
      <xdr:rowOff>160413</xdr:rowOff>
    </xdr:to>
    <xdr:graphicFrame macro="">
      <xdr:nvGraphicFramePr>
        <xdr:cNvPr id="7" name="Chart 6">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330392</xdr:colOff>
      <xdr:row>62</xdr:row>
      <xdr:rowOff>47744</xdr:rowOff>
    </xdr:from>
    <xdr:to>
      <xdr:col>4</xdr:col>
      <xdr:colOff>1298648</xdr:colOff>
      <xdr:row>85</xdr:row>
      <xdr:rowOff>173216</xdr:rowOff>
    </xdr:to>
    <xdr:graphicFrame macro="">
      <xdr:nvGraphicFramePr>
        <xdr:cNvPr id="2" name="Chart 1">
          <a:extLst>
            <a:ext uri="{FF2B5EF4-FFF2-40B4-BE49-F238E27FC236}">
              <a16:creationId xmlns:a16="http://schemas.microsoft.com/office/drawing/2014/main" id="{75F6D01E-30A8-4542-9A3B-A40D09FCF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181429</xdr:colOff>
      <xdr:row>62</xdr:row>
      <xdr:rowOff>47745</xdr:rowOff>
    </xdr:from>
    <xdr:to>
      <xdr:col>10</xdr:col>
      <xdr:colOff>213895</xdr:colOff>
      <xdr:row>85</xdr:row>
      <xdr:rowOff>173217</xdr:rowOff>
    </xdr:to>
    <xdr:graphicFrame macro="">
      <xdr:nvGraphicFramePr>
        <xdr:cNvPr id="4" name="Chart 3">
          <a:extLst>
            <a:ext uri="{FF2B5EF4-FFF2-40B4-BE49-F238E27FC236}">
              <a16:creationId xmlns:a16="http://schemas.microsoft.com/office/drawing/2014/main" id="{B8B8B72B-3579-C940-83C1-CED4FCAB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551"/>
  <sheetViews>
    <sheetView zoomScale="122" zoomScaleNormal="18" workbookViewId="0">
      <pane xSplit="4" ySplit="2" topLeftCell="BQ3" activePane="bottomRight" state="frozen"/>
      <selection pane="topRight" activeCell="E1" sqref="E1"/>
      <selection pane="bottomLeft" activeCell="A3" sqref="A3"/>
      <selection pane="bottomRight" activeCell="BS3" sqref="BS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5" customWidth="1"/>
    <col min="6" max="6" width="20.7109375" style="44"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29.7109375" style="4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6.28515625" style="5" bestFit="1" customWidth="1"/>
    <col min="37" max="37" width="10.28515625" style="5" bestFit="1" customWidth="1"/>
    <col min="38" max="46" width="9.140625" style="5"/>
    <col min="47" max="48" width="9.7109375" style="5" customWidth="1"/>
    <col min="49" max="49" width="10.140625" style="5" customWidth="1"/>
    <col min="50" max="55" width="9.140625" style="5"/>
    <col min="56" max="56" width="9.85546875" style="5" customWidth="1"/>
    <col min="57" max="57" width="10.85546875" style="5" customWidth="1"/>
    <col min="58" max="58" width="9.7109375" style="5" customWidth="1"/>
    <col min="59" max="59" width="13.42578125" style="5" bestFit="1" customWidth="1"/>
    <col min="60" max="63" width="9.7109375" style="5" customWidth="1"/>
    <col min="64" max="64" width="14.28515625" style="5" customWidth="1"/>
    <col min="65" max="65" width="12.42578125" style="5" bestFit="1" customWidth="1"/>
    <col min="66" max="69" width="12.42578125" style="5" customWidth="1"/>
    <col min="70" max="70" width="9.140625" style="5"/>
    <col min="71" max="72" width="10.140625" style="5" customWidth="1"/>
    <col min="73" max="73" width="12.140625" style="5" bestFit="1" customWidth="1"/>
    <col min="74" max="74" width="12.140625" style="5" customWidth="1"/>
    <col min="75" max="75" width="11.7109375" style="5" bestFit="1" customWidth="1"/>
    <col min="76" max="76" width="15.85546875" style="5" customWidth="1"/>
    <col min="77" max="77" width="10.140625" style="5" customWidth="1"/>
    <col min="78" max="78" width="18.85546875" style="5" bestFit="1" customWidth="1"/>
    <col min="79" max="79" width="9.140625" style="5"/>
    <col min="80" max="81" width="9.7109375" style="5" bestFit="1" customWidth="1"/>
    <col min="82" max="82" width="15.7109375" style="5" bestFit="1" customWidth="1"/>
    <col min="83" max="84" width="18.7109375" style="5" customWidth="1"/>
    <col min="85" max="85" width="12.7109375" style="5" customWidth="1"/>
    <col min="86" max="86" width="13" style="5" bestFit="1" customWidth="1"/>
    <col min="87" max="87" width="13" style="5" customWidth="1"/>
    <col min="88" max="88" width="11.140625" style="5" bestFit="1" customWidth="1"/>
    <col min="89" max="89" width="12.140625" style="5" bestFit="1" customWidth="1"/>
    <col min="90" max="90" width="11" style="5" bestFit="1" customWidth="1"/>
    <col min="91" max="91" width="12" style="5" bestFit="1" customWidth="1"/>
    <col min="92" max="92" width="25.140625" style="5" bestFit="1" customWidth="1"/>
    <col min="93" max="93" width="15.7109375" style="6" customWidth="1"/>
    <col min="94" max="94" width="13.140625" style="6" customWidth="1"/>
    <col min="95" max="95" width="13.28515625" style="5" customWidth="1"/>
    <col min="96" max="96" width="12.28515625" style="5" customWidth="1"/>
    <col min="97" max="97" width="15.140625" style="5" customWidth="1"/>
    <col min="98" max="98" width="18" style="5" bestFit="1" customWidth="1"/>
    <col min="99" max="99" width="16.28515625" style="5" bestFit="1" customWidth="1"/>
    <col min="100" max="106" width="9.140625" style="5"/>
    <col min="107" max="16384" width="9.140625" style="1"/>
  </cols>
  <sheetData>
    <row r="1" spans="1:109" s="2" customFormat="1" ht="15" customHeight="1">
      <c r="C1" s="18"/>
      <c r="D1" s="121" t="s">
        <v>2</v>
      </c>
      <c r="E1" s="121"/>
      <c r="G1" s="116" t="s">
        <v>3</v>
      </c>
      <c r="H1" s="117"/>
      <c r="I1" s="117"/>
      <c r="K1" s="118" t="s">
        <v>4</v>
      </c>
      <c r="L1" s="119"/>
      <c r="M1" s="119"/>
      <c r="N1" s="119"/>
      <c r="O1" s="120"/>
      <c r="S1" s="122"/>
      <c r="T1" s="122"/>
      <c r="U1" s="122"/>
      <c r="V1" s="122"/>
      <c r="W1" s="122"/>
      <c r="X1" s="122"/>
      <c r="Y1" s="122"/>
      <c r="Z1" s="122"/>
      <c r="AA1" s="122"/>
      <c r="AB1" s="122"/>
      <c r="AC1" s="122"/>
      <c r="AD1" s="122"/>
      <c r="AE1" s="122"/>
      <c r="AF1" s="122"/>
      <c r="AG1" s="122"/>
      <c r="AH1" s="122"/>
      <c r="AI1" s="122"/>
      <c r="AJ1" s="122"/>
      <c r="AK1" s="122"/>
      <c r="AM1" s="123" t="s">
        <v>5</v>
      </c>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M1" s="123"/>
      <c r="BN1" s="122"/>
      <c r="BO1" s="122"/>
      <c r="BP1" s="122"/>
      <c r="BQ1" s="124"/>
      <c r="BS1" s="122"/>
      <c r="BT1" s="122"/>
      <c r="BU1" s="122"/>
      <c r="BV1" s="122"/>
      <c r="BW1" s="122"/>
      <c r="BX1" s="122"/>
      <c r="BY1" s="122"/>
      <c r="BZ1" s="124"/>
      <c r="CB1" s="126" t="s">
        <v>6</v>
      </c>
      <c r="CC1" s="126"/>
      <c r="CD1" s="126"/>
      <c r="CF1" s="93"/>
      <c r="CG1" s="125" t="s">
        <v>7</v>
      </c>
      <c r="CH1" s="125"/>
      <c r="CI1" s="125"/>
      <c r="CJ1" s="125"/>
      <c r="CK1" s="125"/>
      <c r="CL1" s="125"/>
      <c r="CM1" s="125"/>
      <c r="CO1" s="51"/>
      <c r="CP1" s="15"/>
      <c r="CQ1" s="16"/>
      <c r="CR1" s="4"/>
      <c r="CS1" s="4"/>
      <c r="CT1" s="4"/>
      <c r="CU1" s="4"/>
      <c r="CV1" s="4"/>
      <c r="CW1" s="4"/>
      <c r="CX1" s="4"/>
      <c r="CY1" s="4"/>
      <c r="CZ1" s="4"/>
      <c r="DA1" s="4"/>
      <c r="DB1" s="4"/>
    </row>
    <row r="2" spans="1:109" s="14" customFormat="1" ht="43.5" customHeight="1">
      <c r="A2" s="112" t="s">
        <v>0</v>
      </c>
      <c r="B2" s="111" t="s">
        <v>1</v>
      </c>
      <c r="C2" s="20" t="s">
        <v>8</v>
      </c>
      <c r="D2" s="22" t="s">
        <v>1132</v>
      </c>
      <c r="E2" s="23" t="s">
        <v>9</v>
      </c>
      <c r="F2" s="103" t="s">
        <v>10</v>
      </c>
      <c r="G2" s="25" t="s">
        <v>11</v>
      </c>
      <c r="H2" s="25" t="s">
        <v>12</v>
      </c>
      <c r="I2" s="25" t="s">
        <v>1136</v>
      </c>
      <c r="J2" s="104" t="s">
        <v>13</v>
      </c>
      <c r="K2" s="7" t="s">
        <v>14</v>
      </c>
      <c r="L2" s="7" t="s">
        <v>15</v>
      </c>
      <c r="M2" s="8" t="s">
        <v>16</v>
      </c>
      <c r="N2" s="7" t="s">
        <v>17</v>
      </c>
      <c r="O2" s="7" t="s">
        <v>18</v>
      </c>
      <c r="P2" s="105" t="s">
        <v>19</v>
      </c>
      <c r="Q2" s="106" t="s">
        <v>20</v>
      </c>
      <c r="R2" s="107" t="s">
        <v>21</v>
      </c>
      <c r="S2" s="28" t="s">
        <v>22</v>
      </c>
      <c r="T2" s="28" t="s">
        <v>23</v>
      </c>
      <c r="U2" s="26" t="s">
        <v>24</v>
      </c>
      <c r="V2" s="54" t="s">
        <v>25</v>
      </c>
      <c r="W2" s="66" t="s">
        <v>26</v>
      </c>
      <c r="X2" s="66" t="s">
        <v>27</v>
      </c>
      <c r="Y2" s="27" t="s">
        <v>28</v>
      </c>
      <c r="Z2" s="27" t="s">
        <v>29</v>
      </c>
      <c r="AA2" s="28" t="s">
        <v>30</v>
      </c>
      <c r="AB2" s="26" t="s">
        <v>31</v>
      </c>
      <c r="AC2" s="26" t="s">
        <v>32</v>
      </c>
      <c r="AD2" s="26" t="s">
        <v>33</v>
      </c>
      <c r="AE2" s="26" t="s">
        <v>34</v>
      </c>
      <c r="AF2" s="27" t="s">
        <v>35</v>
      </c>
      <c r="AG2" s="27" t="s">
        <v>36</v>
      </c>
      <c r="AH2" s="27" t="s">
        <v>37</v>
      </c>
      <c r="AI2" s="28" t="s">
        <v>38</v>
      </c>
      <c r="AJ2" s="28" t="s">
        <v>39</v>
      </c>
      <c r="AK2" s="26" t="s">
        <v>40</v>
      </c>
      <c r="AL2" s="107" t="s">
        <v>41</v>
      </c>
      <c r="AM2" s="28" t="s">
        <v>42</v>
      </c>
      <c r="AN2" s="26" t="s">
        <v>43</v>
      </c>
      <c r="AO2" s="26" t="s">
        <v>44</v>
      </c>
      <c r="AP2" s="29" t="s">
        <v>45</v>
      </c>
      <c r="AQ2" s="29" t="s">
        <v>46</v>
      </c>
      <c r="AR2" s="29" t="s">
        <v>47</v>
      </c>
      <c r="AS2" s="29" t="s">
        <v>48</v>
      </c>
      <c r="AT2" s="28" t="s">
        <v>49</v>
      </c>
      <c r="AU2" s="28" t="s">
        <v>50</v>
      </c>
      <c r="AV2" s="91" t="s">
        <v>51</v>
      </c>
      <c r="AW2" s="26" t="s">
        <v>52</v>
      </c>
      <c r="AX2" s="28" t="s">
        <v>53</v>
      </c>
      <c r="AY2" s="26" t="s">
        <v>54</v>
      </c>
      <c r="AZ2" s="28" t="s">
        <v>55</v>
      </c>
      <c r="BA2" s="26" t="s">
        <v>56</v>
      </c>
      <c r="BB2" s="28" t="s">
        <v>57</v>
      </c>
      <c r="BC2" s="26" t="s">
        <v>58</v>
      </c>
      <c r="BD2" s="26" t="s">
        <v>59</v>
      </c>
      <c r="BE2" s="54" t="s">
        <v>60</v>
      </c>
      <c r="BF2" s="28" t="s">
        <v>61</v>
      </c>
      <c r="BG2" s="26" t="s">
        <v>62</v>
      </c>
      <c r="BH2" s="26" t="s">
        <v>63</v>
      </c>
      <c r="BI2" s="26" t="s">
        <v>64</v>
      </c>
      <c r="BJ2" s="29" t="s">
        <v>65</v>
      </c>
      <c r="BK2" s="29" t="s">
        <v>66</v>
      </c>
      <c r="BL2" s="107" t="s">
        <v>67</v>
      </c>
      <c r="BM2" s="9" t="s">
        <v>68</v>
      </c>
      <c r="BN2" s="30" t="s">
        <v>69</v>
      </c>
      <c r="BO2" s="30" t="s">
        <v>70</v>
      </c>
      <c r="BP2" s="31" t="s">
        <v>71</v>
      </c>
      <c r="BQ2" s="9" t="s">
        <v>72</v>
      </c>
      <c r="BR2" s="107" t="s">
        <v>73</v>
      </c>
      <c r="BS2" s="28" t="s">
        <v>1130</v>
      </c>
      <c r="BT2" s="26" t="s">
        <v>74</v>
      </c>
      <c r="BU2" s="28" t="s">
        <v>75</v>
      </c>
      <c r="BV2" s="26" t="s">
        <v>76</v>
      </c>
      <c r="BW2" s="32" t="s">
        <v>77</v>
      </c>
      <c r="BX2" s="26" t="s">
        <v>78</v>
      </c>
      <c r="BY2" s="26" t="s">
        <v>79</v>
      </c>
      <c r="BZ2" s="54" t="s">
        <v>80</v>
      </c>
      <c r="CA2" s="108" t="s">
        <v>81</v>
      </c>
      <c r="CB2" s="28" t="s">
        <v>82</v>
      </c>
      <c r="CC2" s="28" t="s">
        <v>83</v>
      </c>
      <c r="CD2" s="33" t="s">
        <v>84</v>
      </c>
      <c r="CE2" s="109" t="s">
        <v>85</v>
      </c>
      <c r="CF2" s="94" t="s">
        <v>86</v>
      </c>
      <c r="CG2" s="95" t="s">
        <v>87</v>
      </c>
      <c r="CH2" s="26" t="s">
        <v>88</v>
      </c>
      <c r="CI2" s="26" t="s">
        <v>89</v>
      </c>
      <c r="CJ2" s="28" t="s">
        <v>90</v>
      </c>
      <c r="CK2" s="28" t="s">
        <v>91</v>
      </c>
      <c r="CL2" s="28" t="s">
        <v>92</v>
      </c>
      <c r="CM2" s="33" t="s">
        <v>93</v>
      </c>
      <c r="CN2" s="110" t="s">
        <v>94</v>
      </c>
      <c r="CO2" s="52" t="s">
        <v>95</v>
      </c>
      <c r="CP2" s="21" t="s">
        <v>96</v>
      </c>
      <c r="CQ2" s="21" t="s">
        <v>97</v>
      </c>
      <c r="CR2" s="10" t="s">
        <v>98</v>
      </c>
      <c r="CS2" s="11" t="s">
        <v>99</v>
      </c>
      <c r="CT2" s="12" t="s">
        <v>100</v>
      </c>
      <c r="CU2" s="14" t="s">
        <v>101</v>
      </c>
      <c r="CV2" s="13"/>
      <c r="CW2" s="13"/>
      <c r="CX2" s="13"/>
      <c r="CY2" s="13"/>
      <c r="CZ2" s="13"/>
      <c r="DA2" s="13"/>
      <c r="DB2" s="13"/>
    </row>
    <row r="3" spans="1:109" ht="75">
      <c r="A3" s="44" t="s">
        <v>102</v>
      </c>
      <c r="B3" s="44">
        <v>17</v>
      </c>
      <c r="C3" s="44">
        <v>25</v>
      </c>
      <c r="D3" s="44" t="s">
        <v>103</v>
      </c>
      <c r="E3" s="45" t="s">
        <v>104</v>
      </c>
      <c r="F3" s="44" t="s">
        <v>105</v>
      </c>
      <c r="G3" s="44"/>
      <c r="H3" s="44"/>
      <c r="I3" s="44" t="s">
        <v>1135</v>
      </c>
      <c r="P3" s="5">
        <v>5</v>
      </c>
      <c r="U3" s="44"/>
      <c r="CE3" s="5">
        <v>5</v>
      </c>
      <c r="CH3" s="5">
        <v>4</v>
      </c>
      <c r="CK3" s="5">
        <v>1</v>
      </c>
      <c r="CO3" s="6">
        <v>25</v>
      </c>
      <c r="CR3" s="5" t="s">
        <v>106</v>
      </c>
      <c r="DC3" s="45"/>
      <c r="DD3" s="45"/>
      <c r="DE3" s="45"/>
    </row>
    <row r="4" spans="1:109" ht="45">
      <c r="A4" s="44"/>
      <c r="B4" s="44">
        <v>20</v>
      </c>
      <c r="C4" s="44"/>
      <c r="D4" s="44" t="s">
        <v>107</v>
      </c>
      <c r="E4" s="45" t="s">
        <v>108</v>
      </c>
      <c r="F4" s="44" t="s">
        <v>105</v>
      </c>
      <c r="G4" s="44"/>
      <c r="H4" s="44"/>
      <c r="I4" s="44" t="s">
        <v>1135</v>
      </c>
      <c r="P4" s="5">
        <v>1</v>
      </c>
      <c r="CE4" s="5">
        <v>1</v>
      </c>
      <c r="CG4" s="5">
        <v>1</v>
      </c>
      <c r="CR4" s="5" t="s">
        <v>106</v>
      </c>
      <c r="DC4" s="45"/>
      <c r="DD4" s="45"/>
      <c r="DE4" s="45"/>
    </row>
    <row r="5" spans="1:109" ht="45">
      <c r="A5" s="44"/>
      <c r="B5" s="44">
        <v>20</v>
      </c>
      <c r="C5" s="44"/>
      <c r="D5" s="44" t="s">
        <v>109</v>
      </c>
      <c r="E5" s="45" t="s">
        <v>110</v>
      </c>
      <c r="F5" s="44" t="s">
        <v>105</v>
      </c>
      <c r="G5" s="44"/>
      <c r="H5" s="44"/>
      <c r="I5" s="44" t="s">
        <v>1135</v>
      </c>
      <c r="P5" s="5">
        <v>11</v>
      </c>
      <c r="CE5" s="5">
        <v>11</v>
      </c>
      <c r="CK5" s="5">
        <v>11</v>
      </c>
      <c r="CR5" s="5" t="s">
        <v>106</v>
      </c>
      <c r="DC5" s="45"/>
      <c r="DD5" s="45"/>
      <c r="DE5" s="45"/>
    </row>
    <row r="6" spans="1:109" ht="45">
      <c r="A6" s="44"/>
      <c r="B6" s="44">
        <v>20</v>
      </c>
      <c r="C6" s="44"/>
      <c r="D6" s="44" t="s">
        <v>111</v>
      </c>
      <c r="E6" s="45" t="s">
        <v>112</v>
      </c>
      <c r="F6" s="44" t="s">
        <v>105</v>
      </c>
      <c r="G6" s="44"/>
      <c r="H6" s="44"/>
      <c r="I6" s="44" t="s">
        <v>1135</v>
      </c>
      <c r="P6" s="5">
        <v>11</v>
      </c>
      <c r="CE6" s="5">
        <v>11</v>
      </c>
      <c r="CH6" s="5">
        <v>1</v>
      </c>
      <c r="CJ6" s="5">
        <v>1</v>
      </c>
      <c r="CK6" s="5">
        <v>8</v>
      </c>
      <c r="CL6" s="5">
        <v>1</v>
      </c>
      <c r="CR6" s="5" t="s">
        <v>106</v>
      </c>
      <c r="DC6" s="45"/>
      <c r="DD6" s="45"/>
      <c r="DE6" s="45"/>
    </row>
    <row r="7" spans="1:109" ht="45">
      <c r="A7" s="44"/>
      <c r="B7" s="44">
        <v>17</v>
      </c>
      <c r="C7" s="44"/>
      <c r="D7" s="44" t="s">
        <v>113</v>
      </c>
      <c r="E7" s="45" t="s">
        <v>114</v>
      </c>
      <c r="F7" s="44" t="s">
        <v>105</v>
      </c>
      <c r="G7" s="44"/>
      <c r="H7" s="44"/>
      <c r="I7" s="44" t="s">
        <v>1135</v>
      </c>
      <c r="P7" s="5">
        <v>8</v>
      </c>
      <c r="CE7" s="5">
        <v>8</v>
      </c>
      <c r="CH7" s="5">
        <v>8</v>
      </c>
      <c r="CR7" s="5" t="s">
        <v>106</v>
      </c>
      <c r="DC7" s="45"/>
      <c r="DD7" s="45"/>
      <c r="DE7" s="45"/>
    </row>
    <row r="8" spans="1:109" ht="45">
      <c r="A8" s="44"/>
      <c r="B8" s="44">
        <v>20</v>
      </c>
      <c r="C8" s="44"/>
      <c r="D8" s="44" t="s">
        <v>115</v>
      </c>
      <c r="E8" s="45" t="s">
        <v>116</v>
      </c>
      <c r="F8" s="44" t="s">
        <v>105</v>
      </c>
      <c r="G8" s="44"/>
      <c r="H8" s="44"/>
      <c r="I8" s="44" t="s">
        <v>1135</v>
      </c>
      <c r="P8" s="5">
        <v>3</v>
      </c>
      <c r="CE8" s="5">
        <v>3</v>
      </c>
      <c r="CG8" s="5">
        <v>1</v>
      </c>
      <c r="CK8" s="5">
        <v>2</v>
      </c>
      <c r="CR8" s="5" t="s">
        <v>106</v>
      </c>
      <c r="DC8" s="45"/>
      <c r="DD8" s="45"/>
      <c r="DE8" s="45"/>
    </row>
    <row r="9" spans="1:109" ht="75">
      <c r="A9" s="44"/>
      <c r="B9" s="44"/>
      <c r="C9" s="44"/>
      <c r="D9" s="44" t="s">
        <v>117</v>
      </c>
      <c r="E9" s="45" t="s">
        <v>118</v>
      </c>
      <c r="F9" s="44" t="s">
        <v>105</v>
      </c>
      <c r="G9" s="44"/>
      <c r="H9" s="44"/>
      <c r="I9" s="44" t="s">
        <v>1135</v>
      </c>
      <c r="P9" s="5">
        <v>21</v>
      </c>
      <c r="CE9" s="5">
        <v>21</v>
      </c>
      <c r="CR9" s="5" t="s">
        <v>106</v>
      </c>
      <c r="DC9" s="45"/>
      <c r="DD9" s="45"/>
      <c r="DE9" s="45"/>
    </row>
    <row r="10" spans="1:109" ht="90">
      <c r="A10" s="19" t="s">
        <v>119</v>
      </c>
      <c r="B10" s="44">
        <v>24</v>
      </c>
      <c r="C10" s="44">
        <v>19</v>
      </c>
      <c r="D10" s="44" t="s">
        <v>120</v>
      </c>
      <c r="E10" s="45" t="s">
        <v>121</v>
      </c>
      <c r="F10" s="44" t="s">
        <v>122</v>
      </c>
      <c r="G10" s="44"/>
      <c r="H10" s="44" t="s">
        <v>106</v>
      </c>
      <c r="I10" s="44"/>
      <c r="J10" s="5">
        <v>21</v>
      </c>
      <c r="K10" s="5">
        <v>21</v>
      </c>
      <c r="P10" s="5">
        <v>21</v>
      </c>
      <c r="R10" s="5">
        <v>12</v>
      </c>
      <c r="AA10" s="5">
        <v>8</v>
      </c>
      <c r="AL10" s="5">
        <v>4</v>
      </c>
      <c r="BR10" s="5">
        <v>3</v>
      </c>
      <c r="CA10" s="5">
        <v>1</v>
      </c>
      <c r="CO10" s="6">
        <v>24</v>
      </c>
      <c r="CP10" s="6">
        <v>5</v>
      </c>
      <c r="CS10" s="5" t="s">
        <v>106</v>
      </c>
      <c r="DC10" s="45"/>
      <c r="DD10" s="45"/>
      <c r="DE10" s="45"/>
    </row>
    <row r="11" spans="1:109" ht="30">
      <c r="A11" s="44"/>
      <c r="B11" s="44"/>
      <c r="C11" s="44"/>
      <c r="D11" s="44" t="s">
        <v>123</v>
      </c>
      <c r="E11" s="45" t="s">
        <v>124</v>
      </c>
      <c r="G11" s="44"/>
      <c r="H11" s="44" t="s">
        <v>106</v>
      </c>
      <c r="I11" s="44"/>
      <c r="P11" s="5">
        <v>2</v>
      </c>
      <c r="R11" s="5">
        <v>2</v>
      </c>
      <c r="CS11" s="5" t="s">
        <v>106</v>
      </c>
      <c r="DC11" s="45"/>
      <c r="DD11" s="45"/>
      <c r="DE11" s="45"/>
    </row>
    <row r="12" spans="1:109">
      <c r="A12" s="44"/>
      <c r="B12" s="44"/>
      <c r="C12" s="44"/>
      <c r="D12" s="44" t="s">
        <v>125</v>
      </c>
      <c r="E12" s="45" t="s">
        <v>126</v>
      </c>
      <c r="G12" s="44"/>
      <c r="H12" s="44" t="s">
        <v>106</v>
      </c>
      <c r="I12" s="44"/>
      <c r="P12" s="5">
        <v>1</v>
      </c>
      <c r="R12" s="5">
        <v>1</v>
      </c>
      <c r="CS12" s="5" t="s">
        <v>106</v>
      </c>
      <c r="DC12" s="45"/>
      <c r="DD12" s="45"/>
      <c r="DE12" s="45"/>
    </row>
    <row r="13" spans="1:109">
      <c r="A13" s="44"/>
      <c r="B13" s="44"/>
      <c r="C13" s="44"/>
      <c r="D13" s="44" t="s">
        <v>127</v>
      </c>
      <c r="E13" s="45" t="s">
        <v>128</v>
      </c>
      <c r="G13" s="44"/>
      <c r="H13" s="44" t="s">
        <v>106</v>
      </c>
      <c r="I13" s="44"/>
      <c r="P13" s="5">
        <v>1</v>
      </c>
      <c r="AL13" s="5">
        <v>1</v>
      </c>
      <c r="CS13" s="5" t="s">
        <v>106</v>
      </c>
      <c r="DC13" s="45"/>
      <c r="DD13" s="45"/>
      <c r="DE13" s="45"/>
    </row>
    <row r="14" spans="1:109">
      <c r="A14" s="44"/>
      <c r="B14" s="44"/>
      <c r="C14" s="44"/>
      <c r="D14" s="44" t="s">
        <v>129</v>
      </c>
      <c r="E14" s="45" t="s">
        <v>130</v>
      </c>
      <c r="G14" s="44"/>
      <c r="H14" s="44" t="s">
        <v>106</v>
      </c>
      <c r="I14" s="44"/>
      <c r="P14" s="5">
        <v>1</v>
      </c>
      <c r="R14" s="5">
        <v>1</v>
      </c>
      <c r="BR14" s="5">
        <v>1</v>
      </c>
      <c r="CS14" s="5" t="s">
        <v>106</v>
      </c>
      <c r="DC14" s="45"/>
      <c r="DD14" s="45"/>
      <c r="DE14" s="45"/>
    </row>
    <row r="15" spans="1:109" ht="75">
      <c r="A15" s="44" t="s">
        <v>131</v>
      </c>
      <c r="B15" s="44">
        <v>14</v>
      </c>
      <c r="C15" s="44">
        <v>3</v>
      </c>
      <c r="D15" s="44" t="s">
        <v>132</v>
      </c>
      <c r="E15" s="45" t="s">
        <v>133</v>
      </c>
      <c r="F15" s="44" t="s">
        <v>134</v>
      </c>
      <c r="G15" s="44" t="s">
        <v>106</v>
      </c>
      <c r="H15" s="44" t="s">
        <v>106</v>
      </c>
      <c r="I15" s="44" t="s">
        <v>106</v>
      </c>
      <c r="J15" s="5">
        <v>2</v>
      </c>
      <c r="K15" s="5">
        <v>2</v>
      </c>
      <c r="P15" s="5">
        <v>2</v>
      </c>
      <c r="AU15" s="5">
        <v>1</v>
      </c>
      <c r="AZ15" s="5">
        <v>1</v>
      </c>
      <c r="BS15" s="5">
        <v>1</v>
      </c>
      <c r="BW15" s="5">
        <v>1</v>
      </c>
      <c r="BX15" s="5">
        <v>1</v>
      </c>
      <c r="CO15" s="6">
        <v>14</v>
      </c>
      <c r="CQ15" s="5">
        <v>3</v>
      </c>
      <c r="CS15" s="5" t="s">
        <v>106</v>
      </c>
      <c r="DC15" s="45"/>
      <c r="DD15" s="45"/>
      <c r="DE15" s="45"/>
    </row>
    <row r="16" spans="1:109" ht="30">
      <c r="A16" s="44"/>
      <c r="B16" s="44"/>
      <c r="C16" s="44"/>
      <c r="D16" s="44" t="s">
        <v>135</v>
      </c>
      <c r="E16" s="45" t="s">
        <v>136</v>
      </c>
      <c r="G16" s="44" t="s">
        <v>106</v>
      </c>
      <c r="H16" s="44" t="s">
        <v>106</v>
      </c>
      <c r="I16" s="44" t="s">
        <v>106</v>
      </c>
      <c r="P16" s="5">
        <v>2</v>
      </c>
      <c r="BK16" s="5">
        <v>1</v>
      </c>
      <c r="BM16" s="5">
        <v>1</v>
      </c>
      <c r="CS16" s="5" t="s">
        <v>106</v>
      </c>
      <c r="DC16" s="45"/>
      <c r="DD16" s="45"/>
      <c r="DE16" s="45"/>
    </row>
    <row r="17" spans="1:109">
      <c r="A17" s="44"/>
      <c r="B17" s="44"/>
      <c r="C17" s="44"/>
      <c r="D17" s="44" t="s">
        <v>137</v>
      </c>
      <c r="E17" s="45" t="s">
        <v>110</v>
      </c>
      <c r="F17" s="44" t="s">
        <v>138</v>
      </c>
      <c r="G17" s="44" t="s">
        <v>106</v>
      </c>
      <c r="H17" s="44"/>
      <c r="I17" s="44"/>
      <c r="J17" s="5">
        <v>1</v>
      </c>
      <c r="K17" s="5">
        <v>1</v>
      </c>
      <c r="P17" s="5">
        <v>1</v>
      </c>
      <c r="AL17" s="5">
        <v>1</v>
      </c>
      <c r="AU17" s="5">
        <v>1</v>
      </c>
      <c r="BR17" s="5">
        <v>1</v>
      </c>
      <c r="BS17" s="5">
        <v>1</v>
      </c>
      <c r="BW17" s="5">
        <v>1</v>
      </c>
      <c r="BX17" s="5">
        <v>1</v>
      </c>
      <c r="CS17" s="5" t="s">
        <v>106</v>
      </c>
      <c r="DC17" s="45"/>
      <c r="DD17" s="45"/>
      <c r="DE17" s="45"/>
    </row>
    <row r="18" spans="1:109">
      <c r="A18" s="44"/>
      <c r="B18" s="44"/>
      <c r="C18" s="44"/>
      <c r="D18" s="44" t="s">
        <v>139</v>
      </c>
      <c r="E18" s="45" t="s">
        <v>140</v>
      </c>
      <c r="G18" s="44" t="s">
        <v>106</v>
      </c>
      <c r="H18" s="44" t="s">
        <v>106</v>
      </c>
      <c r="I18" s="44" t="s">
        <v>106</v>
      </c>
      <c r="J18" s="5">
        <v>3</v>
      </c>
      <c r="K18" s="5">
        <v>2</v>
      </c>
      <c r="M18" s="5">
        <v>1</v>
      </c>
      <c r="P18" s="5">
        <v>3</v>
      </c>
      <c r="AL18" s="5">
        <v>1</v>
      </c>
      <c r="AU18" s="5">
        <v>1</v>
      </c>
      <c r="AZ18" s="5">
        <v>1</v>
      </c>
      <c r="BK18" s="5">
        <v>1</v>
      </c>
      <c r="BL18" s="5">
        <v>1</v>
      </c>
      <c r="BM18" s="5">
        <v>1</v>
      </c>
      <c r="BR18" s="5">
        <v>1</v>
      </c>
      <c r="BS18" s="5">
        <v>1</v>
      </c>
      <c r="BW18" s="5">
        <v>1</v>
      </c>
      <c r="BX18" s="5">
        <v>1</v>
      </c>
      <c r="CS18" s="5" t="s">
        <v>106</v>
      </c>
      <c r="DC18" s="45"/>
      <c r="DD18" s="45"/>
      <c r="DE18" s="45"/>
    </row>
    <row r="19" spans="1:109">
      <c r="A19" s="44"/>
      <c r="B19" s="44"/>
      <c r="C19" s="44"/>
      <c r="D19" s="44" t="s">
        <v>141</v>
      </c>
      <c r="E19" s="45" t="s">
        <v>142</v>
      </c>
      <c r="G19" s="44" t="s">
        <v>106</v>
      </c>
      <c r="H19" s="44" t="s">
        <v>106</v>
      </c>
      <c r="I19" s="44" t="s">
        <v>106</v>
      </c>
      <c r="P19" s="5">
        <v>1</v>
      </c>
      <c r="AL19" s="5">
        <v>1</v>
      </c>
      <c r="AZ19" s="5">
        <v>1</v>
      </c>
      <c r="CS19" s="5" t="s">
        <v>106</v>
      </c>
      <c r="DC19" s="45"/>
      <c r="DD19" s="45"/>
      <c r="DE19" s="45"/>
    </row>
    <row r="20" spans="1:109">
      <c r="A20" s="44"/>
      <c r="B20" s="44"/>
      <c r="C20" s="44"/>
      <c r="D20" s="44" t="s">
        <v>143</v>
      </c>
      <c r="E20" s="45" t="s">
        <v>144</v>
      </c>
      <c r="G20" s="44" t="s">
        <v>106</v>
      </c>
      <c r="H20" s="44"/>
      <c r="I20" s="44"/>
      <c r="M20" s="5">
        <v>1</v>
      </c>
      <c r="P20" s="5">
        <v>1</v>
      </c>
      <c r="AL20" s="5">
        <v>1</v>
      </c>
      <c r="AU20" s="5">
        <v>1</v>
      </c>
      <c r="BK20" s="5">
        <v>1</v>
      </c>
      <c r="BR20" s="5">
        <v>1</v>
      </c>
      <c r="BS20" s="5">
        <v>1</v>
      </c>
      <c r="CS20" s="5" t="s">
        <v>106</v>
      </c>
      <c r="DC20" s="45"/>
      <c r="DD20" s="45"/>
      <c r="DE20" s="45"/>
    </row>
    <row r="21" spans="1:109">
      <c r="A21" s="44"/>
      <c r="B21" s="44"/>
      <c r="C21" s="44"/>
      <c r="D21" s="44" t="s">
        <v>145</v>
      </c>
      <c r="E21" s="45" t="s">
        <v>146</v>
      </c>
      <c r="G21" s="44"/>
      <c r="H21" s="44"/>
      <c r="I21" s="44"/>
      <c r="J21" s="5">
        <v>1</v>
      </c>
      <c r="K21" s="5">
        <v>1</v>
      </c>
      <c r="P21" s="5">
        <v>1</v>
      </c>
      <c r="AL21" s="5">
        <v>1</v>
      </c>
      <c r="AU21" s="5">
        <v>1</v>
      </c>
      <c r="BR21" s="5">
        <v>1</v>
      </c>
      <c r="BS21" s="5">
        <v>1</v>
      </c>
      <c r="BW21" s="5">
        <v>1</v>
      </c>
      <c r="BX21" s="5">
        <v>1</v>
      </c>
      <c r="CS21" s="5" t="s">
        <v>106</v>
      </c>
      <c r="DC21" s="45"/>
      <c r="DD21" s="45"/>
      <c r="DE21" s="45"/>
    </row>
    <row r="22" spans="1:109" ht="75">
      <c r="A22" s="19" t="s">
        <v>147</v>
      </c>
      <c r="B22" s="44">
        <v>8</v>
      </c>
      <c r="C22" s="44">
        <v>8</v>
      </c>
      <c r="D22" s="19" t="s">
        <v>148</v>
      </c>
      <c r="E22" s="45" t="s">
        <v>126</v>
      </c>
      <c r="F22" s="44" t="s">
        <v>149</v>
      </c>
      <c r="G22" s="44" t="s">
        <v>106</v>
      </c>
      <c r="H22" s="44"/>
      <c r="I22" s="44"/>
      <c r="P22" s="5">
        <v>2</v>
      </c>
      <c r="BL22" s="5">
        <v>2</v>
      </c>
      <c r="BM22" s="5">
        <v>2</v>
      </c>
      <c r="CO22" s="6">
        <v>14</v>
      </c>
      <c r="CP22" s="6">
        <v>6</v>
      </c>
      <c r="CS22" s="5" t="s">
        <v>106</v>
      </c>
      <c r="DC22" s="45"/>
      <c r="DD22" s="45"/>
      <c r="DE22" s="45"/>
    </row>
    <row r="23" spans="1:109">
      <c r="A23" s="17"/>
      <c r="B23" s="44"/>
      <c r="C23" s="44"/>
      <c r="D23" s="19" t="s">
        <v>150</v>
      </c>
      <c r="E23" s="45" t="s">
        <v>151</v>
      </c>
      <c r="G23" s="44" t="s">
        <v>106</v>
      </c>
      <c r="H23" s="44"/>
      <c r="I23" s="44"/>
      <c r="P23" s="5">
        <v>1</v>
      </c>
      <c r="BL23" s="5">
        <v>1</v>
      </c>
      <c r="BM23" s="5">
        <v>1</v>
      </c>
      <c r="CS23" s="5" t="s">
        <v>106</v>
      </c>
      <c r="DC23" s="45"/>
      <c r="DD23" s="45"/>
      <c r="DE23" s="45"/>
    </row>
    <row r="24" spans="1:109">
      <c r="A24" s="44"/>
      <c r="B24" s="44"/>
      <c r="C24" s="44"/>
      <c r="D24" s="19" t="s">
        <v>152</v>
      </c>
      <c r="E24" s="45" t="s">
        <v>153</v>
      </c>
      <c r="G24" s="44" t="s">
        <v>106</v>
      </c>
      <c r="H24" s="44"/>
      <c r="I24" s="44"/>
      <c r="P24" s="5">
        <v>1</v>
      </c>
      <c r="BL24" s="5">
        <v>1</v>
      </c>
      <c r="BQ24" s="5">
        <v>1</v>
      </c>
      <c r="CS24" s="5" t="s">
        <v>106</v>
      </c>
      <c r="DC24" s="45"/>
      <c r="DD24" s="45"/>
      <c r="DE24" s="45"/>
    </row>
    <row r="25" spans="1:109">
      <c r="A25" s="44"/>
      <c r="B25" s="44"/>
      <c r="C25" s="44"/>
      <c r="D25" s="19" t="s">
        <v>154</v>
      </c>
      <c r="E25" s="45" t="s">
        <v>153</v>
      </c>
      <c r="G25" s="44" t="s">
        <v>106</v>
      </c>
      <c r="H25" s="44"/>
      <c r="I25" s="44"/>
      <c r="P25" s="5">
        <v>2</v>
      </c>
      <c r="BL25" s="5">
        <v>2</v>
      </c>
      <c r="BQ25" s="5">
        <v>2</v>
      </c>
      <c r="CS25" s="5" t="s">
        <v>106</v>
      </c>
      <c r="DC25" s="45"/>
      <c r="DD25" s="45"/>
      <c r="DE25" s="45"/>
    </row>
    <row r="26" spans="1:109">
      <c r="A26" s="44"/>
      <c r="B26" s="44"/>
      <c r="C26" s="44"/>
      <c r="D26" s="19" t="s">
        <v>155</v>
      </c>
      <c r="E26" s="45" t="s">
        <v>153</v>
      </c>
      <c r="G26" s="44" t="s">
        <v>106</v>
      </c>
      <c r="H26" s="44"/>
      <c r="I26" s="44"/>
      <c r="P26" s="5">
        <v>1</v>
      </c>
      <c r="BL26" s="5">
        <v>1</v>
      </c>
      <c r="BQ26" s="5">
        <v>1</v>
      </c>
      <c r="CS26" s="5" t="s">
        <v>106</v>
      </c>
      <c r="DC26" s="45"/>
      <c r="DD26" s="45"/>
      <c r="DE26" s="45"/>
    </row>
    <row r="27" spans="1:109">
      <c r="A27" s="44"/>
      <c r="B27" s="44"/>
      <c r="C27" s="44"/>
      <c r="D27" s="19" t="s">
        <v>156</v>
      </c>
      <c r="E27" s="45" t="s">
        <v>157</v>
      </c>
      <c r="G27" s="44" t="s">
        <v>106</v>
      </c>
      <c r="H27" s="44"/>
      <c r="I27" s="44"/>
      <c r="P27" s="5">
        <v>2</v>
      </c>
      <c r="BL27" s="5">
        <v>2</v>
      </c>
      <c r="BQ27" s="5">
        <v>2</v>
      </c>
      <c r="CS27" s="5" t="s">
        <v>106</v>
      </c>
      <c r="DC27" s="45"/>
      <c r="DD27" s="45"/>
      <c r="DE27" s="45"/>
    </row>
    <row r="28" spans="1:109">
      <c r="A28" s="44"/>
      <c r="B28" s="44"/>
      <c r="C28" s="44"/>
      <c r="D28" s="19" t="s">
        <v>158</v>
      </c>
      <c r="E28" s="45" t="s">
        <v>159</v>
      </c>
      <c r="G28" s="44" t="s">
        <v>106</v>
      </c>
      <c r="H28" s="44"/>
      <c r="I28" s="44"/>
      <c r="P28" s="5">
        <v>1</v>
      </c>
      <c r="BL28" s="5">
        <v>1</v>
      </c>
      <c r="BQ28" s="5">
        <v>1</v>
      </c>
      <c r="CS28" s="5" t="s">
        <v>106</v>
      </c>
      <c r="DC28" s="45"/>
      <c r="DD28" s="45"/>
      <c r="DE28" s="45"/>
    </row>
    <row r="29" spans="1:109">
      <c r="A29" s="44"/>
      <c r="B29" s="44"/>
      <c r="C29" s="44"/>
      <c r="D29" s="19" t="s">
        <v>160</v>
      </c>
      <c r="E29" s="45" t="s">
        <v>161</v>
      </c>
      <c r="G29" s="44" t="s">
        <v>106</v>
      </c>
      <c r="H29" s="44"/>
      <c r="I29" s="44"/>
      <c r="P29" s="5">
        <v>1</v>
      </c>
      <c r="BL29" s="5">
        <v>1</v>
      </c>
      <c r="BM29" s="5">
        <v>1</v>
      </c>
      <c r="CS29" s="5" t="s">
        <v>106</v>
      </c>
      <c r="DC29" s="45"/>
      <c r="DD29" s="45"/>
      <c r="DE29" s="45"/>
    </row>
    <row r="30" spans="1:109">
      <c r="A30" s="44"/>
      <c r="B30" s="44"/>
      <c r="C30" s="44"/>
      <c r="D30" s="19" t="s">
        <v>162</v>
      </c>
      <c r="E30" s="45" t="s">
        <v>130</v>
      </c>
      <c r="G30" s="44" t="s">
        <v>106</v>
      </c>
      <c r="H30" s="44"/>
      <c r="I30" s="44"/>
      <c r="P30" s="5">
        <v>1</v>
      </c>
      <c r="BL30" s="5">
        <v>1</v>
      </c>
      <c r="BQ30" s="5">
        <v>1</v>
      </c>
      <c r="CS30" s="5" t="s">
        <v>106</v>
      </c>
      <c r="DC30" s="45"/>
      <c r="DD30" s="45"/>
      <c r="DE30" s="45"/>
    </row>
    <row r="31" spans="1:109">
      <c r="A31" s="44"/>
      <c r="B31" s="44"/>
      <c r="C31" s="44"/>
      <c r="D31" s="19" t="s">
        <v>163</v>
      </c>
      <c r="E31" s="45" t="s">
        <v>126</v>
      </c>
      <c r="G31" s="44" t="s">
        <v>106</v>
      </c>
      <c r="H31" s="44"/>
      <c r="I31" s="44"/>
      <c r="P31" s="5">
        <v>1</v>
      </c>
      <c r="BL31" s="5">
        <v>1</v>
      </c>
      <c r="BQ31" s="5">
        <v>1</v>
      </c>
      <c r="CS31" s="5" t="s">
        <v>106</v>
      </c>
      <c r="DC31" s="45"/>
      <c r="DD31" s="45"/>
      <c r="DE31" s="45"/>
    </row>
    <row r="32" spans="1:109">
      <c r="A32" s="44"/>
      <c r="B32" s="44"/>
      <c r="C32" s="44"/>
      <c r="D32" s="19" t="s">
        <v>127</v>
      </c>
      <c r="E32" s="45" t="s">
        <v>128</v>
      </c>
      <c r="G32" s="44" t="s">
        <v>106</v>
      </c>
      <c r="H32" s="44"/>
      <c r="I32" s="44"/>
      <c r="P32" s="5">
        <v>3</v>
      </c>
      <c r="BL32" s="5">
        <v>3</v>
      </c>
      <c r="BM32" s="5">
        <v>3</v>
      </c>
      <c r="CS32" s="5" t="s">
        <v>106</v>
      </c>
      <c r="DC32" s="45"/>
      <c r="DD32" s="45"/>
      <c r="DE32" s="45"/>
    </row>
    <row r="33" spans="1:109">
      <c r="A33" s="44"/>
      <c r="B33" s="44"/>
      <c r="C33" s="44"/>
      <c r="D33" s="19" t="s">
        <v>164</v>
      </c>
      <c r="E33" s="45" t="s">
        <v>165</v>
      </c>
      <c r="G33" s="44" t="s">
        <v>106</v>
      </c>
      <c r="H33" s="44"/>
      <c r="I33" s="44"/>
      <c r="J33" s="5">
        <v>1</v>
      </c>
      <c r="L33" s="5">
        <v>1</v>
      </c>
      <c r="P33" s="5">
        <v>1</v>
      </c>
      <c r="BL33" s="5">
        <v>1</v>
      </c>
      <c r="BM33" s="5">
        <v>1</v>
      </c>
      <c r="CS33" s="5" t="s">
        <v>106</v>
      </c>
      <c r="DC33" s="45"/>
      <c r="DD33" s="45"/>
      <c r="DE33" s="45"/>
    </row>
    <row r="34" spans="1:109">
      <c r="A34" s="44"/>
      <c r="B34" s="44"/>
      <c r="C34" s="44"/>
      <c r="D34" s="19" t="s">
        <v>166</v>
      </c>
      <c r="E34" s="45" t="s">
        <v>133</v>
      </c>
      <c r="G34" s="44" t="s">
        <v>106</v>
      </c>
      <c r="H34" s="44"/>
      <c r="I34" s="44"/>
      <c r="J34" s="5">
        <v>2</v>
      </c>
      <c r="K34" s="5">
        <v>2</v>
      </c>
      <c r="P34" s="5">
        <v>2</v>
      </c>
      <c r="BL34" s="5">
        <v>2</v>
      </c>
      <c r="BM34" s="5">
        <v>1</v>
      </c>
      <c r="BQ34" s="5">
        <v>1</v>
      </c>
      <c r="CS34" s="5" t="s">
        <v>106</v>
      </c>
      <c r="DC34" s="45"/>
      <c r="DD34" s="45"/>
      <c r="DE34" s="45"/>
    </row>
    <row r="35" spans="1:109">
      <c r="A35" s="44"/>
      <c r="B35" s="44"/>
      <c r="C35" s="44"/>
      <c r="D35" s="19" t="s">
        <v>167</v>
      </c>
      <c r="E35" s="45" t="s">
        <v>168</v>
      </c>
      <c r="G35" s="44" t="s">
        <v>106</v>
      </c>
      <c r="H35" s="44"/>
      <c r="I35" s="44"/>
      <c r="P35" s="5">
        <v>1</v>
      </c>
      <c r="BL35" s="5">
        <v>1</v>
      </c>
      <c r="BQ35" s="5">
        <v>1</v>
      </c>
      <c r="CS35" s="5" t="s">
        <v>106</v>
      </c>
      <c r="DC35" s="45"/>
      <c r="DD35" s="45"/>
      <c r="DE35" s="45"/>
    </row>
    <row r="36" spans="1:109">
      <c r="A36" s="44"/>
      <c r="B36" s="44"/>
      <c r="C36" s="44"/>
      <c r="D36" s="19" t="s">
        <v>169</v>
      </c>
      <c r="E36" s="45" t="s">
        <v>142</v>
      </c>
      <c r="G36" s="44" t="s">
        <v>106</v>
      </c>
      <c r="H36" s="44"/>
      <c r="I36" s="44"/>
      <c r="P36" s="5">
        <v>2</v>
      </c>
      <c r="BL36" s="5">
        <v>2</v>
      </c>
      <c r="BM36" s="5">
        <v>2</v>
      </c>
      <c r="CS36" s="5" t="s">
        <v>106</v>
      </c>
      <c r="DC36" s="45"/>
      <c r="DD36" s="45"/>
      <c r="DE36" s="45"/>
    </row>
    <row r="37" spans="1:109" ht="60">
      <c r="A37" s="44" t="s">
        <v>170</v>
      </c>
      <c r="B37" s="44">
        <v>12</v>
      </c>
      <c r="C37" s="44">
        <v>12</v>
      </c>
      <c r="D37" s="44" t="s">
        <v>127</v>
      </c>
      <c r="E37" s="45" t="s">
        <v>128</v>
      </c>
      <c r="G37" s="44" t="s">
        <v>106</v>
      </c>
      <c r="H37" s="44"/>
      <c r="I37" s="44"/>
      <c r="P37" s="5">
        <v>12</v>
      </c>
      <c r="R37" s="5">
        <v>3</v>
      </c>
      <c r="AL37" s="5">
        <v>7</v>
      </c>
      <c r="AO37" s="5">
        <v>2</v>
      </c>
      <c r="AX37" s="5">
        <v>1</v>
      </c>
      <c r="AZ37" s="5">
        <v>1</v>
      </c>
      <c r="BF37" s="5">
        <v>2</v>
      </c>
      <c r="BH37" s="5">
        <v>3</v>
      </c>
      <c r="BR37" s="5">
        <v>2</v>
      </c>
      <c r="CA37" s="5">
        <v>1</v>
      </c>
      <c r="CE37" s="5">
        <v>1</v>
      </c>
      <c r="CO37" s="6">
        <v>17</v>
      </c>
      <c r="CP37" s="6">
        <v>5</v>
      </c>
      <c r="CQ37" s="5">
        <v>12</v>
      </c>
      <c r="CS37" s="5" t="s">
        <v>106</v>
      </c>
      <c r="DC37" s="45"/>
      <c r="DD37" s="45"/>
      <c r="DE37" s="45"/>
    </row>
    <row r="38" spans="1:109">
      <c r="A38" s="44"/>
      <c r="B38" s="44"/>
      <c r="C38" s="44"/>
      <c r="D38" s="44" t="s">
        <v>171</v>
      </c>
      <c r="E38" s="45" t="s">
        <v>110</v>
      </c>
      <c r="G38" s="44" t="s">
        <v>106</v>
      </c>
      <c r="H38" s="44"/>
      <c r="I38" s="44"/>
      <c r="J38" s="5">
        <v>1</v>
      </c>
      <c r="K38" s="5">
        <v>1</v>
      </c>
      <c r="P38" s="5">
        <v>1</v>
      </c>
      <c r="AL38" s="5">
        <v>1</v>
      </c>
      <c r="AX38" s="5">
        <v>1</v>
      </c>
      <c r="AZ38" s="5">
        <v>1</v>
      </c>
      <c r="CS38" s="5" t="s">
        <v>106</v>
      </c>
      <c r="DC38" s="45"/>
      <c r="DD38" s="45"/>
      <c r="DE38" s="45"/>
    </row>
    <row r="39" spans="1:109">
      <c r="A39" s="44"/>
      <c r="B39" s="44"/>
      <c r="C39" s="44"/>
      <c r="D39" s="44" t="s">
        <v>172</v>
      </c>
      <c r="E39" s="45" t="s">
        <v>173</v>
      </c>
      <c r="G39" s="44" t="s">
        <v>106</v>
      </c>
      <c r="H39" s="44"/>
      <c r="I39" s="44"/>
      <c r="P39" s="5">
        <v>2</v>
      </c>
      <c r="AL39" s="5">
        <v>1</v>
      </c>
      <c r="BF39" s="5">
        <v>1</v>
      </c>
      <c r="CE39" s="5">
        <v>1</v>
      </c>
      <c r="CS39" s="5" t="s">
        <v>106</v>
      </c>
      <c r="DC39" s="45"/>
      <c r="DD39" s="45"/>
      <c r="DE39" s="45"/>
    </row>
    <row r="40" spans="1:109" ht="75">
      <c r="A40" s="44" t="s">
        <v>174</v>
      </c>
      <c r="B40" s="44">
        <v>10</v>
      </c>
      <c r="C40" s="44">
        <v>10</v>
      </c>
      <c r="D40" s="44" t="s">
        <v>127</v>
      </c>
      <c r="E40" s="45" t="s">
        <v>128</v>
      </c>
      <c r="F40" s="44" t="s">
        <v>175</v>
      </c>
      <c r="G40" s="44" t="s">
        <v>106</v>
      </c>
      <c r="H40" s="44"/>
      <c r="I40" s="44"/>
      <c r="P40" s="5">
        <v>10</v>
      </c>
      <c r="R40" s="5">
        <v>7</v>
      </c>
      <c r="AL40" s="5">
        <v>2</v>
      </c>
      <c r="AO40" s="5">
        <v>2</v>
      </c>
      <c r="BL40" s="5">
        <v>1</v>
      </c>
      <c r="CO40" s="6">
        <v>23</v>
      </c>
      <c r="CP40" s="6">
        <v>13</v>
      </c>
      <c r="CQ40" s="5">
        <v>10</v>
      </c>
      <c r="CS40" s="5" t="s">
        <v>106</v>
      </c>
      <c r="DC40" s="45"/>
      <c r="DD40" s="45"/>
      <c r="DE40" s="45"/>
    </row>
    <row r="41" spans="1:109" ht="60">
      <c r="A41" s="44" t="s">
        <v>176</v>
      </c>
      <c r="B41" s="44">
        <v>3</v>
      </c>
      <c r="C41" s="44">
        <v>3</v>
      </c>
      <c r="D41" s="44" t="s">
        <v>177</v>
      </c>
      <c r="E41" s="45" t="s">
        <v>178</v>
      </c>
      <c r="F41" s="44" t="s">
        <v>179</v>
      </c>
      <c r="G41" s="44"/>
      <c r="H41" s="44" t="s">
        <v>106</v>
      </c>
      <c r="I41" s="44"/>
      <c r="P41" s="5">
        <v>3</v>
      </c>
      <c r="R41" s="5">
        <v>1</v>
      </c>
      <c r="S41" s="5">
        <v>1</v>
      </c>
      <c r="AL41" s="5">
        <v>1</v>
      </c>
      <c r="BR41" s="5">
        <v>1</v>
      </c>
      <c r="CO41" s="6">
        <v>7</v>
      </c>
      <c r="CP41" s="6">
        <v>4</v>
      </c>
      <c r="CS41" s="5" t="s">
        <v>106</v>
      </c>
      <c r="DC41" s="45"/>
      <c r="DD41" s="45"/>
      <c r="DE41" s="45"/>
    </row>
    <row r="42" spans="1:109" ht="30">
      <c r="A42" s="44"/>
      <c r="B42" s="44"/>
      <c r="C42" s="44"/>
      <c r="D42" s="44" t="s">
        <v>180</v>
      </c>
      <c r="E42" s="45" t="s">
        <v>181</v>
      </c>
      <c r="G42" s="44"/>
      <c r="H42" s="44" t="s">
        <v>106</v>
      </c>
      <c r="I42" s="44"/>
      <c r="P42" s="5">
        <v>2</v>
      </c>
      <c r="R42" s="5">
        <v>1</v>
      </c>
      <c r="S42" s="5">
        <v>1</v>
      </c>
      <c r="BR42" s="5">
        <v>1</v>
      </c>
      <c r="CS42" s="5" t="s">
        <v>106</v>
      </c>
      <c r="DC42" s="45"/>
      <c r="DD42" s="45"/>
      <c r="DE42" s="45"/>
    </row>
    <row r="43" spans="1:109">
      <c r="A43" s="44"/>
      <c r="B43" s="44"/>
      <c r="C43" s="44"/>
      <c r="D43" s="44" t="s">
        <v>182</v>
      </c>
      <c r="E43" s="45" t="s">
        <v>183</v>
      </c>
      <c r="G43" s="44"/>
      <c r="H43" s="44" t="s">
        <v>106</v>
      </c>
      <c r="I43" s="44"/>
      <c r="P43" s="5">
        <v>1</v>
      </c>
      <c r="AL43" s="5">
        <v>1</v>
      </c>
      <c r="CS43" s="5" t="s">
        <v>106</v>
      </c>
      <c r="DC43" s="45"/>
      <c r="DD43" s="45"/>
      <c r="DE43" s="45"/>
    </row>
    <row r="44" spans="1:109" ht="75">
      <c r="A44" s="44" t="s">
        <v>184</v>
      </c>
      <c r="B44" s="44">
        <v>13</v>
      </c>
      <c r="C44" s="44">
        <v>13</v>
      </c>
      <c r="D44" s="44" t="s">
        <v>185</v>
      </c>
      <c r="E44" s="45" t="s">
        <v>186</v>
      </c>
      <c r="F44" s="44" t="s">
        <v>187</v>
      </c>
      <c r="G44" s="44" t="s">
        <v>106</v>
      </c>
      <c r="H44" s="44"/>
      <c r="I44" s="44"/>
      <c r="J44" s="5">
        <v>4</v>
      </c>
      <c r="K44" s="5">
        <v>4</v>
      </c>
      <c r="P44" s="5">
        <v>4</v>
      </c>
      <c r="AL44" s="5">
        <v>4</v>
      </c>
      <c r="CO44" s="6">
        <v>48</v>
      </c>
      <c r="CQ44" s="5">
        <v>13</v>
      </c>
      <c r="CT44" s="5" t="s">
        <v>106</v>
      </c>
      <c r="DC44" s="45"/>
      <c r="DD44" s="45"/>
      <c r="DE44" s="45"/>
    </row>
    <row r="45" spans="1:109">
      <c r="A45" s="44"/>
      <c r="B45" s="44"/>
      <c r="C45" s="44"/>
      <c r="D45" s="44" t="s">
        <v>188</v>
      </c>
      <c r="E45" s="45" t="s">
        <v>189</v>
      </c>
      <c r="G45" s="44" t="s">
        <v>106</v>
      </c>
      <c r="H45" s="44"/>
      <c r="I45" s="44"/>
      <c r="P45" s="5">
        <v>2</v>
      </c>
      <c r="AL45" s="5">
        <v>2</v>
      </c>
      <c r="CT45" s="5" t="s">
        <v>106</v>
      </c>
      <c r="DC45" s="45"/>
      <c r="DD45" s="45"/>
      <c r="DE45" s="45"/>
    </row>
    <row r="46" spans="1:109" ht="105">
      <c r="A46" s="44"/>
      <c r="B46" s="44"/>
      <c r="C46" s="44"/>
      <c r="D46" s="44" t="s">
        <v>190</v>
      </c>
      <c r="E46" s="45" t="s">
        <v>191</v>
      </c>
      <c r="G46" s="44" t="s">
        <v>106</v>
      </c>
      <c r="H46" s="44"/>
      <c r="I46" s="44"/>
      <c r="P46" s="5">
        <v>4</v>
      </c>
      <c r="AL46" s="5">
        <v>4</v>
      </c>
      <c r="CT46" s="5" t="s">
        <v>106</v>
      </c>
      <c r="DC46" s="45"/>
      <c r="DD46" s="45"/>
      <c r="DE46" s="45"/>
    </row>
    <row r="47" spans="1:109">
      <c r="A47" s="44"/>
      <c r="B47" s="44"/>
      <c r="C47" s="44"/>
      <c r="D47" s="44" t="s">
        <v>192</v>
      </c>
      <c r="E47" s="45" t="s">
        <v>189</v>
      </c>
      <c r="G47" s="44" t="s">
        <v>106</v>
      </c>
      <c r="H47" s="44"/>
      <c r="I47" s="44"/>
      <c r="P47" s="5">
        <v>2</v>
      </c>
      <c r="AL47" s="5">
        <v>2</v>
      </c>
      <c r="CT47" s="5" t="s">
        <v>106</v>
      </c>
      <c r="DC47" s="45"/>
      <c r="DD47" s="45"/>
      <c r="DE47" s="45"/>
    </row>
    <row r="48" spans="1:109" ht="57.75" customHeight="1">
      <c r="A48" s="44" t="s">
        <v>193</v>
      </c>
      <c r="B48" s="44">
        <v>6</v>
      </c>
      <c r="C48" s="44">
        <v>6</v>
      </c>
      <c r="D48" s="44" t="s">
        <v>194</v>
      </c>
      <c r="E48" s="45" t="s">
        <v>133</v>
      </c>
      <c r="F48" s="44" t="s">
        <v>195</v>
      </c>
      <c r="G48" s="44" t="s">
        <v>106</v>
      </c>
      <c r="H48" s="44"/>
      <c r="I48" s="44"/>
      <c r="J48" s="5">
        <v>1</v>
      </c>
      <c r="K48" s="5">
        <v>1</v>
      </c>
      <c r="P48" s="5">
        <v>1</v>
      </c>
      <c r="AL48" s="5">
        <v>1</v>
      </c>
      <c r="AT48" s="5">
        <v>1</v>
      </c>
      <c r="BJ48" s="5">
        <v>1</v>
      </c>
      <c r="CO48" s="6">
        <v>9</v>
      </c>
      <c r="CP48" s="6">
        <v>3</v>
      </c>
      <c r="CQ48" s="5">
        <v>6</v>
      </c>
      <c r="CT48" s="5" t="s">
        <v>106</v>
      </c>
      <c r="DC48" s="45"/>
      <c r="DD48" s="45"/>
      <c r="DE48" s="45"/>
    </row>
    <row r="49" spans="1:109">
      <c r="A49" s="44"/>
      <c r="B49" s="44"/>
      <c r="C49" s="44"/>
      <c r="D49" s="44" t="s">
        <v>196</v>
      </c>
      <c r="E49" s="45" t="s">
        <v>197</v>
      </c>
      <c r="G49" s="44" t="s">
        <v>106</v>
      </c>
      <c r="H49" s="44"/>
      <c r="I49" s="44"/>
      <c r="J49" s="5">
        <v>3</v>
      </c>
      <c r="K49" s="5">
        <v>3</v>
      </c>
      <c r="P49" s="5">
        <v>3</v>
      </c>
      <c r="AL49" s="5">
        <v>3</v>
      </c>
      <c r="AN49" s="5">
        <v>1</v>
      </c>
      <c r="AT49" s="5">
        <v>1</v>
      </c>
      <c r="AX49" s="5">
        <v>2</v>
      </c>
      <c r="AY49" s="5">
        <v>2</v>
      </c>
      <c r="BJ49" s="5">
        <v>1</v>
      </c>
      <c r="CT49" s="5" t="s">
        <v>106</v>
      </c>
      <c r="DC49" s="45"/>
      <c r="DD49" s="45"/>
      <c r="DE49" s="45"/>
    </row>
    <row r="50" spans="1:109">
      <c r="A50" s="44"/>
      <c r="B50" s="44"/>
      <c r="C50" s="44"/>
      <c r="D50" s="44" t="s">
        <v>198</v>
      </c>
      <c r="E50" s="45" t="s">
        <v>198</v>
      </c>
      <c r="G50" s="44" t="s">
        <v>106</v>
      </c>
      <c r="H50" s="44"/>
      <c r="I50" s="44"/>
      <c r="P50" s="5">
        <v>2</v>
      </c>
      <c r="AL50" s="5">
        <v>2</v>
      </c>
      <c r="AN50" s="5">
        <v>1</v>
      </c>
      <c r="AT50" s="5">
        <v>1</v>
      </c>
      <c r="AX50" s="5">
        <v>1</v>
      </c>
      <c r="AY50" s="5">
        <v>1</v>
      </c>
      <c r="BJ50" s="5">
        <v>1</v>
      </c>
      <c r="CT50" s="5" t="s">
        <v>106</v>
      </c>
      <c r="DC50" s="45"/>
      <c r="DD50" s="45"/>
      <c r="DE50" s="45"/>
    </row>
    <row r="51" spans="1:109">
      <c r="A51" s="44"/>
      <c r="B51" s="44"/>
      <c r="C51" s="44"/>
      <c r="D51" s="44" t="s">
        <v>199</v>
      </c>
      <c r="E51" s="45" t="s">
        <v>200</v>
      </c>
      <c r="G51" s="44" t="s">
        <v>106</v>
      </c>
      <c r="H51" s="44"/>
      <c r="I51" s="44"/>
      <c r="P51" s="5">
        <v>1</v>
      </c>
      <c r="AL51" s="5">
        <v>1</v>
      </c>
      <c r="AT51" s="5">
        <v>1</v>
      </c>
      <c r="CT51" s="5" t="s">
        <v>106</v>
      </c>
      <c r="DC51" s="45"/>
      <c r="DD51" s="45"/>
      <c r="DE51" s="45"/>
    </row>
    <row r="52" spans="1:109">
      <c r="A52" s="44"/>
      <c r="B52" s="44"/>
      <c r="C52" s="44"/>
      <c r="D52" s="44" t="s">
        <v>201</v>
      </c>
      <c r="E52" s="45" t="s">
        <v>202</v>
      </c>
      <c r="G52" s="44" t="s">
        <v>106</v>
      </c>
      <c r="H52" s="44"/>
      <c r="I52" s="44"/>
      <c r="P52" s="5">
        <v>2</v>
      </c>
      <c r="AL52" s="5">
        <v>2</v>
      </c>
      <c r="AN52" s="5">
        <v>1</v>
      </c>
      <c r="AT52" s="5">
        <v>1</v>
      </c>
      <c r="CT52" s="5" t="s">
        <v>106</v>
      </c>
      <c r="DC52" s="45"/>
      <c r="DD52" s="45"/>
      <c r="DE52" s="45"/>
    </row>
    <row r="53" spans="1:109">
      <c r="A53" s="44"/>
      <c r="B53" s="44"/>
      <c r="C53" s="44"/>
      <c r="D53" s="44" t="s">
        <v>203</v>
      </c>
      <c r="E53" s="45" t="s">
        <v>142</v>
      </c>
      <c r="G53" s="44" t="s">
        <v>106</v>
      </c>
      <c r="H53" s="44"/>
      <c r="I53" s="44"/>
      <c r="P53" s="5">
        <v>1</v>
      </c>
      <c r="AL53" s="5">
        <v>1</v>
      </c>
      <c r="AT53" s="5">
        <v>1</v>
      </c>
      <c r="CT53" s="5" t="s">
        <v>106</v>
      </c>
      <c r="DC53" s="45"/>
      <c r="DD53" s="45"/>
      <c r="DE53" s="45"/>
    </row>
    <row r="54" spans="1:109">
      <c r="A54" s="44"/>
      <c r="B54" s="44"/>
      <c r="C54" s="44"/>
      <c r="D54" s="44" t="s">
        <v>204</v>
      </c>
      <c r="E54" s="45" t="s">
        <v>205</v>
      </c>
      <c r="G54" s="44" t="s">
        <v>106</v>
      </c>
      <c r="H54" s="44"/>
      <c r="I54" s="44"/>
      <c r="P54" s="5">
        <v>1</v>
      </c>
      <c r="AL54" s="5">
        <v>1</v>
      </c>
      <c r="AT54" s="5">
        <v>1</v>
      </c>
      <c r="CT54" s="5" t="s">
        <v>106</v>
      </c>
      <c r="DC54" s="45"/>
      <c r="DD54" s="45"/>
      <c r="DE54" s="45"/>
    </row>
    <row r="55" spans="1:109">
      <c r="A55" s="44"/>
      <c r="B55" s="44"/>
      <c r="C55" s="44"/>
      <c r="D55" s="44" t="s">
        <v>206</v>
      </c>
      <c r="E55" s="45" t="s">
        <v>207</v>
      </c>
      <c r="G55" s="44" t="s">
        <v>106</v>
      </c>
      <c r="H55" s="44"/>
      <c r="I55" s="44"/>
      <c r="P55" s="5">
        <v>1</v>
      </c>
      <c r="AL55" s="5">
        <v>1</v>
      </c>
      <c r="AT55" s="5">
        <v>1</v>
      </c>
      <c r="CT55" s="5" t="s">
        <v>106</v>
      </c>
      <c r="DC55" s="45"/>
      <c r="DD55" s="45"/>
      <c r="DE55" s="45"/>
    </row>
    <row r="56" spans="1:109">
      <c r="A56" s="44"/>
      <c r="B56" s="44"/>
      <c r="C56" s="44"/>
      <c r="D56" s="44" t="s">
        <v>208</v>
      </c>
      <c r="E56" s="45" t="s">
        <v>209</v>
      </c>
      <c r="G56" s="44" t="s">
        <v>106</v>
      </c>
      <c r="H56" s="44"/>
      <c r="I56" s="44"/>
      <c r="P56" s="5">
        <v>1</v>
      </c>
      <c r="AL56" s="5">
        <v>1</v>
      </c>
      <c r="AN56" s="5">
        <v>1</v>
      </c>
      <c r="AZ56" s="5">
        <v>1</v>
      </c>
      <c r="BA56" s="5">
        <v>1</v>
      </c>
      <c r="CT56" s="5" t="s">
        <v>106</v>
      </c>
      <c r="DC56" s="45"/>
      <c r="DD56" s="45"/>
      <c r="DE56" s="45"/>
    </row>
    <row r="57" spans="1:109">
      <c r="A57" s="44"/>
      <c r="B57" s="44"/>
      <c r="C57" s="44"/>
      <c r="D57" s="44" t="s">
        <v>210</v>
      </c>
      <c r="E57" s="45" t="s">
        <v>211</v>
      </c>
      <c r="G57" s="44" t="s">
        <v>106</v>
      </c>
      <c r="H57" s="44"/>
      <c r="I57" s="44"/>
      <c r="P57" s="5">
        <v>1</v>
      </c>
      <c r="AL57" s="5">
        <v>1</v>
      </c>
      <c r="AN57" s="5">
        <v>1</v>
      </c>
      <c r="AZ57" s="5">
        <v>1</v>
      </c>
      <c r="BA57" s="5">
        <v>1</v>
      </c>
      <c r="CT57" s="5" t="s">
        <v>106</v>
      </c>
      <c r="DC57" s="45"/>
      <c r="DD57" s="45"/>
      <c r="DE57" s="45"/>
    </row>
    <row r="58" spans="1:109" ht="30">
      <c r="A58" s="44"/>
      <c r="B58" s="44"/>
      <c r="C58" s="44"/>
      <c r="D58" s="44" t="s">
        <v>212</v>
      </c>
      <c r="E58" s="45" t="s">
        <v>151</v>
      </c>
      <c r="G58" s="44" t="s">
        <v>106</v>
      </c>
      <c r="H58" s="44"/>
      <c r="I58" s="44"/>
      <c r="P58" s="5">
        <v>2</v>
      </c>
      <c r="AL58" s="5">
        <v>2</v>
      </c>
      <c r="AN58" s="5">
        <v>2</v>
      </c>
      <c r="AX58" s="5">
        <v>1</v>
      </c>
      <c r="AZ58" s="5">
        <v>1</v>
      </c>
      <c r="BA58" s="5">
        <v>1</v>
      </c>
      <c r="CT58" s="5" t="s">
        <v>106</v>
      </c>
      <c r="DC58" s="45"/>
      <c r="DD58" s="45"/>
      <c r="DE58" s="45"/>
    </row>
    <row r="59" spans="1:109" ht="30">
      <c r="A59" s="44"/>
      <c r="B59" s="44"/>
      <c r="C59" s="44"/>
      <c r="D59" s="44" t="s">
        <v>213</v>
      </c>
      <c r="E59" s="45" t="s">
        <v>214</v>
      </c>
      <c r="G59" s="44" t="s">
        <v>106</v>
      </c>
      <c r="H59" s="44"/>
      <c r="I59" s="44"/>
      <c r="J59" s="5">
        <v>1</v>
      </c>
      <c r="K59" s="5">
        <v>1</v>
      </c>
      <c r="P59" s="5">
        <v>1</v>
      </c>
      <c r="AL59" s="5">
        <v>1</v>
      </c>
      <c r="AT59" s="5">
        <v>1</v>
      </c>
      <c r="AU59" s="5">
        <v>1</v>
      </c>
      <c r="CT59" s="5" t="s">
        <v>106</v>
      </c>
      <c r="DC59" s="45"/>
      <c r="DD59" s="45"/>
      <c r="DE59" s="45"/>
    </row>
    <row r="60" spans="1:109" ht="90">
      <c r="A60" s="44" t="s">
        <v>215</v>
      </c>
      <c r="B60" s="44">
        <v>35</v>
      </c>
      <c r="C60" s="44">
        <v>35</v>
      </c>
      <c r="D60" s="44" t="s">
        <v>216</v>
      </c>
      <c r="E60" s="45" t="s">
        <v>217</v>
      </c>
      <c r="F60" s="44" t="s">
        <v>218</v>
      </c>
      <c r="G60" s="44"/>
      <c r="H60" s="44" t="s">
        <v>106</v>
      </c>
      <c r="I60" s="44"/>
      <c r="P60" s="5">
        <v>35</v>
      </c>
      <c r="R60" s="5">
        <v>23</v>
      </c>
      <c r="AL60" s="5">
        <v>11</v>
      </c>
      <c r="BR60" s="5">
        <v>3</v>
      </c>
      <c r="CA60" s="5">
        <v>4</v>
      </c>
      <c r="CO60" s="6">
        <v>57</v>
      </c>
      <c r="CP60" s="6">
        <v>22</v>
      </c>
      <c r="CS60" s="5" t="s">
        <v>106</v>
      </c>
      <c r="DC60" s="45"/>
      <c r="DD60" s="45"/>
      <c r="DE60" s="45"/>
    </row>
    <row r="61" spans="1:109">
      <c r="A61" s="44"/>
      <c r="B61" s="44"/>
      <c r="C61" s="44"/>
      <c r="D61" s="44"/>
      <c r="G61" s="44"/>
      <c r="H61" s="44"/>
      <c r="I61" s="44"/>
      <c r="DC61" s="45"/>
      <c r="DD61" s="45"/>
      <c r="DE61" s="45"/>
    </row>
    <row r="62" spans="1:109" ht="75">
      <c r="A62" s="44" t="s">
        <v>219</v>
      </c>
      <c r="B62" s="44">
        <v>34</v>
      </c>
      <c r="C62" s="44">
        <v>34</v>
      </c>
      <c r="D62" s="44" t="s">
        <v>220</v>
      </c>
      <c r="E62" s="45" t="s">
        <v>221</v>
      </c>
      <c r="F62" s="44" t="s">
        <v>222</v>
      </c>
      <c r="G62" s="44" t="s">
        <v>106</v>
      </c>
      <c r="H62" s="44"/>
      <c r="I62" s="44"/>
      <c r="J62" s="5">
        <v>11</v>
      </c>
      <c r="K62" s="5">
        <v>11</v>
      </c>
      <c r="P62" s="5">
        <v>12</v>
      </c>
      <c r="R62" s="5">
        <v>12</v>
      </c>
      <c r="CO62" s="6">
        <v>54</v>
      </c>
      <c r="CP62" s="6">
        <v>20</v>
      </c>
      <c r="CQ62" s="5">
        <v>34</v>
      </c>
      <c r="CT62" s="5" t="s">
        <v>106</v>
      </c>
      <c r="DC62" s="45"/>
      <c r="DD62" s="45"/>
      <c r="DE62" s="45"/>
    </row>
    <row r="63" spans="1:109">
      <c r="A63" s="44"/>
      <c r="B63" s="44"/>
      <c r="C63" s="44"/>
      <c r="D63" s="44" t="s">
        <v>223</v>
      </c>
      <c r="E63" s="45" t="s">
        <v>223</v>
      </c>
      <c r="F63" s="44" t="s">
        <v>222</v>
      </c>
      <c r="G63" s="44" t="s">
        <v>106</v>
      </c>
      <c r="H63" s="44"/>
      <c r="I63" s="44"/>
      <c r="J63" s="5">
        <v>12</v>
      </c>
      <c r="K63" s="5">
        <v>12</v>
      </c>
      <c r="P63" s="5">
        <v>12</v>
      </c>
      <c r="R63" s="5">
        <v>12</v>
      </c>
      <c r="CT63" s="5" t="s">
        <v>106</v>
      </c>
      <c r="DC63" s="45"/>
      <c r="DD63" s="45"/>
      <c r="DE63" s="45"/>
    </row>
    <row r="64" spans="1:109">
      <c r="A64" s="44"/>
      <c r="B64" s="44"/>
      <c r="C64" s="44"/>
      <c r="D64" s="44"/>
      <c r="G64" s="44"/>
      <c r="H64" s="44"/>
      <c r="I64" s="44"/>
      <c r="DC64" s="45"/>
      <c r="DD64" s="45"/>
      <c r="DE64" s="45"/>
    </row>
    <row r="65" spans="1:109" ht="60">
      <c r="A65" s="44" t="s">
        <v>224</v>
      </c>
      <c r="B65" s="44">
        <v>54</v>
      </c>
      <c r="C65" s="44">
        <v>54</v>
      </c>
      <c r="D65" s="44" t="s">
        <v>225</v>
      </c>
      <c r="E65" s="45" t="s">
        <v>186</v>
      </c>
      <c r="F65" s="44" t="s">
        <v>226</v>
      </c>
      <c r="G65" s="44"/>
      <c r="H65" s="44"/>
      <c r="I65" s="44" t="s">
        <v>106</v>
      </c>
      <c r="P65" s="5">
        <v>39</v>
      </c>
      <c r="AL65" s="5">
        <v>39</v>
      </c>
      <c r="CO65" s="6">
        <v>54</v>
      </c>
      <c r="CQ65" s="5" t="s">
        <v>227</v>
      </c>
      <c r="CT65" s="5" t="s">
        <v>106</v>
      </c>
      <c r="DC65" s="45"/>
      <c r="DD65" s="45"/>
      <c r="DE65" s="45"/>
    </row>
    <row r="66" spans="1:109">
      <c r="A66" s="44"/>
      <c r="B66" s="44"/>
      <c r="C66" s="44"/>
      <c r="D66" s="44" t="s">
        <v>228</v>
      </c>
      <c r="E66" s="45" t="s">
        <v>128</v>
      </c>
      <c r="F66" s="44" t="s">
        <v>226</v>
      </c>
      <c r="G66" s="44"/>
      <c r="H66" s="44"/>
      <c r="I66" s="44" t="s">
        <v>106</v>
      </c>
      <c r="P66" s="5">
        <v>25</v>
      </c>
      <c r="AL66" s="5">
        <v>25</v>
      </c>
      <c r="CT66" s="5" t="s">
        <v>106</v>
      </c>
      <c r="DC66" s="45"/>
      <c r="DD66" s="45"/>
      <c r="DE66" s="45"/>
    </row>
    <row r="67" spans="1:109" ht="30">
      <c r="A67" s="44"/>
      <c r="B67" s="44"/>
      <c r="C67" s="44"/>
      <c r="D67" s="44" t="s">
        <v>230</v>
      </c>
      <c r="E67" s="45" t="s">
        <v>231</v>
      </c>
      <c r="F67" s="44" t="s">
        <v>226</v>
      </c>
      <c r="G67" s="44"/>
      <c r="H67" s="44"/>
      <c r="I67" s="44" t="s">
        <v>106</v>
      </c>
      <c r="P67" s="5">
        <v>34</v>
      </c>
      <c r="AL67" s="5">
        <v>34</v>
      </c>
      <c r="CT67" s="5" t="s">
        <v>106</v>
      </c>
      <c r="DC67" s="45"/>
      <c r="DD67" s="45"/>
      <c r="DE67" s="45"/>
    </row>
    <row r="68" spans="1:109">
      <c r="A68" s="44"/>
      <c r="B68" s="44"/>
      <c r="C68" s="44"/>
      <c r="D68" s="44" t="s">
        <v>232</v>
      </c>
      <c r="E68" s="45" t="s">
        <v>217</v>
      </c>
      <c r="F68" s="44" t="s">
        <v>226</v>
      </c>
      <c r="G68" s="44"/>
      <c r="H68" s="44"/>
      <c r="I68" s="44" t="s">
        <v>106</v>
      </c>
      <c r="P68" s="5">
        <v>40</v>
      </c>
      <c r="AL68" s="5">
        <v>40</v>
      </c>
      <c r="CT68" s="5" t="s">
        <v>106</v>
      </c>
      <c r="DC68" s="45"/>
      <c r="DD68" s="45"/>
      <c r="DE68" s="45"/>
    </row>
    <row r="69" spans="1:109" ht="60">
      <c r="A69" s="44"/>
      <c r="B69" s="44"/>
      <c r="C69" s="44"/>
      <c r="D69" s="44" t="s">
        <v>233</v>
      </c>
      <c r="E69" s="45" t="s">
        <v>234</v>
      </c>
      <c r="F69" s="44" t="s">
        <v>226</v>
      </c>
      <c r="G69" s="44"/>
      <c r="H69" s="44"/>
      <c r="I69" s="44" t="s">
        <v>106</v>
      </c>
      <c r="P69" s="5">
        <v>28</v>
      </c>
      <c r="AL69" s="5">
        <v>28</v>
      </c>
      <c r="CT69" s="5" t="s">
        <v>106</v>
      </c>
      <c r="DC69" s="45"/>
      <c r="DD69" s="45"/>
      <c r="DE69" s="45"/>
    </row>
    <row r="70" spans="1:109">
      <c r="A70" s="44"/>
      <c r="B70" s="44"/>
      <c r="C70" s="44"/>
      <c r="D70" s="44" t="s">
        <v>235</v>
      </c>
      <c r="E70" s="45" t="s">
        <v>236</v>
      </c>
      <c r="F70" s="44" t="s">
        <v>226</v>
      </c>
      <c r="G70" s="44"/>
      <c r="H70" s="44"/>
      <c r="I70" s="44" t="s">
        <v>106</v>
      </c>
      <c r="P70" s="5">
        <v>21</v>
      </c>
      <c r="AL70" s="5">
        <v>21</v>
      </c>
      <c r="CT70" s="5" t="s">
        <v>106</v>
      </c>
      <c r="DC70" s="45"/>
      <c r="DD70" s="45"/>
      <c r="DE70" s="45"/>
    </row>
    <row r="71" spans="1:109">
      <c r="A71" s="44"/>
      <c r="B71" s="44"/>
      <c r="C71" s="44"/>
      <c r="D71" s="44" t="s">
        <v>237</v>
      </c>
      <c r="E71" s="45" t="s">
        <v>126</v>
      </c>
      <c r="F71" s="44" t="s">
        <v>226</v>
      </c>
      <c r="G71" s="44"/>
      <c r="H71" s="44"/>
      <c r="I71" s="44" t="s">
        <v>106</v>
      </c>
      <c r="P71" s="5">
        <v>9</v>
      </c>
      <c r="AL71" s="5">
        <v>9</v>
      </c>
      <c r="CT71" s="5" t="s">
        <v>106</v>
      </c>
      <c r="DC71" s="45"/>
      <c r="DD71" s="45"/>
      <c r="DE71" s="45"/>
    </row>
    <row r="72" spans="1:109">
      <c r="A72" s="44"/>
      <c r="B72" s="44"/>
      <c r="C72" s="44"/>
      <c r="D72" s="44"/>
      <c r="G72" s="44"/>
      <c r="H72" s="44"/>
      <c r="I72" s="44"/>
      <c r="P72" s="5">
        <v>5</v>
      </c>
      <c r="AL72" s="5">
        <v>5</v>
      </c>
      <c r="DC72" s="45"/>
      <c r="DD72" s="45"/>
      <c r="DE72" s="45"/>
    </row>
    <row r="73" spans="1:109">
      <c r="A73" s="44"/>
      <c r="B73" s="44"/>
      <c r="C73" s="44"/>
      <c r="D73" s="44"/>
      <c r="G73" s="44"/>
      <c r="H73" s="44"/>
      <c r="I73" s="44"/>
      <c r="DC73" s="45"/>
      <c r="DD73" s="45"/>
      <c r="DE73" s="45"/>
    </row>
    <row r="74" spans="1:109" ht="60">
      <c r="A74" s="44" t="s">
        <v>238</v>
      </c>
      <c r="B74" s="44">
        <v>29</v>
      </c>
      <c r="C74" s="44">
        <v>25</v>
      </c>
      <c r="D74" s="44" t="s">
        <v>239</v>
      </c>
      <c r="E74" s="45" t="s">
        <v>240</v>
      </c>
      <c r="F74" s="44" t="s">
        <v>241</v>
      </c>
      <c r="G74" s="44" t="s">
        <v>106</v>
      </c>
      <c r="H74" s="44" t="s">
        <v>106</v>
      </c>
      <c r="I74" s="44"/>
      <c r="J74" s="5">
        <v>11</v>
      </c>
      <c r="K74" s="5">
        <v>7</v>
      </c>
      <c r="L74" s="5">
        <v>4</v>
      </c>
      <c r="P74" s="5">
        <v>14</v>
      </c>
      <c r="R74" s="5">
        <v>14</v>
      </c>
      <c r="CO74" s="6">
        <v>29</v>
      </c>
      <c r="CP74" s="6">
        <v>4</v>
      </c>
      <c r="CQ74" s="5">
        <v>25</v>
      </c>
      <c r="CT74" s="5" t="s">
        <v>106</v>
      </c>
      <c r="DC74" s="45"/>
      <c r="DD74" s="45"/>
      <c r="DE74" s="45"/>
    </row>
    <row r="75" spans="1:109" ht="60">
      <c r="A75" s="44"/>
      <c r="B75" s="44"/>
      <c r="C75" s="44"/>
      <c r="D75" s="44" t="s">
        <v>242</v>
      </c>
      <c r="E75" s="45" t="s">
        <v>197</v>
      </c>
      <c r="F75" s="44" t="s">
        <v>241</v>
      </c>
      <c r="G75" s="44" t="s">
        <v>106</v>
      </c>
      <c r="H75" s="44" t="s">
        <v>106</v>
      </c>
      <c r="I75" s="44"/>
      <c r="J75" s="5">
        <v>23</v>
      </c>
      <c r="K75" s="5">
        <v>16</v>
      </c>
      <c r="L75" s="5">
        <v>7</v>
      </c>
      <c r="P75" s="5">
        <v>7</v>
      </c>
      <c r="R75" s="5">
        <v>7</v>
      </c>
      <c r="CT75" s="5" t="s">
        <v>106</v>
      </c>
      <c r="DC75" s="45"/>
      <c r="DD75" s="45"/>
      <c r="DE75" s="45"/>
    </row>
    <row r="76" spans="1:109" ht="60">
      <c r="A76" s="44"/>
      <c r="B76" s="44"/>
      <c r="C76" s="44"/>
      <c r="D76" s="44" t="s">
        <v>243</v>
      </c>
      <c r="E76" s="45" t="s">
        <v>244</v>
      </c>
      <c r="F76" s="44" t="s">
        <v>241</v>
      </c>
      <c r="G76" s="44" t="s">
        <v>106</v>
      </c>
      <c r="H76" s="44" t="s">
        <v>106</v>
      </c>
      <c r="I76" s="44"/>
      <c r="P76" s="5">
        <v>12</v>
      </c>
      <c r="R76" s="5">
        <v>12</v>
      </c>
      <c r="CT76" s="5" t="s">
        <v>106</v>
      </c>
      <c r="DC76" s="45"/>
      <c r="DD76" s="45"/>
      <c r="DE76" s="45"/>
    </row>
    <row r="77" spans="1:109" ht="60">
      <c r="A77" s="44"/>
      <c r="B77" s="44"/>
      <c r="C77" s="44"/>
      <c r="D77" s="44" t="s">
        <v>236</v>
      </c>
      <c r="E77" s="45" t="s">
        <v>236</v>
      </c>
      <c r="F77" s="44" t="s">
        <v>241</v>
      </c>
      <c r="G77" s="44" t="s">
        <v>106</v>
      </c>
      <c r="H77" s="44" t="s">
        <v>106</v>
      </c>
      <c r="I77" s="44"/>
      <c r="P77" s="5">
        <v>11</v>
      </c>
      <c r="R77" s="5">
        <v>11</v>
      </c>
      <c r="CT77" s="5" t="s">
        <v>106</v>
      </c>
      <c r="DC77" s="45"/>
      <c r="DD77" s="45"/>
      <c r="DE77" s="45"/>
    </row>
    <row r="78" spans="1:109" ht="60">
      <c r="A78" s="44"/>
      <c r="B78" s="44"/>
      <c r="C78" s="44"/>
      <c r="D78" s="44" t="s">
        <v>112</v>
      </c>
      <c r="E78" s="45" t="s">
        <v>186</v>
      </c>
      <c r="F78" s="44" t="s">
        <v>241</v>
      </c>
      <c r="G78" s="44" t="s">
        <v>106</v>
      </c>
      <c r="H78" s="44" t="s">
        <v>106</v>
      </c>
      <c r="I78" s="44"/>
      <c r="P78" s="5">
        <v>3</v>
      </c>
      <c r="R78" s="5">
        <v>3</v>
      </c>
      <c r="CT78" s="5" t="s">
        <v>106</v>
      </c>
      <c r="DC78" s="45"/>
      <c r="DD78" s="45"/>
      <c r="DE78" s="45"/>
    </row>
    <row r="79" spans="1:109" ht="60">
      <c r="A79" s="44"/>
      <c r="B79" s="44"/>
      <c r="C79" s="44"/>
      <c r="D79" s="44" t="s">
        <v>245</v>
      </c>
      <c r="E79" s="45" t="s">
        <v>229</v>
      </c>
      <c r="F79" s="44" t="s">
        <v>241</v>
      </c>
      <c r="G79" s="44" t="s">
        <v>106</v>
      </c>
      <c r="H79" s="44" t="s">
        <v>106</v>
      </c>
      <c r="I79" s="44"/>
      <c r="P79" s="5">
        <v>2</v>
      </c>
      <c r="R79" s="5">
        <v>2</v>
      </c>
      <c r="CT79" s="5" t="s">
        <v>106</v>
      </c>
      <c r="DC79" s="45"/>
      <c r="DD79" s="45"/>
      <c r="DE79" s="45"/>
    </row>
    <row r="80" spans="1:109" ht="60">
      <c r="A80" s="44"/>
      <c r="B80" s="44"/>
      <c r="C80" s="44"/>
      <c r="D80" s="44" t="s">
        <v>246</v>
      </c>
      <c r="E80" s="45" t="s">
        <v>246</v>
      </c>
      <c r="F80" s="44" t="s">
        <v>241</v>
      </c>
      <c r="G80" s="44" t="s">
        <v>106</v>
      </c>
      <c r="H80" s="44" t="s">
        <v>106</v>
      </c>
      <c r="I80" s="44"/>
      <c r="P80" s="5">
        <v>3</v>
      </c>
      <c r="R80" s="5">
        <v>3</v>
      </c>
      <c r="CT80" s="5" t="s">
        <v>106</v>
      </c>
      <c r="DC80" s="45"/>
      <c r="DD80" s="45"/>
      <c r="DE80" s="45"/>
    </row>
    <row r="81" spans="1:109">
      <c r="A81" s="44"/>
      <c r="B81" s="44"/>
      <c r="C81" s="44"/>
      <c r="D81" s="44"/>
      <c r="G81" s="44"/>
      <c r="H81" s="44"/>
      <c r="I81" s="44"/>
      <c r="DC81" s="45"/>
      <c r="DD81" s="45"/>
      <c r="DE81" s="45"/>
    </row>
    <row r="82" spans="1:109">
      <c r="A82" s="44"/>
      <c r="B82" s="44"/>
      <c r="C82" s="44"/>
      <c r="D82" s="44"/>
      <c r="G82" s="44"/>
      <c r="H82" s="44"/>
      <c r="I82" s="44"/>
      <c r="DC82" s="45"/>
      <c r="DD82" s="45"/>
      <c r="DE82" s="45"/>
    </row>
    <row r="83" spans="1:109">
      <c r="A83" s="44"/>
      <c r="B83" s="44"/>
      <c r="C83" s="44"/>
      <c r="D83" s="44"/>
      <c r="G83" s="44"/>
      <c r="H83" s="44"/>
      <c r="I83" s="44"/>
      <c r="DC83" s="45"/>
      <c r="DD83" s="45"/>
      <c r="DE83" s="45"/>
    </row>
    <row r="84" spans="1:109" s="37" customFormat="1">
      <c r="A84" s="36"/>
      <c r="B84" s="36"/>
      <c r="C84" s="36"/>
      <c r="D84" s="36"/>
      <c r="F84" s="36"/>
      <c r="G84" s="36"/>
      <c r="H84" s="36"/>
      <c r="I84" s="36"/>
      <c r="J84" s="39"/>
      <c r="K84" s="39"/>
      <c r="L84" s="39"/>
      <c r="M84" s="39"/>
      <c r="N84" s="39"/>
      <c r="O84" s="39"/>
      <c r="P84" s="39"/>
      <c r="Q84" s="83"/>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40"/>
      <c r="CP84" s="40"/>
      <c r="CQ84" s="39"/>
      <c r="CR84" s="39"/>
      <c r="CS84" s="39"/>
      <c r="CT84" s="39"/>
      <c r="CU84" s="39"/>
      <c r="CV84" s="39"/>
      <c r="CW84" s="39"/>
      <c r="CX84" s="39"/>
      <c r="CY84" s="39"/>
      <c r="CZ84" s="39"/>
      <c r="DA84" s="39"/>
      <c r="DB84" s="39"/>
    </row>
    <row r="85" spans="1:109" s="37" customFormat="1">
      <c r="A85" s="35"/>
      <c r="B85" s="36"/>
      <c r="C85" s="36"/>
      <c r="D85" s="36"/>
      <c r="F85" s="36"/>
      <c r="G85" s="36"/>
      <c r="H85" s="36"/>
      <c r="I85" s="36"/>
      <c r="J85" s="38"/>
      <c r="K85" s="39"/>
      <c r="L85" s="39"/>
      <c r="M85" s="39"/>
      <c r="N85" s="39"/>
      <c r="O85" s="39"/>
      <c r="P85" s="38"/>
      <c r="Q85" s="84"/>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40"/>
      <c r="CP85" s="40"/>
      <c r="CQ85" s="39"/>
      <c r="CR85" s="39"/>
      <c r="CS85" s="39"/>
      <c r="CT85" s="39"/>
      <c r="CU85" s="39"/>
      <c r="CV85" s="39"/>
      <c r="CW85" s="39"/>
      <c r="CX85" s="39"/>
      <c r="CY85" s="39"/>
      <c r="CZ85" s="39"/>
      <c r="DA85" s="39"/>
      <c r="DB85" s="39"/>
    </row>
    <row r="86" spans="1:109" s="37" customFormat="1">
      <c r="A86" s="36"/>
      <c r="B86" s="36"/>
      <c r="C86" s="36"/>
      <c r="D86" s="36"/>
      <c r="F86" s="36"/>
      <c r="G86" s="36"/>
      <c r="H86" s="36"/>
      <c r="I86" s="36"/>
      <c r="J86" s="39"/>
      <c r="K86" s="39"/>
      <c r="L86" s="39"/>
      <c r="M86" s="39"/>
      <c r="N86" s="39"/>
      <c r="O86" s="39"/>
      <c r="P86" s="39"/>
      <c r="Q86" s="83"/>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40"/>
      <c r="CP86" s="40"/>
      <c r="CQ86" s="39"/>
      <c r="CR86" s="39"/>
      <c r="CS86" s="39"/>
      <c r="CT86" s="39"/>
      <c r="CU86" s="39"/>
      <c r="CV86" s="39"/>
      <c r="CW86" s="39"/>
      <c r="CX86" s="39"/>
      <c r="CY86" s="39"/>
      <c r="CZ86" s="39"/>
      <c r="DA86" s="39"/>
      <c r="DB86" s="39"/>
    </row>
    <row r="87" spans="1:109" s="37" customFormat="1">
      <c r="A87" s="36"/>
      <c r="B87" s="36"/>
      <c r="C87" s="36"/>
      <c r="D87" s="36"/>
      <c r="F87" s="36"/>
      <c r="G87" s="36"/>
      <c r="H87" s="36"/>
      <c r="I87" s="36"/>
      <c r="J87" s="39"/>
      <c r="K87" s="39"/>
      <c r="L87" s="39"/>
      <c r="M87" s="39"/>
      <c r="N87" s="39"/>
      <c r="O87" s="39"/>
      <c r="P87" s="39"/>
      <c r="Q87" s="83"/>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40"/>
      <c r="CP87" s="40"/>
      <c r="CQ87" s="39"/>
      <c r="CR87" s="39"/>
      <c r="CS87" s="39"/>
      <c r="CT87" s="39"/>
      <c r="CU87" s="39"/>
      <c r="CV87" s="39"/>
      <c r="CW87" s="39"/>
      <c r="CX87" s="39"/>
      <c r="CY87" s="39"/>
      <c r="CZ87" s="39"/>
      <c r="DA87" s="39"/>
      <c r="DB87" s="39"/>
    </row>
    <row r="88" spans="1:109">
      <c r="A88" s="44"/>
      <c r="B88" s="44"/>
      <c r="C88" s="44"/>
      <c r="D88" s="44"/>
      <c r="G88" s="44"/>
      <c r="H88" s="44"/>
      <c r="I88" s="44"/>
      <c r="DC88" s="45"/>
      <c r="DD88" s="45"/>
      <c r="DE88" s="45"/>
    </row>
    <row r="89" spans="1:109">
      <c r="A89" s="44"/>
      <c r="B89" s="44"/>
      <c r="C89" s="44"/>
      <c r="D89" s="44"/>
      <c r="G89" s="44"/>
      <c r="H89" s="44"/>
      <c r="I89" s="44"/>
      <c r="DC89" s="45"/>
      <c r="DD89" s="45"/>
      <c r="DE89" s="45"/>
    </row>
    <row r="90" spans="1:109">
      <c r="A90" s="44"/>
      <c r="B90" s="44"/>
      <c r="C90" s="44"/>
      <c r="D90" s="44"/>
      <c r="G90" s="44"/>
      <c r="H90" s="44"/>
      <c r="I90" s="44"/>
      <c r="DC90" s="45"/>
      <c r="DD90" s="45"/>
      <c r="DE90" s="45"/>
    </row>
    <row r="91" spans="1:109">
      <c r="A91" s="44"/>
      <c r="B91" s="44"/>
      <c r="C91" s="44"/>
      <c r="D91" s="44"/>
      <c r="G91" s="44"/>
      <c r="H91" s="44"/>
      <c r="I91" s="44"/>
      <c r="DC91" s="45"/>
      <c r="DD91" s="45"/>
      <c r="DE91" s="45"/>
    </row>
    <row r="92" spans="1:109" ht="105">
      <c r="A92" s="44" t="s">
        <v>247</v>
      </c>
      <c r="B92" s="44">
        <v>6</v>
      </c>
      <c r="C92" s="44">
        <v>6</v>
      </c>
      <c r="D92" s="44" t="s">
        <v>248</v>
      </c>
      <c r="E92" s="45" t="s">
        <v>133</v>
      </c>
      <c r="F92" s="44" t="s">
        <v>249</v>
      </c>
      <c r="G92" s="44" t="s">
        <v>106</v>
      </c>
      <c r="H92" s="44" t="s">
        <v>106</v>
      </c>
      <c r="I92" s="44"/>
      <c r="J92" s="5">
        <v>6</v>
      </c>
      <c r="K92" s="5">
        <v>6</v>
      </c>
      <c r="P92" s="5">
        <v>6</v>
      </c>
      <c r="AL92" s="5">
        <v>6</v>
      </c>
      <c r="BK92" s="5">
        <v>6</v>
      </c>
      <c r="CO92" s="6">
        <v>6</v>
      </c>
      <c r="CQ92" s="5">
        <v>6</v>
      </c>
      <c r="CS92" s="5" t="s">
        <v>106</v>
      </c>
      <c r="DC92" s="45"/>
      <c r="DD92" s="45"/>
      <c r="DE92" s="45"/>
    </row>
    <row r="93" spans="1:109" ht="45">
      <c r="A93" s="44"/>
      <c r="B93" s="44"/>
      <c r="C93" s="44"/>
      <c r="D93" s="44" t="s">
        <v>250</v>
      </c>
      <c r="E93" s="45" t="s">
        <v>229</v>
      </c>
      <c r="F93" s="44" t="s">
        <v>249</v>
      </c>
      <c r="G93" s="44" t="s">
        <v>106</v>
      </c>
      <c r="H93" s="44" t="s">
        <v>106</v>
      </c>
      <c r="I93" s="44"/>
      <c r="P93" s="5">
        <v>1</v>
      </c>
      <c r="AL93" s="5">
        <v>1</v>
      </c>
      <c r="BK93" s="5">
        <v>1</v>
      </c>
      <c r="CS93" s="5" t="s">
        <v>106</v>
      </c>
      <c r="DC93" s="45"/>
      <c r="DD93" s="45"/>
      <c r="DE93" s="45"/>
    </row>
    <row r="94" spans="1:109" ht="45">
      <c r="A94" s="44"/>
      <c r="B94" s="44"/>
      <c r="C94" s="44"/>
      <c r="D94" s="44" t="s">
        <v>127</v>
      </c>
      <c r="E94" s="45" t="s">
        <v>128</v>
      </c>
      <c r="F94" s="44" t="s">
        <v>249</v>
      </c>
      <c r="G94" s="44" t="s">
        <v>106</v>
      </c>
      <c r="H94" s="44" t="s">
        <v>106</v>
      </c>
      <c r="I94" s="44"/>
      <c r="P94" s="5">
        <v>1</v>
      </c>
      <c r="AL94" s="5">
        <v>1</v>
      </c>
      <c r="BK94" s="5">
        <v>1</v>
      </c>
      <c r="CS94" s="5" t="s">
        <v>106</v>
      </c>
      <c r="DC94" s="45"/>
      <c r="DD94" s="45"/>
      <c r="DE94" s="45"/>
    </row>
    <row r="95" spans="1:109" ht="45">
      <c r="A95" s="44"/>
      <c r="B95" s="44"/>
      <c r="C95" s="44"/>
      <c r="D95" s="44" t="s">
        <v>251</v>
      </c>
      <c r="E95" s="45" t="s">
        <v>252</v>
      </c>
      <c r="F95" s="44" t="s">
        <v>249</v>
      </c>
      <c r="G95" s="44" t="s">
        <v>106</v>
      </c>
      <c r="H95" s="44" t="s">
        <v>106</v>
      </c>
      <c r="I95" s="44"/>
      <c r="P95" s="5">
        <v>1</v>
      </c>
      <c r="AL95" s="5">
        <v>1</v>
      </c>
      <c r="BK95" s="5">
        <v>1</v>
      </c>
      <c r="CS95" s="5" t="s">
        <v>106</v>
      </c>
      <c r="DC95" s="45"/>
      <c r="DD95" s="45"/>
      <c r="DE95" s="45"/>
    </row>
    <row r="96" spans="1:109" ht="45">
      <c r="A96" s="44"/>
      <c r="B96" s="44"/>
      <c r="C96" s="44"/>
      <c r="D96" s="44" t="s">
        <v>253</v>
      </c>
      <c r="E96" s="45" t="s">
        <v>254</v>
      </c>
      <c r="F96" s="44" t="s">
        <v>249</v>
      </c>
      <c r="G96" s="44" t="s">
        <v>106</v>
      </c>
      <c r="H96" s="44" t="s">
        <v>106</v>
      </c>
      <c r="I96" s="44"/>
      <c r="P96" s="5">
        <v>1</v>
      </c>
      <c r="AL96" s="5">
        <v>1</v>
      </c>
      <c r="BK96" s="5">
        <v>1</v>
      </c>
      <c r="CS96" s="5" t="s">
        <v>106</v>
      </c>
      <c r="DC96" s="45"/>
      <c r="DD96" s="45"/>
      <c r="DE96" s="45"/>
    </row>
    <row r="97" spans="1:109" ht="45">
      <c r="A97" s="44"/>
      <c r="B97" s="44"/>
      <c r="C97" s="44"/>
      <c r="D97" s="44" t="s">
        <v>255</v>
      </c>
      <c r="E97" s="45" t="s">
        <v>151</v>
      </c>
      <c r="F97" s="44" t="s">
        <v>249</v>
      </c>
      <c r="G97" s="44" t="s">
        <v>106</v>
      </c>
      <c r="H97" s="44" t="s">
        <v>106</v>
      </c>
      <c r="I97" s="44"/>
      <c r="P97" s="5">
        <v>1</v>
      </c>
      <c r="AL97" s="5">
        <v>1</v>
      </c>
      <c r="BK97" s="5">
        <v>1</v>
      </c>
      <c r="CS97" s="5" t="s">
        <v>106</v>
      </c>
      <c r="DC97" s="45"/>
      <c r="DD97" s="45"/>
      <c r="DE97" s="45"/>
    </row>
    <row r="98" spans="1:109">
      <c r="A98" s="44"/>
      <c r="B98" s="44"/>
      <c r="C98" s="44"/>
      <c r="D98" s="44"/>
      <c r="G98" s="44"/>
      <c r="H98" s="44"/>
      <c r="I98" s="44"/>
      <c r="DC98" s="45"/>
      <c r="DD98" s="45"/>
      <c r="DE98" s="45"/>
    </row>
    <row r="99" spans="1:109">
      <c r="A99" s="44"/>
      <c r="B99" s="44"/>
      <c r="C99" s="44"/>
      <c r="D99" s="44"/>
      <c r="G99" s="44"/>
      <c r="H99" s="44"/>
      <c r="I99" s="44"/>
      <c r="DC99" s="45"/>
      <c r="DD99" s="45"/>
      <c r="DE99" s="45"/>
    </row>
    <row r="100" spans="1:109" ht="75">
      <c r="A100" s="44" t="s">
        <v>256</v>
      </c>
      <c r="B100" s="44">
        <v>7</v>
      </c>
      <c r="C100" s="44">
        <v>7</v>
      </c>
      <c r="D100" s="44" t="s">
        <v>257</v>
      </c>
      <c r="E100" s="45" t="s">
        <v>217</v>
      </c>
      <c r="F100" s="44" t="s">
        <v>258</v>
      </c>
      <c r="G100" s="44" t="s">
        <v>106</v>
      </c>
      <c r="H100" s="44" t="s">
        <v>106</v>
      </c>
      <c r="I100" s="44" t="s">
        <v>106</v>
      </c>
      <c r="P100" s="5">
        <v>1</v>
      </c>
      <c r="R100" s="5">
        <v>1</v>
      </c>
      <c r="S100" s="5">
        <v>1</v>
      </c>
      <c r="AA100" s="5">
        <v>1</v>
      </c>
      <c r="AD100" s="5">
        <v>1</v>
      </c>
      <c r="CO100" s="6">
        <v>7</v>
      </c>
      <c r="CQ100" s="5">
        <v>7</v>
      </c>
      <c r="CT100" s="5" t="s">
        <v>106</v>
      </c>
      <c r="DC100" s="45"/>
      <c r="DD100" s="45"/>
      <c r="DE100" s="45"/>
    </row>
    <row r="101" spans="1:109" ht="45">
      <c r="A101" s="44"/>
      <c r="B101" s="44"/>
      <c r="C101" s="44"/>
      <c r="D101" s="44" t="s">
        <v>259</v>
      </c>
      <c r="E101" s="45" t="s">
        <v>198</v>
      </c>
      <c r="F101" s="44" t="s">
        <v>258</v>
      </c>
      <c r="G101" s="44" t="s">
        <v>106</v>
      </c>
      <c r="H101" s="44" t="s">
        <v>106</v>
      </c>
      <c r="I101" s="44" t="s">
        <v>106</v>
      </c>
      <c r="P101" s="5">
        <v>5</v>
      </c>
      <c r="R101" s="5">
        <v>5</v>
      </c>
      <c r="S101" s="5">
        <v>3</v>
      </c>
      <c r="AA101" s="5">
        <v>1</v>
      </c>
      <c r="AD101" s="5">
        <v>1</v>
      </c>
      <c r="AH101" s="5">
        <v>1</v>
      </c>
      <c r="AJ101" s="5">
        <v>2</v>
      </c>
      <c r="CT101" s="5" t="s">
        <v>106</v>
      </c>
      <c r="DC101" s="45"/>
      <c r="DD101" s="45"/>
      <c r="DE101" s="45"/>
    </row>
    <row r="102" spans="1:109" ht="45">
      <c r="A102" s="44"/>
      <c r="B102" s="44"/>
      <c r="C102" s="44"/>
      <c r="D102" s="44" t="s">
        <v>260</v>
      </c>
      <c r="E102" s="45" t="s">
        <v>124</v>
      </c>
      <c r="F102" s="44" t="s">
        <v>258</v>
      </c>
      <c r="G102" s="44" t="s">
        <v>106</v>
      </c>
      <c r="H102" s="44" t="s">
        <v>106</v>
      </c>
      <c r="I102" s="44" t="s">
        <v>106</v>
      </c>
      <c r="P102" s="5">
        <v>2</v>
      </c>
      <c r="R102" s="5">
        <v>2</v>
      </c>
      <c r="S102" s="5">
        <v>1</v>
      </c>
      <c r="AJ102" s="5">
        <v>1</v>
      </c>
      <c r="CT102" s="5" t="s">
        <v>106</v>
      </c>
      <c r="DC102" s="45"/>
      <c r="DD102" s="45"/>
      <c r="DE102" s="45"/>
    </row>
    <row r="103" spans="1:109" ht="45">
      <c r="A103" s="44"/>
      <c r="B103" s="44"/>
      <c r="C103" s="44"/>
      <c r="D103" s="44" t="s">
        <v>261</v>
      </c>
      <c r="E103" s="45" t="s">
        <v>262</v>
      </c>
      <c r="F103" s="44" t="s">
        <v>258</v>
      </c>
      <c r="G103" s="44" t="s">
        <v>106</v>
      </c>
      <c r="H103" s="44" t="s">
        <v>106</v>
      </c>
      <c r="I103" s="44" t="s">
        <v>106</v>
      </c>
      <c r="P103" s="5">
        <v>6</v>
      </c>
      <c r="R103" s="5">
        <v>6</v>
      </c>
      <c r="S103" s="5">
        <v>5</v>
      </c>
      <c r="AA103" s="5">
        <v>1</v>
      </c>
      <c r="AD103" s="5">
        <v>1</v>
      </c>
      <c r="AH103" s="5">
        <v>1</v>
      </c>
      <c r="AJ103" s="5">
        <v>1</v>
      </c>
      <c r="CT103" s="5" t="s">
        <v>106</v>
      </c>
      <c r="DC103" s="45"/>
      <c r="DD103" s="45"/>
      <c r="DE103" s="45"/>
    </row>
    <row r="104" spans="1:109" ht="45">
      <c r="A104" s="44"/>
      <c r="B104" s="44"/>
      <c r="C104" s="44"/>
      <c r="D104" s="44" t="s">
        <v>263</v>
      </c>
      <c r="E104" s="45" t="s">
        <v>128</v>
      </c>
      <c r="F104" s="44" t="s">
        <v>258</v>
      </c>
      <c r="G104" s="44" t="s">
        <v>106</v>
      </c>
      <c r="H104" s="44" t="s">
        <v>106</v>
      </c>
      <c r="I104" s="44" t="s">
        <v>106</v>
      </c>
      <c r="P104" s="5">
        <v>2</v>
      </c>
      <c r="R104" s="5">
        <v>2</v>
      </c>
      <c r="S104" s="5">
        <v>2</v>
      </c>
      <c r="AA104" s="5">
        <v>1</v>
      </c>
      <c r="AD104" s="5">
        <v>1</v>
      </c>
      <c r="CT104" s="5" t="s">
        <v>106</v>
      </c>
      <c r="DC104" s="45"/>
      <c r="DD104" s="45"/>
      <c r="DE104" s="45"/>
    </row>
    <row r="105" spans="1:109" ht="45">
      <c r="A105" s="44"/>
      <c r="B105" s="44"/>
      <c r="C105" s="44"/>
      <c r="D105" s="44" t="s">
        <v>264</v>
      </c>
      <c r="E105" s="45" t="s">
        <v>229</v>
      </c>
      <c r="F105" s="44" t="s">
        <v>258</v>
      </c>
      <c r="G105" s="44" t="s">
        <v>106</v>
      </c>
      <c r="H105" s="44" t="s">
        <v>106</v>
      </c>
      <c r="I105" s="44" t="s">
        <v>106</v>
      </c>
      <c r="P105" s="5">
        <v>1</v>
      </c>
      <c r="R105" s="5">
        <v>1</v>
      </c>
      <c r="S105" s="5">
        <v>1</v>
      </c>
      <c r="AA105" s="5">
        <v>1</v>
      </c>
      <c r="AD105" s="5">
        <v>1</v>
      </c>
      <c r="CT105" s="5" t="s">
        <v>106</v>
      </c>
      <c r="DC105" s="45"/>
      <c r="DD105" s="45"/>
      <c r="DE105" s="45"/>
    </row>
    <row r="106" spans="1:109" ht="45">
      <c r="A106" s="44"/>
      <c r="B106" s="44"/>
      <c r="C106" s="44"/>
      <c r="D106" s="44" t="s">
        <v>265</v>
      </c>
      <c r="E106" s="45" t="s">
        <v>221</v>
      </c>
      <c r="F106" s="44" t="s">
        <v>258</v>
      </c>
      <c r="G106" s="44" t="s">
        <v>106</v>
      </c>
      <c r="H106" s="44" t="s">
        <v>106</v>
      </c>
      <c r="I106" s="44" t="s">
        <v>106</v>
      </c>
      <c r="J106" s="5">
        <v>3</v>
      </c>
      <c r="K106" s="5">
        <v>2</v>
      </c>
      <c r="L106" s="5">
        <v>1</v>
      </c>
      <c r="P106" s="5">
        <v>3</v>
      </c>
      <c r="R106" s="5">
        <v>3</v>
      </c>
      <c r="S106" s="5">
        <v>3</v>
      </c>
      <c r="AA106" s="5">
        <v>1</v>
      </c>
      <c r="AD106" s="5">
        <v>1</v>
      </c>
      <c r="AH106" s="5">
        <v>1</v>
      </c>
      <c r="AJ106" s="5">
        <v>1</v>
      </c>
      <c r="CT106" s="5" t="s">
        <v>106</v>
      </c>
      <c r="DC106" s="45"/>
      <c r="DD106" s="45"/>
      <c r="DE106" s="45"/>
    </row>
    <row r="107" spans="1:109" ht="45">
      <c r="A107" s="44"/>
      <c r="B107" s="44"/>
      <c r="C107" s="44"/>
      <c r="D107" s="44" t="s">
        <v>266</v>
      </c>
      <c r="E107" s="45" t="s">
        <v>234</v>
      </c>
      <c r="F107" s="44" t="s">
        <v>258</v>
      </c>
      <c r="G107" s="44" t="s">
        <v>106</v>
      </c>
      <c r="H107" s="44" t="s">
        <v>106</v>
      </c>
      <c r="I107" s="44" t="s">
        <v>106</v>
      </c>
      <c r="P107" s="5">
        <v>1</v>
      </c>
      <c r="R107" s="5">
        <v>1</v>
      </c>
      <c r="S107" s="5">
        <v>1</v>
      </c>
      <c r="CT107" s="5" t="s">
        <v>106</v>
      </c>
      <c r="DC107" s="45"/>
      <c r="DD107" s="45"/>
      <c r="DE107" s="45"/>
    </row>
    <row r="108" spans="1:109" ht="45">
      <c r="A108" s="44"/>
      <c r="B108" s="44"/>
      <c r="C108" s="44"/>
      <c r="D108" s="44" t="s">
        <v>267</v>
      </c>
      <c r="E108" s="45" t="s">
        <v>268</v>
      </c>
      <c r="F108" s="44" t="s">
        <v>258</v>
      </c>
      <c r="G108" s="44" t="s">
        <v>106</v>
      </c>
      <c r="H108" s="44" t="s">
        <v>106</v>
      </c>
      <c r="I108" s="44" t="s">
        <v>106</v>
      </c>
      <c r="P108" s="5">
        <v>3</v>
      </c>
      <c r="R108" s="5">
        <v>3</v>
      </c>
      <c r="S108" s="5">
        <v>3</v>
      </c>
      <c r="AA108" s="5">
        <v>1</v>
      </c>
      <c r="AH108" s="5">
        <v>1</v>
      </c>
      <c r="AJ108" s="5">
        <v>1</v>
      </c>
      <c r="CT108" s="5" t="s">
        <v>106</v>
      </c>
      <c r="DC108" s="45"/>
      <c r="DD108" s="45"/>
      <c r="DE108" s="45"/>
    </row>
    <row r="109" spans="1:109" ht="45">
      <c r="A109" s="44"/>
      <c r="B109" s="44"/>
      <c r="C109" s="44"/>
      <c r="D109" s="44" t="s">
        <v>269</v>
      </c>
      <c r="E109" s="45" t="s">
        <v>207</v>
      </c>
      <c r="F109" s="44" t="s">
        <v>258</v>
      </c>
      <c r="G109" s="44" t="s">
        <v>106</v>
      </c>
      <c r="H109" s="44" t="s">
        <v>106</v>
      </c>
      <c r="I109" s="44" t="s">
        <v>106</v>
      </c>
      <c r="P109" s="5">
        <v>1</v>
      </c>
      <c r="R109" s="5">
        <v>1</v>
      </c>
      <c r="S109" s="5">
        <v>1</v>
      </c>
      <c r="AJ109" s="5">
        <v>1</v>
      </c>
      <c r="CT109" s="5" t="s">
        <v>106</v>
      </c>
      <c r="DC109" s="45"/>
      <c r="DD109" s="45"/>
      <c r="DE109" s="45"/>
    </row>
    <row r="110" spans="1:109" ht="45">
      <c r="A110" s="44"/>
      <c r="B110" s="44"/>
      <c r="C110" s="44"/>
      <c r="D110" s="44" t="s">
        <v>270</v>
      </c>
      <c r="E110" s="45" t="s">
        <v>271</v>
      </c>
      <c r="F110" s="44" t="s">
        <v>258</v>
      </c>
      <c r="G110" s="44" t="s">
        <v>106</v>
      </c>
      <c r="H110" s="44" t="s">
        <v>106</v>
      </c>
      <c r="I110" s="44" t="s">
        <v>106</v>
      </c>
      <c r="P110" s="5">
        <v>1</v>
      </c>
      <c r="R110" s="5">
        <v>1</v>
      </c>
      <c r="S110" s="5">
        <v>1</v>
      </c>
      <c r="CT110" s="5" t="s">
        <v>106</v>
      </c>
      <c r="DC110" s="45"/>
      <c r="DD110" s="45"/>
      <c r="DE110" s="45"/>
    </row>
    <row r="111" spans="1:109" ht="45">
      <c r="A111" s="44"/>
      <c r="B111" s="44"/>
      <c r="C111" s="44"/>
      <c r="D111" s="44" t="s">
        <v>125</v>
      </c>
      <c r="E111" s="45" t="s">
        <v>126</v>
      </c>
      <c r="F111" s="44" t="s">
        <v>258</v>
      </c>
      <c r="G111" s="44" t="s">
        <v>106</v>
      </c>
      <c r="H111" s="44" t="s">
        <v>106</v>
      </c>
      <c r="I111" s="44" t="s">
        <v>106</v>
      </c>
      <c r="P111" s="5">
        <v>1</v>
      </c>
      <c r="R111" s="5">
        <v>1</v>
      </c>
      <c r="AA111" s="5">
        <v>1</v>
      </c>
      <c r="AH111" s="5">
        <v>1</v>
      </c>
      <c r="AJ111" s="5">
        <v>1</v>
      </c>
      <c r="CT111" s="5" t="s">
        <v>106</v>
      </c>
      <c r="DC111" s="45"/>
      <c r="DD111" s="45"/>
      <c r="DE111" s="45"/>
    </row>
    <row r="112" spans="1:109" ht="45">
      <c r="A112" s="44"/>
      <c r="B112" s="44"/>
      <c r="C112" s="44"/>
      <c r="D112" s="44" t="s">
        <v>272</v>
      </c>
      <c r="E112" s="45" t="s">
        <v>273</v>
      </c>
      <c r="F112" s="44" t="s">
        <v>258</v>
      </c>
      <c r="G112" s="44" t="s">
        <v>106</v>
      </c>
      <c r="H112" s="44" t="s">
        <v>106</v>
      </c>
      <c r="I112" s="44" t="s">
        <v>106</v>
      </c>
      <c r="P112" s="5">
        <v>1</v>
      </c>
      <c r="R112" s="5">
        <v>1</v>
      </c>
      <c r="S112" s="5">
        <v>1</v>
      </c>
      <c r="CT112" s="5" t="s">
        <v>106</v>
      </c>
      <c r="DC112" s="45"/>
      <c r="DD112" s="45"/>
      <c r="DE112" s="45"/>
    </row>
    <row r="113" spans="1:109" ht="45">
      <c r="A113" s="44"/>
      <c r="B113" s="44"/>
      <c r="C113" s="44"/>
      <c r="D113" s="44" t="s">
        <v>274</v>
      </c>
      <c r="E113" s="45" t="s">
        <v>104</v>
      </c>
      <c r="F113" s="44" t="s">
        <v>258</v>
      </c>
      <c r="G113" s="44" t="s">
        <v>106</v>
      </c>
      <c r="H113" s="44" t="s">
        <v>106</v>
      </c>
      <c r="I113" s="44" t="s">
        <v>106</v>
      </c>
      <c r="P113" s="5">
        <v>1</v>
      </c>
      <c r="R113" s="5">
        <v>1</v>
      </c>
      <c r="S113" s="5">
        <v>1</v>
      </c>
      <c r="CT113" s="5" t="s">
        <v>106</v>
      </c>
      <c r="DC113" s="45"/>
      <c r="DD113" s="45"/>
      <c r="DE113" s="45"/>
    </row>
    <row r="114" spans="1:109" ht="45">
      <c r="A114" s="44"/>
      <c r="B114" s="44"/>
      <c r="C114" s="44"/>
      <c r="D114" s="44" t="s">
        <v>275</v>
      </c>
      <c r="E114" s="45" t="s">
        <v>151</v>
      </c>
      <c r="F114" s="44" t="s">
        <v>258</v>
      </c>
      <c r="G114" s="44" t="s">
        <v>106</v>
      </c>
      <c r="H114" s="44" t="s">
        <v>106</v>
      </c>
      <c r="I114" s="44" t="s">
        <v>106</v>
      </c>
      <c r="P114" s="5">
        <v>1</v>
      </c>
      <c r="R114" s="5">
        <v>1</v>
      </c>
      <c r="S114" s="5">
        <v>1</v>
      </c>
      <c r="CT114" s="5" t="s">
        <v>106</v>
      </c>
      <c r="DC114" s="45"/>
      <c r="DD114" s="45"/>
      <c r="DE114" s="45"/>
    </row>
    <row r="115" spans="1:109" ht="45">
      <c r="A115" s="44"/>
      <c r="B115" s="44"/>
      <c r="C115" s="44"/>
      <c r="D115" s="44" t="s">
        <v>276</v>
      </c>
      <c r="E115" s="45" t="s">
        <v>151</v>
      </c>
      <c r="F115" s="44" t="s">
        <v>258</v>
      </c>
      <c r="G115" s="44" t="s">
        <v>106</v>
      </c>
      <c r="H115" s="44" t="s">
        <v>106</v>
      </c>
      <c r="I115" s="44" t="s">
        <v>106</v>
      </c>
      <c r="P115" s="5">
        <v>1</v>
      </c>
      <c r="R115" s="5">
        <v>1</v>
      </c>
      <c r="S115" s="5">
        <v>1</v>
      </c>
      <c r="CT115" s="5" t="s">
        <v>106</v>
      </c>
      <c r="DC115" s="45"/>
      <c r="DD115" s="45"/>
      <c r="DE115" s="45"/>
    </row>
    <row r="116" spans="1:109" ht="90">
      <c r="A116" s="44" t="s">
        <v>277</v>
      </c>
      <c r="B116" s="44">
        <v>24</v>
      </c>
      <c r="C116" s="17">
        <v>24</v>
      </c>
      <c r="D116" s="44" t="s">
        <v>278</v>
      </c>
      <c r="E116" s="45" t="s">
        <v>229</v>
      </c>
      <c r="F116" s="44" t="s">
        <v>279</v>
      </c>
      <c r="G116" s="44" t="s">
        <v>106</v>
      </c>
      <c r="H116" s="44" t="s">
        <v>280</v>
      </c>
      <c r="I116" s="44"/>
      <c r="J116" s="5">
        <v>15</v>
      </c>
      <c r="K116" s="5">
        <v>7</v>
      </c>
      <c r="L116" s="5">
        <v>8</v>
      </c>
      <c r="M116" s="45"/>
      <c r="P116" s="5">
        <v>15</v>
      </c>
      <c r="R116" s="5">
        <v>15</v>
      </c>
      <c r="AA116" s="5">
        <v>15</v>
      </c>
      <c r="AH116" s="5">
        <v>15</v>
      </c>
      <c r="CO116" s="6">
        <v>24</v>
      </c>
      <c r="CP116" s="6">
        <v>0</v>
      </c>
      <c r="CQ116" s="5">
        <v>22</v>
      </c>
      <c r="CT116" s="5" t="s">
        <v>106</v>
      </c>
      <c r="DC116" s="45"/>
      <c r="DD116" s="45"/>
      <c r="DE116" s="45"/>
    </row>
    <row r="117" spans="1:109" ht="90">
      <c r="A117" s="44"/>
      <c r="B117" s="44"/>
      <c r="C117" s="44"/>
      <c r="D117" s="44" t="s">
        <v>281</v>
      </c>
      <c r="E117" s="45" t="s">
        <v>282</v>
      </c>
      <c r="F117" s="44" t="s">
        <v>279</v>
      </c>
      <c r="G117" s="44" t="s">
        <v>106</v>
      </c>
      <c r="H117" s="44" t="s">
        <v>280</v>
      </c>
      <c r="I117" s="44"/>
      <c r="J117" s="5">
        <v>10</v>
      </c>
      <c r="K117" s="5">
        <v>10</v>
      </c>
      <c r="P117" s="5">
        <v>10</v>
      </c>
      <c r="R117" s="5">
        <v>10</v>
      </c>
      <c r="AA117" s="5">
        <v>10</v>
      </c>
      <c r="AH117" s="5">
        <v>10</v>
      </c>
      <c r="CT117" s="5" t="s">
        <v>106</v>
      </c>
      <c r="DC117" s="45"/>
      <c r="DD117" s="45"/>
      <c r="DE117" s="45"/>
    </row>
    <row r="118" spans="1:109" ht="90">
      <c r="A118" s="44"/>
      <c r="B118" s="44"/>
      <c r="C118" s="44"/>
      <c r="D118" s="44" t="s">
        <v>283</v>
      </c>
      <c r="E118" s="45" t="s">
        <v>284</v>
      </c>
      <c r="F118" s="44" t="s">
        <v>279</v>
      </c>
      <c r="G118" s="44" t="s">
        <v>106</v>
      </c>
      <c r="H118" s="44" t="s">
        <v>280</v>
      </c>
      <c r="I118" s="44"/>
      <c r="P118" s="5">
        <v>15</v>
      </c>
      <c r="R118" s="5">
        <v>15</v>
      </c>
      <c r="AA118" s="5">
        <v>15</v>
      </c>
      <c r="CT118" s="5" t="s">
        <v>106</v>
      </c>
      <c r="DC118" s="45"/>
      <c r="DD118" s="45"/>
      <c r="DE118" s="45"/>
    </row>
    <row r="119" spans="1:109" ht="90">
      <c r="A119" s="44"/>
      <c r="B119" s="44"/>
      <c r="C119" s="44"/>
      <c r="D119" s="44" t="s">
        <v>285</v>
      </c>
      <c r="E119" s="45" t="s">
        <v>244</v>
      </c>
      <c r="F119" s="44" t="s">
        <v>279</v>
      </c>
      <c r="G119" s="44" t="s">
        <v>106</v>
      </c>
      <c r="H119" s="44" t="s">
        <v>280</v>
      </c>
      <c r="I119" s="44"/>
      <c r="CT119" s="5" t="s">
        <v>106</v>
      </c>
      <c r="DC119" s="45"/>
      <c r="DD119" s="45"/>
      <c r="DE119" s="45"/>
    </row>
    <row r="120" spans="1:109" ht="90">
      <c r="A120" s="44"/>
      <c r="B120" s="44"/>
      <c r="C120" s="44"/>
      <c r="D120" s="44" t="s">
        <v>236</v>
      </c>
      <c r="E120" s="45" t="s">
        <v>236</v>
      </c>
      <c r="F120" s="44" t="s">
        <v>279</v>
      </c>
      <c r="G120" s="44" t="s">
        <v>106</v>
      </c>
      <c r="H120" s="44" t="s">
        <v>280</v>
      </c>
      <c r="I120" s="44"/>
      <c r="P120" s="5">
        <v>21</v>
      </c>
      <c r="R120" s="5">
        <v>21</v>
      </c>
      <c r="AA120" s="5">
        <v>21</v>
      </c>
      <c r="CT120" s="5" t="s">
        <v>106</v>
      </c>
      <c r="DC120" s="45"/>
      <c r="DD120" s="45"/>
      <c r="DE120" s="45"/>
    </row>
    <row r="121" spans="1:109" ht="90">
      <c r="A121" s="44"/>
      <c r="B121" s="44"/>
      <c r="C121" s="44"/>
      <c r="D121" s="44" t="s">
        <v>286</v>
      </c>
      <c r="E121" s="45" t="s">
        <v>287</v>
      </c>
      <c r="F121" s="44" t="s">
        <v>279</v>
      </c>
      <c r="G121" s="44" t="s">
        <v>106</v>
      </c>
      <c r="H121" s="44" t="s">
        <v>280</v>
      </c>
      <c r="I121" s="44"/>
      <c r="P121" s="5">
        <v>7</v>
      </c>
      <c r="R121" s="5">
        <v>7</v>
      </c>
      <c r="AA121" s="5">
        <v>7</v>
      </c>
      <c r="CT121" s="5" t="s">
        <v>106</v>
      </c>
      <c r="DC121" s="45"/>
      <c r="DD121" s="45"/>
      <c r="DE121" s="45"/>
    </row>
    <row r="122" spans="1:109" ht="90">
      <c r="A122" s="44"/>
      <c r="B122" s="44"/>
      <c r="C122" s="44"/>
      <c r="D122" s="44" t="s">
        <v>288</v>
      </c>
      <c r="E122" s="45" t="s">
        <v>223</v>
      </c>
      <c r="F122" s="44" t="s">
        <v>279</v>
      </c>
      <c r="G122" s="44" t="s">
        <v>106</v>
      </c>
      <c r="H122" s="44" t="s">
        <v>280</v>
      </c>
      <c r="I122" s="44"/>
      <c r="P122" s="5">
        <v>5</v>
      </c>
      <c r="R122" s="5">
        <v>5</v>
      </c>
      <c r="AA122" s="5">
        <v>5</v>
      </c>
      <c r="CT122" s="5" t="s">
        <v>106</v>
      </c>
      <c r="DC122" s="45"/>
      <c r="DD122" s="45"/>
      <c r="DE122" s="45"/>
    </row>
    <row r="123" spans="1:109">
      <c r="A123" s="44"/>
      <c r="B123" s="44"/>
      <c r="C123" s="44"/>
      <c r="D123" s="44"/>
      <c r="G123" s="44"/>
      <c r="H123" s="44"/>
      <c r="I123" s="44"/>
      <c r="DC123" s="45"/>
      <c r="DD123" s="45"/>
      <c r="DE123" s="45"/>
    </row>
    <row r="124" spans="1:109">
      <c r="A124" s="44"/>
      <c r="B124" s="44"/>
      <c r="C124" s="44"/>
      <c r="D124" s="44"/>
      <c r="G124" s="44"/>
      <c r="H124" s="44"/>
      <c r="I124" s="44"/>
      <c r="DC124" s="45"/>
      <c r="DD124" s="45"/>
      <c r="DE124" s="45"/>
    </row>
    <row r="125" spans="1:109">
      <c r="A125" s="44"/>
      <c r="B125" s="44"/>
      <c r="C125" s="44"/>
      <c r="D125" s="44"/>
      <c r="G125" s="44"/>
      <c r="H125" s="44"/>
      <c r="I125" s="44"/>
      <c r="DC125" s="45"/>
      <c r="DD125" s="45"/>
      <c r="DE125" s="45"/>
    </row>
    <row r="126" spans="1:109">
      <c r="A126" s="44"/>
      <c r="B126" s="44"/>
      <c r="C126" s="44"/>
      <c r="D126" s="44"/>
      <c r="G126" s="44"/>
      <c r="H126" s="44"/>
      <c r="I126" s="44"/>
      <c r="DC126" s="45"/>
      <c r="DD126" s="45"/>
      <c r="DE126" s="45"/>
    </row>
    <row r="127" spans="1:109">
      <c r="A127" s="44"/>
      <c r="B127" s="44"/>
      <c r="C127" s="44"/>
      <c r="D127" s="44"/>
      <c r="G127" s="44"/>
      <c r="H127" s="44"/>
      <c r="I127" s="44"/>
      <c r="DC127" s="45"/>
      <c r="DD127" s="45"/>
      <c r="DE127" s="45"/>
    </row>
    <row r="128" spans="1:109" ht="60">
      <c r="A128" s="44" t="s">
        <v>289</v>
      </c>
      <c r="B128" s="44">
        <v>1</v>
      </c>
      <c r="C128" s="44">
        <v>1</v>
      </c>
      <c r="D128" s="42" t="s">
        <v>290</v>
      </c>
      <c r="E128" s="45" t="s">
        <v>209</v>
      </c>
      <c r="F128" s="44" t="s">
        <v>291</v>
      </c>
      <c r="G128" s="44" t="s">
        <v>106</v>
      </c>
      <c r="H128" s="44"/>
      <c r="I128" s="44" t="s">
        <v>106</v>
      </c>
      <c r="J128" s="5">
        <v>1</v>
      </c>
      <c r="N128" s="5">
        <v>1</v>
      </c>
      <c r="P128" s="5">
        <v>1</v>
      </c>
      <c r="AL128" s="5">
        <v>1</v>
      </c>
      <c r="AT128" s="5">
        <v>1</v>
      </c>
      <c r="BL128" s="5">
        <v>1</v>
      </c>
      <c r="BM128" s="5">
        <v>1</v>
      </c>
      <c r="CO128" s="6">
        <v>1</v>
      </c>
      <c r="CP128" s="6">
        <v>0</v>
      </c>
      <c r="CQ128" s="5">
        <v>1</v>
      </c>
      <c r="CS128" s="5" t="s">
        <v>106</v>
      </c>
      <c r="DC128" s="45"/>
      <c r="DD128" s="45"/>
      <c r="DE128" s="45"/>
    </row>
    <row r="129" spans="1:109" ht="30">
      <c r="A129" s="44"/>
      <c r="B129" s="44"/>
      <c r="C129" s="44"/>
      <c r="D129" s="42" t="s">
        <v>246</v>
      </c>
      <c r="E129" s="24" t="s">
        <v>292</v>
      </c>
      <c r="F129" s="44" t="s">
        <v>291</v>
      </c>
      <c r="G129" s="44" t="s">
        <v>106</v>
      </c>
      <c r="H129" s="44"/>
      <c r="I129" s="44" t="s">
        <v>106</v>
      </c>
      <c r="J129" s="5">
        <v>1</v>
      </c>
      <c r="N129" s="5">
        <v>1</v>
      </c>
      <c r="P129" s="5">
        <v>1</v>
      </c>
      <c r="AL129" s="5">
        <v>1</v>
      </c>
      <c r="AT129" s="5">
        <v>1</v>
      </c>
      <c r="BL129" s="5">
        <v>1</v>
      </c>
      <c r="BM129" s="5">
        <v>1</v>
      </c>
      <c r="CS129" s="5" t="s">
        <v>106</v>
      </c>
      <c r="DC129" s="45"/>
      <c r="DD129" s="45"/>
      <c r="DE129" s="45"/>
    </row>
    <row r="130" spans="1:109" ht="30">
      <c r="A130" s="44"/>
      <c r="B130" s="44"/>
      <c r="C130" s="44"/>
      <c r="D130" s="42" t="s">
        <v>128</v>
      </c>
      <c r="E130" s="24" t="s">
        <v>128</v>
      </c>
      <c r="F130" s="44" t="s">
        <v>291</v>
      </c>
      <c r="G130" s="44" t="s">
        <v>106</v>
      </c>
      <c r="H130" s="44"/>
      <c r="I130" s="44" t="s">
        <v>106</v>
      </c>
      <c r="J130" s="5">
        <v>1</v>
      </c>
      <c r="N130" s="5">
        <v>1</v>
      </c>
      <c r="P130" s="5">
        <v>1</v>
      </c>
      <c r="AL130" s="5">
        <v>1</v>
      </c>
      <c r="AT130" s="5">
        <v>1</v>
      </c>
      <c r="BL130" s="5">
        <v>1</v>
      </c>
      <c r="BM130" s="5">
        <v>1</v>
      </c>
      <c r="CS130" s="5" t="s">
        <v>106</v>
      </c>
      <c r="DC130" s="45"/>
      <c r="DD130" s="45"/>
      <c r="DE130" s="45"/>
    </row>
    <row r="131" spans="1:109" ht="30">
      <c r="A131" s="44"/>
      <c r="B131" s="44"/>
      <c r="C131" s="44"/>
      <c r="D131" s="42" t="s">
        <v>293</v>
      </c>
      <c r="E131" s="42" t="s">
        <v>293</v>
      </c>
      <c r="F131" s="44" t="s">
        <v>291</v>
      </c>
      <c r="G131" s="44" t="s">
        <v>106</v>
      </c>
      <c r="H131" s="44"/>
      <c r="I131" s="44" t="s">
        <v>106</v>
      </c>
      <c r="J131" s="5">
        <v>1</v>
      </c>
      <c r="N131" s="5">
        <v>1</v>
      </c>
      <c r="P131" s="5">
        <v>1</v>
      </c>
      <c r="AL131" s="5">
        <v>1</v>
      </c>
      <c r="AT131" s="5">
        <v>1</v>
      </c>
      <c r="BL131" s="5">
        <v>1</v>
      </c>
      <c r="BM131" s="5">
        <v>1</v>
      </c>
      <c r="CS131" s="5" t="s">
        <v>106</v>
      </c>
      <c r="DC131" s="45"/>
      <c r="DD131" s="45"/>
      <c r="DE131" s="45"/>
    </row>
    <row r="132" spans="1:109" ht="30">
      <c r="A132" s="44"/>
      <c r="B132" s="44"/>
      <c r="C132" s="44"/>
      <c r="D132" s="42" t="s">
        <v>294</v>
      </c>
      <c r="E132" s="42" t="s">
        <v>294</v>
      </c>
      <c r="F132" s="44" t="s">
        <v>291</v>
      </c>
      <c r="G132" s="44" t="s">
        <v>106</v>
      </c>
      <c r="H132" s="44"/>
      <c r="I132" s="44" t="s">
        <v>106</v>
      </c>
      <c r="J132" s="5">
        <v>1</v>
      </c>
      <c r="N132" s="5">
        <v>1</v>
      </c>
      <c r="P132" s="5">
        <v>1</v>
      </c>
      <c r="AL132" s="5">
        <v>1</v>
      </c>
      <c r="AT132" s="5">
        <v>1</v>
      </c>
      <c r="BL132" s="5">
        <v>1</v>
      </c>
      <c r="BM132" s="5">
        <v>1</v>
      </c>
      <c r="CS132" s="5" t="s">
        <v>106</v>
      </c>
      <c r="DC132" s="45"/>
      <c r="DD132" s="45"/>
      <c r="DE132" s="45"/>
    </row>
    <row r="133" spans="1:109">
      <c r="A133" s="44"/>
      <c r="B133" s="44"/>
      <c r="C133" s="44"/>
      <c r="D133" s="44"/>
      <c r="G133" s="44"/>
      <c r="H133" s="44"/>
      <c r="I133" s="44"/>
      <c r="DC133" s="45"/>
      <c r="DD133" s="45"/>
      <c r="DE133" s="45"/>
    </row>
    <row r="134" spans="1:109">
      <c r="A134" s="44"/>
      <c r="B134" s="44"/>
      <c r="C134" s="44"/>
      <c r="D134" s="44"/>
      <c r="G134" s="44"/>
      <c r="H134" s="44"/>
      <c r="I134" s="44"/>
      <c r="DC134" s="45"/>
      <c r="DD134" s="45"/>
      <c r="DE134" s="45"/>
    </row>
    <row r="135" spans="1:109">
      <c r="A135" s="44"/>
      <c r="B135" s="44"/>
      <c r="C135" s="44"/>
      <c r="D135" s="44"/>
      <c r="G135" s="44"/>
      <c r="H135" s="44"/>
      <c r="I135" s="44"/>
      <c r="DC135" s="45"/>
      <c r="DD135" s="45"/>
      <c r="DE135" s="45"/>
    </row>
    <row r="136" spans="1:109">
      <c r="A136" s="44"/>
      <c r="B136" s="44"/>
      <c r="C136" s="44"/>
      <c r="D136" s="44"/>
      <c r="G136" s="44"/>
      <c r="H136" s="44"/>
      <c r="I136" s="44"/>
      <c r="DC136" s="45"/>
      <c r="DD136" s="45"/>
      <c r="DE136" s="45"/>
    </row>
    <row r="137" spans="1:109">
      <c r="A137" s="44"/>
      <c r="B137" s="44"/>
      <c r="C137" s="44"/>
      <c r="D137" s="44"/>
      <c r="G137" s="44"/>
      <c r="H137" s="44"/>
      <c r="I137" s="44"/>
      <c r="DC137" s="45"/>
      <c r="DD137" s="45"/>
      <c r="DE137" s="45"/>
    </row>
    <row r="138" spans="1:109">
      <c r="A138" s="44"/>
      <c r="B138" s="44"/>
      <c r="C138" s="44"/>
      <c r="D138" s="44"/>
      <c r="G138" s="44"/>
      <c r="H138" s="44"/>
      <c r="I138" s="44"/>
      <c r="DC138" s="45"/>
      <c r="DD138" s="45"/>
      <c r="DE138" s="45"/>
    </row>
    <row r="139" spans="1:109">
      <c r="A139" s="44"/>
      <c r="B139" s="44"/>
      <c r="C139" s="44"/>
      <c r="D139" s="44"/>
      <c r="G139" s="44"/>
      <c r="H139" s="44"/>
      <c r="I139" s="44"/>
      <c r="DC139" s="45"/>
      <c r="DD139" s="45"/>
      <c r="DE139" s="45"/>
    </row>
    <row r="140" spans="1:109">
      <c r="A140" s="44"/>
      <c r="B140" s="44"/>
      <c r="C140" s="44"/>
      <c r="D140" s="44"/>
      <c r="G140" s="44"/>
      <c r="H140" s="44"/>
      <c r="I140" s="44"/>
      <c r="DC140" s="45"/>
      <c r="DD140" s="45"/>
      <c r="DE140" s="45"/>
    </row>
    <row r="141" spans="1:109">
      <c r="A141" s="44"/>
      <c r="B141" s="44"/>
      <c r="C141" s="44"/>
      <c r="D141" s="44"/>
      <c r="G141" s="44"/>
      <c r="H141" s="44"/>
      <c r="I141" s="44"/>
      <c r="DC141" s="45"/>
      <c r="DD141" s="45"/>
      <c r="DE141" s="45"/>
    </row>
    <row r="142" spans="1:109" ht="45">
      <c r="A142" s="44" t="s">
        <v>295</v>
      </c>
      <c r="B142" s="44">
        <v>12</v>
      </c>
      <c r="C142" s="44">
        <v>4</v>
      </c>
      <c r="D142" s="44" t="s">
        <v>296</v>
      </c>
      <c r="E142" s="45" t="s">
        <v>223</v>
      </c>
      <c r="F142" s="44" t="s">
        <v>297</v>
      </c>
      <c r="G142" s="44"/>
      <c r="H142" s="44" t="s">
        <v>106</v>
      </c>
      <c r="I142" s="44"/>
      <c r="J142" s="5">
        <v>1</v>
      </c>
      <c r="K142" s="5">
        <v>1</v>
      </c>
      <c r="P142" s="5">
        <v>1</v>
      </c>
      <c r="BL142" s="5">
        <v>1</v>
      </c>
      <c r="CS142" s="5" t="s">
        <v>106</v>
      </c>
      <c r="DC142" s="45"/>
      <c r="DD142" s="45"/>
      <c r="DE142" s="45"/>
    </row>
    <row r="143" spans="1:109" ht="45">
      <c r="A143" s="44"/>
      <c r="B143" s="44"/>
      <c r="C143" s="44"/>
      <c r="D143" s="44" t="s">
        <v>298</v>
      </c>
      <c r="E143" s="45" t="s">
        <v>299</v>
      </c>
      <c r="F143" s="44" t="s">
        <v>300</v>
      </c>
      <c r="G143" s="44" t="s">
        <v>106</v>
      </c>
      <c r="H143" s="44" t="s">
        <v>106</v>
      </c>
      <c r="I143" s="44"/>
      <c r="J143" s="5">
        <v>1</v>
      </c>
      <c r="L143" s="5">
        <v>1</v>
      </c>
      <c r="P143" s="5">
        <v>1</v>
      </c>
      <c r="R143" s="5">
        <v>1</v>
      </c>
      <c r="AF143" s="5">
        <v>1</v>
      </c>
      <c r="AH143" s="5">
        <v>1</v>
      </c>
      <c r="CS143" s="5" t="s">
        <v>106</v>
      </c>
      <c r="DC143" s="45"/>
      <c r="DD143" s="45"/>
      <c r="DE143" s="45"/>
    </row>
    <row r="144" spans="1:109" ht="45">
      <c r="A144" s="44"/>
      <c r="B144" s="44"/>
      <c r="C144" s="44"/>
      <c r="D144" s="44" t="s">
        <v>301</v>
      </c>
      <c r="E144" s="45" t="s">
        <v>223</v>
      </c>
      <c r="F144" s="44" t="s">
        <v>300</v>
      </c>
      <c r="G144" s="44" t="s">
        <v>106</v>
      </c>
      <c r="H144" s="44" t="s">
        <v>106</v>
      </c>
      <c r="I144" s="44"/>
      <c r="J144" s="5">
        <v>2</v>
      </c>
      <c r="K144" s="5">
        <v>2</v>
      </c>
      <c r="P144" s="5">
        <v>2</v>
      </c>
      <c r="R144" s="5">
        <v>2</v>
      </c>
      <c r="S144" s="5">
        <v>1</v>
      </c>
      <c r="AF144" s="5">
        <v>1</v>
      </c>
      <c r="AH144" s="5">
        <v>1</v>
      </c>
      <c r="CS144" s="5" t="s">
        <v>106</v>
      </c>
      <c r="DC144" s="45"/>
      <c r="DD144" s="45"/>
      <c r="DE144" s="45"/>
    </row>
    <row r="145" spans="1:109" ht="105">
      <c r="A145" s="44" t="s">
        <v>302</v>
      </c>
      <c r="B145" s="44">
        <v>32</v>
      </c>
      <c r="C145" s="44">
        <v>30</v>
      </c>
      <c r="D145" s="44" t="s">
        <v>303</v>
      </c>
      <c r="E145" s="45" t="s">
        <v>299</v>
      </c>
      <c r="F145" s="44" t="s">
        <v>304</v>
      </c>
      <c r="G145" s="44" t="s">
        <v>106</v>
      </c>
      <c r="H145" s="44" t="s">
        <v>106</v>
      </c>
      <c r="I145" s="44" t="s">
        <v>1135</v>
      </c>
      <c r="J145" s="5">
        <v>28</v>
      </c>
      <c r="L145" s="5">
        <v>28</v>
      </c>
      <c r="P145" s="5">
        <v>30</v>
      </c>
      <c r="R145" s="5">
        <v>30</v>
      </c>
      <c r="CO145" s="6">
        <v>32</v>
      </c>
      <c r="CP145" s="6">
        <v>0</v>
      </c>
      <c r="CQ145" s="5">
        <v>24</v>
      </c>
      <c r="CT145" s="5" t="s">
        <v>106</v>
      </c>
      <c r="DC145" s="45"/>
      <c r="DD145" s="45"/>
      <c r="DE145" s="45"/>
    </row>
    <row r="146" spans="1:109" ht="105">
      <c r="A146" s="44"/>
      <c r="B146" s="44"/>
      <c r="C146" s="44"/>
      <c r="D146" s="44" t="s">
        <v>221</v>
      </c>
      <c r="E146" s="45" t="s">
        <v>221</v>
      </c>
      <c r="F146" s="44" t="s">
        <v>304</v>
      </c>
      <c r="G146" s="44" t="s">
        <v>106</v>
      </c>
      <c r="H146" s="44" t="s">
        <v>106</v>
      </c>
      <c r="I146" s="44" t="s">
        <v>1135</v>
      </c>
      <c r="J146" s="5">
        <v>30</v>
      </c>
      <c r="K146" s="5">
        <v>30</v>
      </c>
      <c r="P146" s="5">
        <v>30</v>
      </c>
      <c r="R146" s="5">
        <v>30</v>
      </c>
      <c r="CT146" s="5" t="s">
        <v>106</v>
      </c>
      <c r="DC146" s="45"/>
      <c r="DD146" s="45"/>
      <c r="DE146" s="45"/>
    </row>
    <row r="147" spans="1:109">
      <c r="A147" s="44"/>
      <c r="B147" s="44"/>
      <c r="C147" s="44"/>
      <c r="D147" s="44"/>
      <c r="G147" s="44"/>
      <c r="H147" s="44"/>
      <c r="I147" s="44"/>
      <c r="DC147" s="45"/>
      <c r="DD147" s="45"/>
      <c r="DE147" s="45"/>
    </row>
    <row r="148" spans="1:109">
      <c r="A148" s="44"/>
      <c r="B148" s="44"/>
      <c r="C148" s="44"/>
      <c r="D148" s="44"/>
      <c r="G148" s="44"/>
      <c r="H148" s="44"/>
      <c r="I148" s="44"/>
      <c r="DC148" s="45"/>
      <c r="DD148" s="45"/>
      <c r="DE148" s="45"/>
    </row>
    <row r="149" spans="1:109" ht="75">
      <c r="A149" s="44" t="s">
        <v>305</v>
      </c>
      <c r="B149" s="44">
        <v>1</v>
      </c>
      <c r="C149" s="44">
        <v>1</v>
      </c>
      <c r="D149" s="41" t="s">
        <v>306</v>
      </c>
      <c r="E149" s="45" t="s">
        <v>104</v>
      </c>
      <c r="F149" s="59" t="s">
        <v>307</v>
      </c>
      <c r="G149" s="44"/>
      <c r="H149" s="44"/>
      <c r="I149" s="44" t="s">
        <v>106</v>
      </c>
      <c r="J149" s="5">
        <v>1</v>
      </c>
      <c r="N149" s="5">
        <v>1</v>
      </c>
      <c r="P149" s="5">
        <v>1</v>
      </c>
      <c r="R149" s="5">
        <v>1</v>
      </c>
      <c r="AJ149" s="5">
        <v>1</v>
      </c>
      <c r="CO149" s="6">
        <v>1</v>
      </c>
      <c r="CP149" s="6">
        <v>0</v>
      </c>
      <c r="CR149" s="5" t="s">
        <v>106</v>
      </c>
      <c r="DC149" s="45"/>
      <c r="DD149" s="45"/>
      <c r="DE149" s="45"/>
    </row>
    <row r="150" spans="1:109">
      <c r="A150" s="44"/>
      <c r="B150" s="44"/>
      <c r="C150" s="44"/>
      <c r="D150" s="44"/>
      <c r="G150" s="44"/>
      <c r="H150" s="44"/>
      <c r="I150" s="44"/>
      <c r="DC150" s="45"/>
      <c r="DD150" s="45"/>
      <c r="DE150" s="45"/>
    </row>
    <row r="151" spans="1:109">
      <c r="A151" s="44"/>
      <c r="B151" s="44"/>
      <c r="C151" s="44"/>
      <c r="D151" s="44"/>
      <c r="G151" s="44"/>
      <c r="H151" s="44"/>
      <c r="I151" s="44"/>
      <c r="DC151" s="45"/>
      <c r="DD151" s="45"/>
      <c r="DE151" s="45"/>
    </row>
    <row r="152" spans="1:109">
      <c r="A152" s="44"/>
      <c r="B152" s="44"/>
      <c r="C152" s="44"/>
      <c r="D152" s="44"/>
      <c r="G152" s="44"/>
      <c r="H152" s="44"/>
      <c r="I152" s="44"/>
      <c r="DC152" s="45"/>
      <c r="DD152" s="45"/>
      <c r="DE152" s="45"/>
    </row>
    <row r="153" spans="1:109" ht="105">
      <c r="A153" s="44" t="s">
        <v>308</v>
      </c>
      <c r="B153" s="44">
        <v>2</v>
      </c>
      <c r="C153" s="44">
        <v>2</v>
      </c>
      <c r="D153" s="43" t="s">
        <v>309</v>
      </c>
      <c r="E153" s="45" t="s">
        <v>161</v>
      </c>
      <c r="F153" s="44" t="s">
        <v>310</v>
      </c>
      <c r="G153" s="44" t="s">
        <v>106</v>
      </c>
      <c r="H153" s="44"/>
      <c r="I153" s="44"/>
      <c r="J153" s="5">
        <v>2</v>
      </c>
      <c r="K153" s="5">
        <v>2</v>
      </c>
      <c r="P153" s="5">
        <v>2</v>
      </c>
      <c r="AL153" s="5">
        <v>2</v>
      </c>
      <c r="AU153" s="5">
        <v>2</v>
      </c>
      <c r="BR153" s="5">
        <v>2</v>
      </c>
      <c r="BS153" s="5">
        <v>2</v>
      </c>
      <c r="CO153" s="6">
        <v>2</v>
      </c>
      <c r="CP153" s="6">
        <v>0</v>
      </c>
      <c r="CQ153" s="5">
        <v>2</v>
      </c>
      <c r="CS153" s="5" t="s">
        <v>106</v>
      </c>
      <c r="DC153" s="45"/>
      <c r="DD153" s="45"/>
      <c r="DE153" s="45"/>
    </row>
    <row r="154" spans="1:109" ht="75">
      <c r="A154" s="44"/>
      <c r="B154" s="44"/>
      <c r="C154" s="44"/>
      <c r="D154" s="43" t="s">
        <v>311</v>
      </c>
      <c r="E154" s="45" t="s">
        <v>240</v>
      </c>
      <c r="F154" s="44" t="s">
        <v>310</v>
      </c>
      <c r="G154" s="44" t="s">
        <v>106</v>
      </c>
      <c r="H154" s="44"/>
      <c r="I154" s="44"/>
      <c r="J154" s="5">
        <v>2</v>
      </c>
      <c r="K154" s="5">
        <v>2</v>
      </c>
      <c r="P154" s="5">
        <v>2</v>
      </c>
      <c r="AL154" s="5">
        <v>2</v>
      </c>
      <c r="AU154" s="5">
        <v>2</v>
      </c>
      <c r="BR154" s="5">
        <v>2</v>
      </c>
      <c r="BS154" s="5">
        <v>2</v>
      </c>
      <c r="CS154" s="5" t="s">
        <v>106</v>
      </c>
      <c r="DC154" s="45"/>
      <c r="DD154" s="45"/>
      <c r="DE154" s="45"/>
    </row>
    <row r="155" spans="1:109" ht="75">
      <c r="A155" s="44"/>
      <c r="B155" s="44"/>
      <c r="C155" s="44"/>
      <c r="D155" s="43" t="s">
        <v>312</v>
      </c>
      <c r="E155" s="45" t="s">
        <v>240</v>
      </c>
      <c r="F155" s="44" t="s">
        <v>310</v>
      </c>
      <c r="G155" s="44" t="s">
        <v>106</v>
      </c>
      <c r="H155" s="44"/>
      <c r="I155" s="44"/>
      <c r="J155" s="5">
        <v>1</v>
      </c>
      <c r="K155" s="5">
        <v>1</v>
      </c>
      <c r="P155" s="5">
        <v>1</v>
      </c>
      <c r="AL155" s="5">
        <v>1</v>
      </c>
      <c r="AU155" s="5">
        <v>1</v>
      </c>
      <c r="BR155" s="5">
        <v>1</v>
      </c>
      <c r="BS155" s="5">
        <v>1</v>
      </c>
      <c r="CS155" s="5" t="s">
        <v>106</v>
      </c>
      <c r="DC155" s="45"/>
      <c r="DD155" s="45"/>
      <c r="DE155" s="45"/>
    </row>
    <row r="156" spans="1:109" ht="75">
      <c r="A156" s="44"/>
      <c r="B156" s="44"/>
      <c r="C156" s="44"/>
      <c r="D156" s="43" t="s">
        <v>313</v>
      </c>
      <c r="E156" s="45" t="s">
        <v>314</v>
      </c>
      <c r="F156" s="44" t="s">
        <v>310</v>
      </c>
      <c r="G156" s="44" t="s">
        <v>106</v>
      </c>
      <c r="H156" s="44"/>
      <c r="I156" s="44"/>
      <c r="J156" s="5">
        <v>1</v>
      </c>
      <c r="K156" s="5">
        <v>1</v>
      </c>
      <c r="P156" s="5">
        <v>1</v>
      </c>
      <c r="AL156" s="5">
        <v>1</v>
      </c>
      <c r="AU156" s="5">
        <v>1</v>
      </c>
      <c r="BR156" s="5">
        <v>1</v>
      </c>
      <c r="BS156" s="5">
        <v>1</v>
      </c>
      <c r="CS156" s="5" t="s">
        <v>106</v>
      </c>
      <c r="DC156" s="45"/>
      <c r="DD156" s="45"/>
      <c r="DE156" s="45"/>
    </row>
    <row r="157" spans="1:109">
      <c r="A157" s="44"/>
      <c r="B157" s="44"/>
      <c r="C157" s="44"/>
      <c r="D157" s="44"/>
      <c r="G157" s="44"/>
      <c r="H157" s="44"/>
      <c r="I157" s="44"/>
      <c r="DC157" s="45"/>
      <c r="DD157" s="45"/>
      <c r="DE157" s="45"/>
    </row>
    <row r="158" spans="1:109">
      <c r="A158" s="44"/>
      <c r="B158" s="44"/>
      <c r="C158" s="44"/>
      <c r="D158" s="44"/>
      <c r="G158" s="44"/>
      <c r="H158" s="44"/>
      <c r="I158" s="44"/>
      <c r="DC158" s="45"/>
      <c r="DD158" s="45"/>
      <c r="DE158" s="45"/>
    </row>
    <row r="159" spans="1:109" ht="90">
      <c r="A159" s="44" t="s">
        <v>315</v>
      </c>
      <c r="B159" s="44">
        <v>1</v>
      </c>
      <c r="C159" s="44">
        <v>1</v>
      </c>
      <c r="D159" s="43" t="s">
        <v>316</v>
      </c>
      <c r="E159" s="45" t="s">
        <v>317</v>
      </c>
      <c r="F159" s="44" t="s">
        <v>310</v>
      </c>
      <c r="G159" s="44" t="s">
        <v>106</v>
      </c>
      <c r="H159" s="44"/>
      <c r="I159" s="44"/>
      <c r="P159" s="5">
        <v>1</v>
      </c>
      <c r="R159" s="5">
        <v>1</v>
      </c>
      <c r="T159" s="5">
        <v>1</v>
      </c>
      <c r="Y159" s="5">
        <v>1</v>
      </c>
      <c r="AL159" s="5">
        <v>1</v>
      </c>
      <c r="AX159" s="5">
        <v>1</v>
      </c>
      <c r="BB159" s="5">
        <v>1</v>
      </c>
      <c r="CO159" s="6">
        <v>1</v>
      </c>
      <c r="CP159" s="6">
        <v>0</v>
      </c>
      <c r="CQ159" s="5">
        <v>1</v>
      </c>
      <c r="CS159" s="5" t="s">
        <v>106</v>
      </c>
      <c r="DC159" s="45"/>
      <c r="DD159" s="45"/>
      <c r="DE159" s="45"/>
    </row>
    <row r="160" spans="1:109" ht="75">
      <c r="A160" s="44"/>
      <c r="B160" s="44"/>
      <c r="C160" s="44"/>
      <c r="D160" s="43" t="s">
        <v>318</v>
      </c>
      <c r="E160" s="45" t="s">
        <v>299</v>
      </c>
      <c r="F160" s="44" t="s">
        <v>310</v>
      </c>
      <c r="G160" s="44" t="s">
        <v>106</v>
      </c>
      <c r="H160" s="44"/>
      <c r="I160" s="44"/>
      <c r="J160" s="5">
        <v>1</v>
      </c>
      <c r="L160" s="5">
        <v>1</v>
      </c>
      <c r="P160" s="5">
        <v>1</v>
      </c>
      <c r="R160" s="5">
        <v>1</v>
      </c>
      <c r="T160" s="5">
        <v>1</v>
      </c>
      <c r="U160" s="5">
        <v>1</v>
      </c>
      <c r="Y160" s="5">
        <v>1</v>
      </c>
      <c r="AL160" s="5">
        <v>1</v>
      </c>
      <c r="AX160" s="5">
        <v>1</v>
      </c>
      <c r="AZ160" s="5">
        <v>1</v>
      </c>
      <c r="CS160" s="5" t="s">
        <v>106</v>
      </c>
      <c r="DC160" s="45"/>
      <c r="DD160" s="45"/>
      <c r="DE160" s="45"/>
    </row>
    <row r="161" spans="1:109" ht="75">
      <c r="A161" s="44"/>
      <c r="B161" s="44"/>
      <c r="C161" s="44"/>
      <c r="D161" s="43" t="s">
        <v>319</v>
      </c>
      <c r="E161" s="45" t="s">
        <v>320</v>
      </c>
      <c r="F161" s="44" t="s">
        <v>310</v>
      </c>
      <c r="G161" s="44" t="s">
        <v>106</v>
      </c>
      <c r="H161" s="44"/>
      <c r="I161" s="44"/>
      <c r="P161" s="5">
        <v>1</v>
      </c>
      <c r="R161" s="5">
        <v>1</v>
      </c>
      <c r="T161" s="5">
        <v>1</v>
      </c>
      <c r="U161" s="5">
        <v>1</v>
      </c>
      <c r="Y161" s="5">
        <v>1</v>
      </c>
      <c r="AL161" s="5">
        <v>1</v>
      </c>
      <c r="AX161" s="5">
        <v>1</v>
      </c>
      <c r="AZ161" s="5">
        <v>1</v>
      </c>
      <c r="CS161" s="5" t="s">
        <v>106</v>
      </c>
      <c r="DC161" s="45"/>
      <c r="DD161" s="45"/>
      <c r="DE161" s="45"/>
    </row>
    <row r="162" spans="1:109" s="34" customFormat="1">
      <c r="A162" s="44"/>
      <c r="B162" s="44"/>
      <c r="C162" s="44"/>
      <c r="D162" s="43"/>
      <c r="E162" s="45"/>
      <c r="F162" s="44"/>
      <c r="G162" s="44"/>
      <c r="H162" s="44"/>
      <c r="I162" s="44"/>
      <c r="J162" s="5"/>
      <c r="K162" s="5"/>
      <c r="L162" s="5"/>
      <c r="M162" s="5"/>
      <c r="N162" s="5"/>
      <c r="O162" s="5"/>
      <c r="P162" s="5"/>
      <c r="Q162" s="42"/>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6"/>
      <c r="CP162" s="6"/>
      <c r="CQ162" s="5"/>
      <c r="CR162" s="5"/>
      <c r="CS162" s="5"/>
      <c r="CT162" s="5"/>
      <c r="CU162" s="5"/>
      <c r="CV162" s="5"/>
      <c r="CW162" s="5"/>
      <c r="CX162" s="5"/>
      <c r="CY162" s="5"/>
      <c r="CZ162" s="5"/>
      <c r="DA162" s="5"/>
      <c r="DB162" s="5"/>
      <c r="DC162" s="45"/>
      <c r="DD162" s="45"/>
      <c r="DE162" s="45"/>
    </row>
    <row r="163" spans="1:109" s="34" customFormat="1">
      <c r="A163" s="44"/>
      <c r="B163" s="44"/>
      <c r="C163" s="44"/>
      <c r="D163" s="43"/>
      <c r="E163" s="45"/>
      <c r="F163" s="44"/>
      <c r="G163" s="44"/>
      <c r="H163" s="44"/>
      <c r="I163" s="44"/>
      <c r="J163" s="5"/>
      <c r="K163" s="5"/>
      <c r="L163" s="5"/>
      <c r="M163" s="5"/>
      <c r="N163" s="5"/>
      <c r="O163" s="5"/>
      <c r="P163" s="5"/>
      <c r="Q163" s="42"/>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6"/>
      <c r="CP163" s="6"/>
      <c r="CQ163" s="5"/>
      <c r="CR163" s="5"/>
      <c r="CS163" s="5"/>
      <c r="CT163" s="5"/>
      <c r="CU163" s="5"/>
      <c r="CV163" s="5"/>
      <c r="CW163" s="5"/>
      <c r="CX163" s="5"/>
      <c r="CY163" s="5"/>
      <c r="CZ163" s="5"/>
      <c r="DA163" s="5"/>
      <c r="DB163" s="5"/>
      <c r="DC163" s="45"/>
      <c r="DD163" s="45"/>
      <c r="DE163" s="45"/>
    </row>
    <row r="164" spans="1:109" s="34" customFormat="1">
      <c r="A164" s="44"/>
      <c r="B164" s="44"/>
      <c r="C164" s="44"/>
      <c r="D164" s="43"/>
      <c r="E164" s="45"/>
      <c r="F164" s="44"/>
      <c r="G164" s="44"/>
      <c r="H164" s="44"/>
      <c r="I164" s="44"/>
      <c r="J164" s="5"/>
      <c r="K164" s="5"/>
      <c r="L164" s="5"/>
      <c r="M164" s="5"/>
      <c r="N164" s="5"/>
      <c r="O164" s="5"/>
      <c r="P164" s="5"/>
      <c r="Q164" s="42"/>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6"/>
      <c r="CP164" s="6"/>
      <c r="CQ164" s="5"/>
      <c r="CR164" s="5"/>
      <c r="CS164" s="5"/>
      <c r="CT164" s="5"/>
      <c r="CU164" s="5"/>
      <c r="CV164" s="5"/>
      <c r="CW164" s="5"/>
      <c r="CX164" s="5"/>
      <c r="CY164" s="5"/>
      <c r="CZ164" s="5"/>
      <c r="DA164" s="5"/>
      <c r="DB164" s="5"/>
      <c r="DC164" s="45"/>
      <c r="DD164" s="45"/>
      <c r="DE164" s="45"/>
    </row>
    <row r="165" spans="1:109" s="34" customFormat="1">
      <c r="A165" s="44"/>
      <c r="B165" s="44"/>
      <c r="C165" s="44"/>
      <c r="D165" s="43"/>
      <c r="E165" s="45"/>
      <c r="F165" s="44"/>
      <c r="G165" s="44"/>
      <c r="H165" s="44"/>
      <c r="I165" s="44"/>
      <c r="J165" s="5"/>
      <c r="K165" s="5"/>
      <c r="L165" s="5"/>
      <c r="M165" s="5"/>
      <c r="N165" s="5"/>
      <c r="O165" s="5"/>
      <c r="P165" s="5"/>
      <c r="Q165" s="42"/>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6"/>
      <c r="CP165" s="6"/>
      <c r="CQ165" s="5"/>
      <c r="CR165" s="5"/>
      <c r="CS165" s="5"/>
      <c r="CT165" s="5"/>
      <c r="CU165" s="5"/>
      <c r="CV165" s="5"/>
      <c r="CW165" s="5"/>
      <c r="CX165" s="5"/>
      <c r="CY165" s="5"/>
      <c r="CZ165" s="5"/>
      <c r="DA165" s="5"/>
      <c r="DB165" s="5"/>
      <c r="DC165" s="45"/>
      <c r="DD165" s="45"/>
      <c r="DE165" s="45"/>
    </row>
    <row r="166" spans="1:109" s="34" customFormat="1" ht="75">
      <c r="A166" s="42" t="s">
        <v>321</v>
      </c>
      <c r="B166" s="44">
        <v>1</v>
      </c>
      <c r="C166" s="44">
        <v>1</v>
      </c>
      <c r="D166" s="43" t="s">
        <v>322</v>
      </c>
      <c r="E166" s="45" t="s">
        <v>151</v>
      </c>
      <c r="F166" s="44" t="s">
        <v>323</v>
      </c>
      <c r="G166" s="44"/>
      <c r="H166" s="44" t="s">
        <v>106</v>
      </c>
      <c r="I166" s="44"/>
      <c r="J166" s="5">
        <v>1</v>
      </c>
      <c r="K166" s="5">
        <v>1</v>
      </c>
      <c r="L166" s="5"/>
      <c r="M166" s="5"/>
      <c r="N166" s="5"/>
      <c r="O166" s="5"/>
      <c r="P166" s="5">
        <v>1</v>
      </c>
      <c r="Q166" s="42"/>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45">
        <v>1</v>
      </c>
      <c r="BS166" s="5"/>
      <c r="BT166" s="5"/>
      <c r="BU166" s="5"/>
      <c r="BV166" s="5"/>
      <c r="BW166" s="5"/>
      <c r="BX166" s="5"/>
      <c r="BY166" s="5"/>
      <c r="BZ166" s="5"/>
      <c r="CA166" s="45">
        <v>1</v>
      </c>
      <c r="CB166" s="5"/>
      <c r="CC166" s="5"/>
      <c r="CD166" s="5"/>
      <c r="CE166" s="5"/>
      <c r="CF166" s="5"/>
      <c r="CG166" s="5"/>
      <c r="CH166" s="5"/>
      <c r="CI166" s="5"/>
      <c r="CJ166" s="5"/>
      <c r="CK166" s="5"/>
      <c r="CL166" s="5"/>
      <c r="CM166" s="5"/>
      <c r="CN166" s="5"/>
      <c r="CO166" s="6">
        <v>1</v>
      </c>
      <c r="CP166" s="6">
        <v>0</v>
      </c>
      <c r="CQ166" s="5">
        <v>1</v>
      </c>
      <c r="CR166" s="5"/>
      <c r="CS166" s="5" t="s">
        <v>106</v>
      </c>
      <c r="CT166" s="5"/>
      <c r="CU166" s="5"/>
      <c r="CV166" s="5"/>
      <c r="CW166" s="5"/>
      <c r="CX166" s="5"/>
      <c r="CY166" s="5"/>
      <c r="CZ166" s="5"/>
      <c r="DA166" s="5"/>
      <c r="DB166" s="5"/>
      <c r="DC166" s="45"/>
      <c r="DD166" s="45"/>
      <c r="DE166" s="45"/>
    </row>
    <row r="167" spans="1:109" s="34" customFormat="1">
      <c r="A167" s="44"/>
      <c r="B167" s="44"/>
      <c r="C167" s="44"/>
      <c r="D167" s="43" t="s">
        <v>324</v>
      </c>
      <c r="E167" s="45" t="s">
        <v>314</v>
      </c>
      <c r="F167" s="44"/>
      <c r="G167" s="44"/>
      <c r="H167" s="44"/>
      <c r="I167" s="44"/>
      <c r="J167" s="5">
        <v>1</v>
      </c>
      <c r="K167" s="5">
        <v>1</v>
      </c>
      <c r="L167" s="5"/>
      <c r="M167" s="5"/>
      <c r="N167" s="5"/>
      <c r="O167" s="5"/>
      <c r="P167" s="5">
        <v>1</v>
      </c>
      <c r="Q167" s="42"/>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45">
        <v>1</v>
      </c>
      <c r="BS167" s="5"/>
      <c r="BT167" s="5"/>
      <c r="BU167" s="5"/>
      <c r="BV167" s="5"/>
      <c r="BW167" s="5"/>
      <c r="BX167" s="5"/>
      <c r="BY167" s="5"/>
      <c r="BZ167" s="5"/>
      <c r="CA167" s="45">
        <v>1</v>
      </c>
      <c r="CB167" s="5"/>
      <c r="CC167" s="5"/>
      <c r="CD167" s="5"/>
      <c r="CE167" s="5"/>
      <c r="CF167" s="5"/>
      <c r="CG167" s="5"/>
      <c r="CH167" s="5"/>
      <c r="CI167" s="5"/>
      <c r="CJ167" s="5"/>
      <c r="CK167" s="5"/>
      <c r="CL167" s="5"/>
      <c r="CM167" s="5"/>
      <c r="CN167" s="5"/>
      <c r="CO167" s="6"/>
      <c r="CP167" s="6"/>
      <c r="CQ167" s="5"/>
      <c r="CR167" s="5"/>
      <c r="CS167" s="5" t="s">
        <v>106</v>
      </c>
      <c r="CT167" s="5"/>
      <c r="CU167" s="5"/>
      <c r="CV167" s="5"/>
      <c r="CW167" s="5"/>
      <c r="CX167" s="5"/>
      <c r="CY167" s="5"/>
      <c r="CZ167" s="5"/>
      <c r="DA167" s="5"/>
      <c r="DB167" s="5"/>
      <c r="DC167" s="45"/>
      <c r="DD167" s="45"/>
      <c r="DE167" s="45"/>
    </row>
    <row r="168" spans="1:109" s="34" customFormat="1">
      <c r="A168" s="44"/>
      <c r="B168" s="44"/>
      <c r="C168" s="44"/>
      <c r="D168" s="43" t="s">
        <v>139</v>
      </c>
      <c r="E168" s="45" t="s">
        <v>223</v>
      </c>
      <c r="F168" s="44"/>
      <c r="G168" s="44"/>
      <c r="H168" s="44"/>
      <c r="I168" s="44"/>
      <c r="J168" s="5">
        <v>1</v>
      </c>
      <c r="K168" s="5">
        <v>1</v>
      </c>
      <c r="L168" s="5"/>
      <c r="M168" s="5"/>
      <c r="N168" s="5"/>
      <c r="O168" s="5"/>
      <c r="P168" s="5">
        <v>1</v>
      </c>
      <c r="Q168" s="42"/>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45">
        <v>1</v>
      </c>
      <c r="BS168" s="5"/>
      <c r="BT168" s="5"/>
      <c r="BU168" s="5"/>
      <c r="BV168" s="5"/>
      <c r="BW168" s="5"/>
      <c r="BX168" s="5"/>
      <c r="BY168" s="5"/>
      <c r="BZ168" s="5"/>
      <c r="CA168" s="45">
        <v>1</v>
      </c>
      <c r="CB168" s="5"/>
      <c r="CC168" s="5"/>
      <c r="CD168" s="5"/>
      <c r="CE168" s="5"/>
      <c r="CF168" s="5"/>
      <c r="CG168" s="5"/>
      <c r="CH168" s="5"/>
      <c r="CI168" s="5"/>
      <c r="CJ168" s="5"/>
      <c r="CK168" s="5"/>
      <c r="CL168" s="5"/>
      <c r="CM168" s="5"/>
      <c r="CN168" s="5"/>
      <c r="CO168" s="6"/>
      <c r="CP168" s="6"/>
      <c r="CQ168" s="5"/>
      <c r="CR168" s="5"/>
      <c r="CS168" s="5" t="s">
        <v>106</v>
      </c>
      <c r="CT168" s="5"/>
      <c r="CU168" s="5"/>
      <c r="CV168" s="5"/>
      <c r="CW168" s="5"/>
      <c r="CX168" s="5"/>
      <c r="CY168" s="5"/>
      <c r="CZ168" s="5"/>
      <c r="DA168" s="5"/>
      <c r="DB168" s="5"/>
      <c r="DC168" s="45"/>
      <c r="DD168" s="45"/>
      <c r="DE168" s="45"/>
    </row>
    <row r="169" spans="1:109" s="34" customFormat="1" ht="30">
      <c r="A169" s="44"/>
      <c r="B169" s="44"/>
      <c r="C169" s="44"/>
      <c r="D169" s="43" t="s">
        <v>325</v>
      </c>
      <c r="E169" s="45" t="s">
        <v>314</v>
      </c>
      <c r="F169" s="44"/>
      <c r="G169" s="44"/>
      <c r="H169" s="44"/>
      <c r="I169" s="44"/>
      <c r="J169" s="5">
        <v>1</v>
      </c>
      <c r="K169" s="5">
        <v>1</v>
      </c>
      <c r="L169" s="5"/>
      <c r="M169" s="5"/>
      <c r="N169" s="5"/>
      <c r="O169" s="5"/>
      <c r="P169" s="5">
        <v>1</v>
      </c>
      <c r="Q169" s="42"/>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45">
        <v>1</v>
      </c>
      <c r="BS169" s="5"/>
      <c r="BT169" s="5"/>
      <c r="BU169" s="5"/>
      <c r="BV169" s="5"/>
      <c r="BW169" s="5"/>
      <c r="BX169" s="5"/>
      <c r="BY169" s="5"/>
      <c r="BZ169" s="5"/>
      <c r="CA169" s="45">
        <v>1</v>
      </c>
      <c r="CB169" s="5"/>
      <c r="CC169" s="5"/>
      <c r="CD169" s="5"/>
      <c r="CE169" s="5"/>
      <c r="CF169" s="5"/>
      <c r="CG169" s="5"/>
      <c r="CH169" s="5"/>
      <c r="CI169" s="5"/>
      <c r="CJ169" s="5"/>
      <c r="CK169" s="5"/>
      <c r="CL169" s="5"/>
      <c r="CM169" s="5"/>
      <c r="CN169" s="5"/>
      <c r="CO169" s="6"/>
      <c r="CP169" s="6"/>
      <c r="CQ169" s="5"/>
      <c r="CR169" s="5"/>
      <c r="CS169" s="5" t="s">
        <v>106</v>
      </c>
      <c r="CT169" s="5"/>
      <c r="CU169" s="5"/>
      <c r="CV169" s="5"/>
      <c r="CW169" s="5"/>
      <c r="CX169" s="5"/>
      <c r="CY169" s="5"/>
      <c r="CZ169" s="5"/>
      <c r="DA169" s="5"/>
      <c r="DB169" s="5"/>
      <c r="DC169" s="45"/>
      <c r="DD169" s="45"/>
      <c r="DE169" s="45"/>
    </row>
    <row r="170" spans="1:109" s="34" customFormat="1">
      <c r="A170" s="44"/>
      <c r="B170" s="44"/>
      <c r="C170" s="44"/>
      <c r="D170" s="43" t="s">
        <v>326</v>
      </c>
      <c r="E170" s="45" t="s">
        <v>327</v>
      </c>
      <c r="F170" s="44"/>
      <c r="G170" s="44"/>
      <c r="H170" s="44"/>
      <c r="I170" s="44"/>
      <c r="J170" s="5"/>
      <c r="K170" s="5"/>
      <c r="L170" s="5"/>
      <c r="M170" s="5"/>
      <c r="N170" s="5"/>
      <c r="O170" s="5"/>
      <c r="P170" s="5">
        <v>1</v>
      </c>
      <c r="Q170" s="42"/>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45">
        <v>1</v>
      </c>
      <c r="BS170" s="5"/>
      <c r="BT170" s="5"/>
      <c r="BU170" s="5"/>
      <c r="BV170" s="5"/>
      <c r="BW170" s="5"/>
      <c r="BX170" s="5"/>
      <c r="BY170" s="5"/>
      <c r="BZ170" s="5"/>
      <c r="CA170" s="45">
        <v>1</v>
      </c>
      <c r="CB170" s="5"/>
      <c r="CC170" s="5"/>
      <c r="CD170" s="5"/>
      <c r="CE170" s="5"/>
      <c r="CF170" s="5"/>
      <c r="CG170" s="5"/>
      <c r="CH170" s="5"/>
      <c r="CI170" s="5"/>
      <c r="CJ170" s="5"/>
      <c r="CK170" s="5"/>
      <c r="CL170" s="5"/>
      <c r="CM170" s="5"/>
      <c r="CN170" s="5"/>
      <c r="CO170" s="6"/>
      <c r="CP170" s="6"/>
      <c r="CQ170" s="5"/>
      <c r="CR170" s="5"/>
      <c r="CS170" s="5" t="s">
        <v>106</v>
      </c>
      <c r="CT170" s="5"/>
      <c r="CU170" s="5"/>
      <c r="CV170" s="5"/>
      <c r="CW170" s="5"/>
      <c r="CX170" s="5"/>
      <c r="CY170" s="5"/>
      <c r="CZ170" s="5"/>
      <c r="DA170" s="5"/>
      <c r="DB170" s="5"/>
      <c r="DC170" s="45"/>
      <c r="DD170" s="45"/>
      <c r="DE170" s="45"/>
    </row>
    <row r="171" spans="1:109" s="34" customFormat="1">
      <c r="A171" s="44"/>
      <c r="B171" s="44"/>
      <c r="C171" s="44"/>
      <c r="D171" s="43" t="s">
        <v>328</v>
      </c>
      <c r="E171" s="45" t="s">
        <v>168</v>
      </c>
      <c r="F171" s="44"/>
      <c r="G171" s="44"/>
      <c r="H171" s="44"/>
      <c r="I171" s="44"/>
      <c r="J171" s="5"/>
      <c r="K171" s="5"/>
      <c r="L171" s="5"/>
      <c r="M171" s="5"/>
      <c r="N171" s="5"/>
      <c r="O171" s="5"/>
      <c r="P171" s="5">
        <v>1</v>
      </c>
      <c r="Q171" s="42"/>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45">
        <v>1</v>
      </c>
      <c r="BS171" s="5"/>
      <c r="BT171" s="5"/>
      <c r="BU171" s="5"/>
      <c r="BV171" s="5"/>
      <c r="BW171" s="5"/>
      <c r="BX171" s="5"/>
      <c r="BY171" s="5"/>
      <c r="BZ171" s="5"/>
      <c r="CA171" s="45">
        <v>1</v>
      </c>
      <c r="CB171" s="5"/>
      <c r="CC171" s="5"/>
      <c r="CD171" s="5"/>
      <c r="CE171" s="5"/>
      <c r="CF171" s="5"/>
      <c r="CG171" s="5"/>
      <c r="CH171" s="5"/>
      <c r="CI171" s="5"/>
      <c r="CJ171" s="5"/>
      <c r="CK171" s="5"/>
      <c r="CL171" s="5"/>
      <c r="CM171" s="5"/>
      <c r="CN171" s="5"/>
      <c r="CO171" s="6"/>
      <c r="CP171" s="6"/>
      <c r="CQ171" s="5"/>
      <c r="CR171" s="5"/>
      <c r="CS171" s="5" t="s">
        <v>106</v>
      </c>
      <c r="CT171" s="5"/>
      <c r="CU171" s="5"/>
      <c r="CV171" s="5"/>
      <c r="CW171" s="5"/>
      <c r="CX171" s="5"/>
      <c r="CY171" s="5"/>
      <c r="CZ171" s="5"/>
      <c r="DA171" s="5"/>
      <c r="DB171" s="5"/>
      <c r="DC171" s="45"/>
      <c r="DD171" s="45"/>
      <c r="DE171" s="45"/>
    </row>
    <row r="172" spans="1:109" s="34" customFormat="1">
      <c r="A172" s="44"/>
      <c r="B172" s="44"/>
      <c r="C172" s="44"/>
      <c r="D172" s="43" t="s">
        <v>329</v>
      </c>
      <c r="E172" s="45" t="s">
        <v>168</v>
      </c>
      <c r="F172" s="44"/>
      <c r="G172" s="44"/>
      <c r="H172" s="44"/>
      <c r="I172" s="44"/>
      <c r="J172" s="5"/>
      <c r="K172" s="5"/>
      <c r="L172" s="5"/>
      <c r="M172" s="5"/>
      <c r="N172" s="5"/>
      <c r="O172" s="5"/>
      <c r="P172" s="5">
        <v>1</v>
      </c>
      <c r="Q172" s="42"/>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45">
        <v>1</v>
      </c>
      <c r="BS172" s="5"/>
      <c r="BT172" s="5"/>
      <c r="BU172" s="5"/>
      <c r="BV172" s="5"/>
      <c r="BW172" s="5"/>
      <c r="BX172" s="5"/>
      <c r="BY172" s="5"/>
      <c r="BZ172" s="5"/>
      <c r="CA172" s="45">
        <v>1</v>
      </c>
      <c r="CB172" s="5"/>
      <c r="CC172" s="5"/>
      <c r="CD172" s="5"/>
      <c r="CE172" s="5"/>
      <c r="CF172" s="5"/>
      <c r="CG172" s="5"/>
      <c r="CH172" s="5"/>
      <c r="CI172" s="5"/>
      <c r="CJ172" s="5"/>
      <c r="CK172" s="5"/>
      <c r="CL172" s="5"/>
      <c r="CM172" s="5"/>
      <c r="CN172" s="5"/>
      <c r="CO172" s="6"/>
      <c r="CP172" s="6"/>
      <c r="CQ172" s="5"/>
      <c r="CR172" s="5"/>
      <c r="CS172" s="5" t="s">
        <v>106</v>
      </c>
      <c r="CT172" s="5"/>
      <c r="CU172" s="5"/>
      <c r="CV172" s="5"/>
      <c r="CW172" s="5"/>
      <c r="CX172" s="5"/>
      <c r="CY172" s="5"/>
      <c r="CZ172" s="5"/>
      <c r="DA172" s="5"/>
      <c r="DB172" s="5"/>
      <c r="DC172" s="45"/>
      <c r="DD172" s="45"/>
      <c r="DE172" s="45"/>
    </row>
    <row r="173" spans="1:109" s="34" customFormat="1">
      <c r="A173" s="44"/>
      <c r="B173" s="44"/>
      <c r="C173" s="44"/>
      <c r="D173" s="43" t="s">
        <v>330</v>
      </c>
      <c r="E173" s="45" t="s">
        <v>229</v>
      </c>
      <c r="F173" s="44"/>
      <c r="G173" s="44"/>
      <c r="H173" s="44"/>
      <c r="I173" s="44"/>
      <c r="J173" s="5"/>
      <c r="K173" s="5"/>
      <c r="L173" s="5"/>
      <c r="M173" s="5"/>
      <c r="N173" s="5"/>
      <c r="O173" s="5"/>
      <c r="P173" s="5">
        <v>1</v>
      </c>
      <c r="Q173" s="42"/>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45">
        <v>1</v>
      </c>
      <c r="BS173" s="5"/>
      <c r="BT173" s="5"/>
      <c r="BU173" s="5"/>
      <c r="BV173" s="5"/>
      <c r="BW173" s="5"/>
      <c r="BX173" s="5"/>
      <c r="BY173" s="5"/>
      <c r="BZ173" s="5"/>
      <c r="CA173" s="45">
        <v>1</v>
      </c>
      <c r="CB173" s="5"/>
      <c r="CC173" s="5"/>
      <c r="CD173" s="5"/>
      <c r="CE173" s="5"/>
      <c r="CF173" s="5"/>
      <c r="CG173" s="5"/>
      <c r="CH173" s="5"/>
      <c r="CI173" s="5"/>
      <c r="CJ173" s="5"/>
      <c r="CK173" s="5"/>
      <c r="CL173" s="5"/>
      <c r="CM173" s="5"/>
      <c r="CN173" s="5"/>
      <c r="CO173" s="6"/>
      <c r="CP173" s="6"/>
      <c r="CQ173" s="5"/>
      <c r="CR173" s="5"/>
      <c r="CS173" s="5" t="s">
        <v>106</v>
      </c>
      <c r="CT173" s="5"/>
      <c r="CU173" s="5"/>
      <c r="CV173" s="5"/>
      <c r="CW173" s="5"/>
      <c r="CX173" s="5"/>
      <c r="CY173" s="5"/>
      <c r="CZ173" s="5"/>
      <c r="DA173" s="5"/>
      <c r="DB173" s="5"/>
      <c r="DC173" s="45"/>
      <c r="DD173" s="45"/>
      <c r="DE173" s="45"/>
    </row>
    <row r="174" spans="1:109" s="34" customFormat="1">
      <c r="A174" s="44"/>
      <c r="B174" s="44"/>
      <c r="C174" s="44"/>
      <c r="D174" s="43"/>
      <c r="E174" s="45"/>
      <c r="F174" s="44"/>
      <c r="G174" s="44"/>
      <c r="H174" s="44"/>
      <c r="I174" s="44"/>
      <c r="J174" s="5"/>
      <c r="K174" s="5"/>
      <c r="L174" s="5"/>
      <c r="M174" s="5"/>
      <c r="N174" s="5"/>
      <c r="O174" s="5"/>
      <c r="P174" s="5"/>
      <c r="Q174" s="42"/>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6"/>
      <c r="CP174" s="6"/>
      <c r="CQ174" s="5"/>
      <c r="CR174" s="5"/>
      <c r="CS174" s="5"/>
      <c r="CT174" s="5"/>
      <c r="CU174" s="5"/>
      <c r="CV174" s="5"/>
      <c r="CW174" s="5"/>
      <c r="CX174" s="5"/>
      <c r="CY174" s="5"/>
      <c r="CZ174" s="5"/>
      <c r="DA174" s="5"/>
      <c r="DB174" s="5"/>
      <c r="DC174" s="45"/>
      <c r="DD174" s="45"/>
      <c r="DE174" s="45"/>
    </row>
    <row r="175" spans="1:109">
      <c r="A175" s="44"/>
      <c r="B175" s="44"/>
      <c r="C175" s="44"/>
      <c r="D175" s="44"/>
      <c r="G175" s="44"/>
      <c r="H175" s="44"/>
      <c r="I175" s="44"/>
      <c r="DC175" s="45"/>
      <c r="DD175" s="45"/>
      <c r="DE175" s="45"/>
    </row>
    <row r="176" spans="1:109" s="34" customFormat="1">
      <c r="A176" s="44"/>
      <c r="B176" s="44"/>
      <c r="C176" s="44"/>
      <c r="D176" s="44"/>
      <c r="E176" s="45"/>
      <c r="F176" s="44"/>
      <c r="G176" s="44"/>
      <c r="H176" s="44"/>
      <c r="I176" s="44"/>
      <c r="J176" s="5"/>
      <c r="K176" s="5"/>
      <c r="L176" s="5"/>
      <c r="M176" s="5"/>
      <c r="N176" s="5"/>
      <c r="O176" s="5"/>
      <c r="P176" s="5"/>
      <c r="Q176" s="42"/>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6"/>
      <c r="CP176" s="6"/>
      <c r="CQ176" s="5"/>
      <c r="CR176" s="5"/>
      <c r="CS176" s="5"/>
      <c r="CT176" s="5"/>
      <c r="CU176" s="5"/>
      <c r="CV176" s="5"/>
      <c r="CW176" s="5"/>
      <c r="CX176" s="5"/>
      <c r="CY176" s="5"/>
      <c r="CZ176" s="5"/>
      <c r="DA176" s="5"/>
      <c r="DB176" s="5"/>
      <c r="DC176" s="45"/>
      <c r="DD176" s="45"/>
      <c r="DE176" s="45"/>
    </row>
    <row r="177" spans="1:109" ht="90">
      <c r="A177" s="44" t="s">
        <v>331</v>
      </c>
      <c r="B177" s="44">
        <v>1</v>
      </c>
      <c r="C177" s="44">
        <v>1</v>
      </c>
      <c r="D177" s="44" t="s">
        <v>332</v>
      </c>
      <c r="E177" s="45" t="s">
        <v>126</v>
      </c>
      <c r="F177" s="44" t="s">
        <v>333</v>
      </c>
      <c r="G177" s="44"/>
      <c r="H177" s="44" t="s">
        <v>106</v>
      </c>
      <c r="I177" s="44" t="s">
        <v>106</v>
      </c>
      <c r="P177" s="5">
        <v>1</v>
      </c>
      <c r="BL177" s="5">
        <v>1</v>
      </c>
      <c r="BP177" s="5">
        <v>1</v>
      </c>
      <c r="CO177" s="6">
        <v>1</v>
      </c>
      <c r="CP177" s="6">
        <v>0</v>
      </c>
      <c r="CT177" s="5" t="s">
        <v>106</v>
      </c>
      <c r="DC177" s="45"/>
      <c r="DD177" s="45"/>
      <c r="DE177" s="45"/>
    </row>
    <row r="178" spans="1:109" ht="45">
      <c r="A178" s="44"/>
      <c r="B178" s="44">
        <v>1</v>
      </c>
      <c r="C178" s="44">
        <v>1</v>
      </c>
      <c r="D178" s="44" t="s">
        <v>334</v>
      </c>
      <c r="E178" s="45" t="s">
        <v>128</v>
      </c>
      <c r="F178" s="44" t="s">
        <v>333</v>
      </c>
      <c r="G178" s="44"/>
      <c r="H178" s="44" t="s">
        <v>106</v>
      </c>
      <c r="I178" s="44" t="s">
        <v>106</v>
      </c>
      <c r="P178" s="5">
        <v>1</v>
      </c>
      <c r="BL178" s="5">
        <v>1</v>
      </c>
      <c r="BP178" s="5">
        <v>1</v>
      </c>
      <c r="CT178" s="5" t="s">
        <v>106</v>
      </c>
      <c r="DC178" s="45"/>
      <c r="DD178" s="45"/>
      <c r="DE178" s="45"/>
    </row>
    <row r="179" spans="1:109">
      <c r="A179" s="44"/>
      <c r="B179" s="44"/>
      <c r="C179" s="44"/>
      <c r="D179" s="44"/>
      <c r="G179" s="44"/>
      <c r="H179" s="44"/>
      <c r="I179" s="44"/>
      <c r="DC179" s="45"/>
      <c r="DD179" s="45"/>
      <c r="DE179" s="45"/>
    </row>
    <row r="180" spans="1:109">
      <c r="A180" s="44"/>
      <c r="B180" s="44"/>
      <c r="C180" s="44"/>
      <c r="D180" s="44"/>
      <c r="G180" s="44"/>
      <c r="H180" s="44"/>
      <c r="I180" s="44"/>
      <c r="DC180" s="45"/>
      <c r="DD180" s="45"/>
      <c r="DE180" s="45"/>
    </row>
    <row r="181" spans="1:109" ht="90">
      <c r="A181" s="44" t="s">
        <v>335</v>
      </c>
      <c r="B181" s="44">
        <v>15</v>
      </c>
      <c r="C181" s="44">
        <v>11</v>
      </c>
      <c r="D181" s="43" t="s">
        <v>260</v>
      </c>
      <c r="E181" s="45" t="s">
        <v>124</v>
      </c>
      <c r="F181" s="44" t="s">
        <v>336</v>
      </c>
      <c r="G181" s="44" t="s">
        <v>106</v>
      </c>
      <c r="H181" s="44"/>
      <c r="I181" s="44"/>
      <c r="P181" s="5">
        <v>11</v>
      </c>
      <c r="R181" s="5">
        <v>11</v>
      </c>
      <c r="CO181" s="6">
        <v>15</v>
      </c>
      <c r="CP181" s="6">
        <v>4</v>
      </c>
      <c r="CQ181" s="5">
        <v>11</v>
      </c>
      <c r="CT181" s="5" t="s">
        <v>106</v>
      </c>
      <c r="DC181" s="45"/>
      <c r="DD181" s="45"/>
      <c r="DE181" s="45"/>
    </row>
    <row r="182" spans="1:109" ht="30">
      <c r="A182" s="44"/>
      <c r="B182" s="44"/>
      <c r="C182" s="44"/>
      <c r="D182" s="43" t="s">
        <v>337</v>
      </c>
      <c r="E182" s="45" t="s">
        <v>273</v>
      </c>
      <c r="F182" s="44" t="s">
        <v>336</v>
      </c>
      <c r="G182" s="44" t="s">
        <v>106</v>
      </c>
      <c r="H182" s="44"/>
      <c r="I182" s="44"/>
      <c r="P182" s="5">
        <v>11</v>
      </c>
      <c r="R182" s="5">
        <v>11</v>
      </c>
      <c r="CT182" s="5" t="s">
        <v>106</v>
      </c>
      <c r="DC182" s="45"/>
      <c r="DD182" s="45"/>
      <c r="DE182" s="45"/>
    </row>
    <row r="183" spans="1:109" ht="30">
      <c r="A183" s="44"/>
      <c r="B183" s="44"/>
      <c r="C183" s="44"/>
      <c r="D183" s="43" t="s">
        <v>338</v>
      </c>
      <c r="E183" s="45" t="s">
        <v>229</v>
      </c>
      <c r="F183" s="44" t="s">
        <v>336</v>
      </c>
      <c r="G183" s="44" t="s">
        <v>106</v>
      </c>
      <c r="H183" s="44"/>
      <c r="I183" s="44"/>
      <c r="P183" s="5">
        <v>11</v>
      </c>
      <c r="R183" s="5">
        <v>11</v>
      </c>
      <c r="CT183" s="5" t="s">
        <v>106</v>
      </c>
      <c r="DC183" s="45"/>
      <c r="DD183" s="45"/>
      <c r="DE183" s="45"/>
    </row>
    <row r="184" spans="1:109">
      <c r="A184" s="44"/>
      <c r="B184" s="44"/>
      <c r="C184" s="44"/>
      <c r="D184" s="44"/>
      <c r="G184" s="44"/>
      <c r="H184" s="44"/>
      <c r="I184" s="44"/>
      <c r="DC184" s="45"/>
      <c r="DD184" s="45"/>
      <c r="DE184" s="45"/>
    </row>
    <row r="185" spans="1:109" ht="75">
      <c r="A185" s="46" t="s">
        <v>339</v>
      </c>
      <c r="B185" s="44">
        <v>15</v>
      </c>
      <c r="C185" s="44">
        <v>10</v>
      </c>
      <c r="D185" s="44" t="s">
        <v>340</v>
      </c>
      <c r="E185" s="45" t="s">
        <v>341</v>
      </c>
      <c r="F185" s="44" t="s">
        <v>342</v>
      </c>
      <c r="G185" s="44" t="s">
        <v>106</v>
      </c>
      <c r="H185" s="44"/>
      <c r="I185" s="44"/>
      <c r="P185" s="5">
        <v>8</v>
      </c>
      <c r="R185" s="5">
        <v>5</v>
      </c>
      <c r="AL185" s="5">
        <v>6</v>
      </c>
      <c r="AU185" s="5">
        <v>2</v>
      </c>
      <c r="BR185" s="5">
        <v>6</v>
      </c>
      <c r="BS185" s="5">
        <v>2</v>
      </c>
      <c r="CA185" s="5">
        <v>1</v>
      </c>
      <c r="CO185" s="6">
        <v>15</v>
      </c>
      <c r="CP185" s="6">
        <v>7</v>
      </c>
      <c r="CQ185" s="5">
        <v>10</v>
      </c>
      <c r="CS185" s="5" t="s">
        <v>106</v>
      </c>
      <c r="DC185" s="45"/>
      <c r="DD185" s="45"/>
      <c r="DE185" s="45"/>
    </row>
    <row r="186" spans="1:109" ht="60">
      <c r="A186" s="47" t="s">
        <v>343</v>
      </c>
      <c r="B186" s="44">
        <v>55</v>
      </c>
      <c r="C186" s="44">
        <v>55</v>
      </c>
      <c r="D186" s="44" t="s">
        <v>344</v>
      </c>
      <c r="E186" s="45" t="s">
        <v>345</v>
      </c>
      <c r="F186" s="44" t="s">
        <v>346</v>
      </c>
      <c r="G186" s="44" t="s">
        <v>106</v>
      </c>
      <c r="H186" s="44"/>
      <c r="I186" s="44"/>
      <c r="P186" s="5">
        <v>23</v>
      </c>
      <c r="R186" s="5">
        <v>23</v>
      </c>
      <c r="S186" s="5">
        <v>23</v>
      </c>
      <c r="CO186" s="6">
        <v>55</v>
      </c>
      <c r="CP186" s="6">
        <v>0</v>
      </c>
      <c r="CQ186" s="5">
        <v>52</v>
      </c>
      <c r="CT186" s="5" t="s">
        <v>106</v>
      </c>
      <c r="DC186" s="45"/>
      <c r="DD186" s="45"/>
      <c r="DE186" s="45"/>
    </row>
    <row r="187" spans="1:109" ht="30">
      <c r="A187" s="44"/>
      <c r="B187" s="44"/>
      <c r="C187" s="44"/>
      <c r="D187" s="44" t="s">
        <v>347</v>
      </c>
      <c r="E187" s="45" t="s">
        <v>234</v>
      </c>
      <c r="F187" s="44" t="s">
        <v>346</v>
      </c>
      <c r="G187" s="44" t="s">
        <v>106</v>
      </c>
      <c r="H187" s="44"/>
      <c r="I187" s="44"/>
      <c r="P187" s="5">
        <v>5</v>
      </c>
      <c r="R187" s="5">
        <v>5</v>
      </c>
      <c r="S187" s="5">
        <v>5</v>
      </c>
      <c r="CT187" s="5" t="s">
        <v>106</v>
      </c>
      <c r="DC187" s="45"/>
      <c r="DD187" s="45"/>
      <c r="DE187" s="45"/>
    </row>
    <row r="188" spans="1:109" ht="30">
      <c r="A188" s="44"/>
      <c r="B188" s="44"/>
      <c r="C188" s="44"/>
      <c r="D188" s="44" t="s">
        <v>348</v>
      </c>
      <c r="E188" s="45" t="s">
        <v>273</v>
      </c>
      <c r="F188" s="44" t="s">
        <v>346</v>
      </c>
      <c r="G188" s="44" t="s">
        <v>106</v>
      </c>
      <c r="H188" s="44"/>
      <c r="I188" s="44"/>
      <c r="P188" s="5">
        <v>12</v>
      </c>
      <c r="R188" s="5">
        <v>12</v>
      </c>
      <c r="S188" s="5">
        <v>12</v>
      </c>
      <c r="CT188" s="5" t="s">
        <v>106</v>
      </c>
      <c r="DC188" s="45"/>
      <c r="DD188" s="45"/>
      <c r="DE188" s="45"/>
    </row>
    <row r="189" spans="1:109" ht="30">
      <c r="A189" s="44"/>
      <c r="B189" s="44"/>
      <c r="C189" s="44"/>
      <c r="D189" s="44" t="s">
        <v>349</v>
      </c>
      <c r="E189" s="45" t="s">
        <v>244</v>
      </c>
      <c r="F189" s="44" t="s">
        <v>346</v>
      </c>
      <c r="G189" s="44" t="s">
        <v>106</v>
      </c>
      <c r="H189" s="44"/>
      <c r="I189" s="44"/>
      <c r="P189" s="5">
        <v>47</v>
      </c>
      <c r="R189" s="5">
        <v>47</v>
      </c>
      <c r="S189" s="5">
        <v>47</v>
      </c>
      <c r="CT189" s="5" t="s">
        <v>106</v>
      </c>
      <c r="DC189" s="45"/>
      <c r="DD189" s="45"/>
      <c r="DE189" s="45"/>
    </row>
    <row r="190" spans="1:109" ht="30">
      <c r="A190" s="44"/>
      <c r="B190" s="44"/>
      <c r="C190" s="44"/>
      <c r="D190" s="48" t="s">
        <v>350</v>
      </c>
      <c r="E190" s="45" t="s">
        <v>262</v>
      </c>
      <c r="F190" s="44" t="s">
        <v>346</v>
      </c>
      <c r="G190" s="44" t="s">
        <v>106</v>
      </c>
      <c r="H190" s="44"/>
      <c r="I190" s="44"/>
      <c r="P190" s="5">
        <v>26</v>
      </c>
      <c r="R190" s="5">
        <v>26</v>
      </c>
      <c r="S190" s="5">
        <v>26</v>
      </c>
      <c r="CT190" s="5" t="s">
        <v>106</v>
      </c>
      <c r="DC190" s="45"/>
      <c r="DD190" s="45"/>
      <c r="DE190" s="45"/>
    </row>
    <row r="191" spans="1:109" ht="30">
      <c r="A191" s="44"/>
      <c r="B191" s="44"/>
      <c r="C191" s="44"/>
      <c r="D191" s="44" t="s">
        <v>351</v>
      </c>
      <c r="E191" s="45" t="s">
        <v>142</v>
      </c>
      <c r="F191" s="44" t="s">
        <v>346</v>
      </c>
      <c r="G191" s="44" t="s">
        <v>106</v>
      </c>
      <c r="H191" s="44"/>
      <c r="I191" s="44"/>
      <c r="P191" s="5">
        <v>19</v>
      </c>
      <c r="R191" s="5">
        <v>19</v>
      </c>
      <c r="S191" s="5">
        <v>19</v>
      </c>
      <c r="CT191" s="5" t="s">
        <v>106</v>
      </c>
      <c r="DC191" s="45"/>
      <c r="DD191" s="45"/>
      <c r="DE191" s="45"/>
    </row>
    <row r="192" spans="1:109" ht="30">
      <c r="A192" s="44"/>
      <c r="B192" s="44"/>
      <c r="C192" s="44"/>
      <c r="D192" s="44" t="s">
        <v>352</v>
      </c>
      <c r="E192" s="45" t="s">
        <v>353</v>
      </c>
      <c r="F192" s="44" t="s">
        <v>346</v>
      </c>
      <c r="G192" s="44" t="s">
        <v>106</v>
      </c>
      <c r="H192" s="44"/>
      <c r="I192" s="44"/>
      <c r="P192" s="5">
        <v>8</v>
      </c>
      <c r="R192" s="5">
        <v>8</v>
      </c>
      <c r="S192" s="5">
        <v>8</v>
      </c>
      <c r="CT192" s="5" t="s">
        <v>106</v>
      </c>
      <c r="DC192" s="45"/>
      <c r="DD192" s="45"/>
      <c r="DE192" s="45"/>
    </row>
    <row r="193" spans="1:109" ht="30">
      <c r="A193" s="44"/>
      <c r="B193" s="44"/>
      <c r="C193" s="44"/>
      <c r="D193" s="44" t="s">
        <v>354</v>
      </c>
      <c r="E193" s="45" t="s">
        <v>355</v>
      </c>
      <c r="F193" s="44" t="s">
        <v>346</v>
      </c>
      <c r="G193" s="44" t="s">
        <v>106</v>
      </c>
      <c r="H193" s="44"/>
      <c r="I193" s="44"/>
      <c r="P193" s="5">
        <v>4</v>
      </c>
      <c r="R193" s="5">
        <v>4</v>
      </c>
      <c r="S193" s="5">
        <v>4</v>
      </c>
      <c r="CT193" s="5" t="s">
        <v>106</v>
      </c>
      <c r="DC193" s="45"/>
      <c r="DD193" s="45"/>
      <c r="DE193" s="45"/>
    </row>
    <row r="194" spans="1:109" ht="30">
      <c r="A194" s="44"/>
      <c r="B194" s="44"/>
      <c r="C194" s="44"/>
      <c r="D194" s="44" t="s">
        <v>356</v>
      </c>
      <c r="E194" s="45" t="s">
        <v>357</v>
      </c>
      <c r="F194" s="44" t="s">
        <v>346</v>
      </c>
      <c r="G194" s="44" t="s">
        <v>106</v>
      </c>
      <c r="H194" s="44"/>
      <c r="I194" s="44"/>
      <c r="P194" s="5">
        <v>1</v>
      </c>
      <c r="R194" s="5">
        <v>1</v>
      </c>
      <c r="S194" s="5">
        <v>1</v>
      </c>
      <c r="CT194" s="5" t="s">
        <v>106</v>
      </c>
      <c r="DC194" s="45"/>
      <c r="DD194" s="45"/>
      <c r="DE194" s="45"/>
    </row>
    <row r="195" spans="1:109" ht="30">
      <c r="A195" s="44"/>
      <c r="B195" s="44"/>
      <c r="C195" s="44"/>
      <c r="D195" s="44" t="s">
        <v>358</v>
      </c>
      <c r="E195" s="45" t="s">
        <v>359</v>
      </c>
      <c r="F195" s="44" t="s">
        <v>346</v>
      </c>
      <c r="G195" s="44" t="s">
        <v>106</v>
      </c>
      <c r="H195" s="44"/>
      <c r="I195" s="44"/>
      <c r="P195" s="5">
        <v>1</v>
      </c>
      <c r="R195" s="5">
        <v>1</v>
      </c>
      <c r="S195" s="5">
        <v>1</v>
      </c>
      <c r="CT195" s="5" t="s">
        <v>106</v>
      </c>
      <c r="DC195" s="45"/>
      <c r="DD195" s="45"/>
      <c r="DE195" s="45"/>
    </row>
    <row r="196" spans="1:109" ht="30">
      <c r="A196" s="44"/>
      <c r="B196" s="44"/>
      <c r="C196" s="44"/>
      <c r="D196" s="44" t="s">
        <v>360</v>
      </c>
      <c r="E196" s="45" t="s">
        <v>361</v>
      </c>
      <c r="F196" s="44" t="s">
        <v>346</v>
      </c>
      <c r="G196" s="44" t="s">
        <v>106</v>
      </c>
      <c r="H196" s="44"/>
      <c r="I196" s="44"/>
      <c r="P196" s="5">
        <v>3</v>
      </c>
      <c r="R196" s="5">
        <v>3</v>
      </c>
      <c r="S196" s="5">
        <v>3</v>
      </c>
      <c r="CT196" s="5" t="s">
        <v>106</v>
      </c>
      <c r="DC196" s="45"/>
      <c r="DD196" s="45"/>
      <c r="DE196" s="45"/>
    </row>
    <row r="197" spans="1:109" ht="30">
      <c r="A197" s="44"/>
      <c r="B197" s="44"/>
      <c r="C197" s="44"/>
      <c r="D197" s="44" t="s">
        <v>362</v>
      </c>
      <c r="E197" s="45" t="s">
        <v>363</v>
      </c>
      <c r="F197" s="44" t="s">
        <v>346</v>
      </c>
      <c r="G197" s="44" t="s">
        <v>106</v>
      </c>
      <c r="H197" s="44"/>
      <c r="I197" s="44"/>
      <c r="P197" s="5">
        <v>2</v>
      </c>
      <c r="R197" s="5">
        <v>2</v>
      </c>
      <c r="S197" s="5">
        <v>2</v>
      </c>
      <c r="CT197" s="5" t="s">
        <v>106</v>
      </c>
      <c r="DC197" s="45"/>
      <c r="DD197" s="45"/>
      <c r="DE197" s="45"/>
    </row>
    <row r="198" spans="1:109" ht="30">
      <c r="A198" s="44"/>
      <c r="B198" s="44"/>
      <c r="C198" s="44"/>
      <c r="D198" s="44" t="s">
        <v>364</v>
      </c>
      <c r="E198" s="45" t="s">
        <v>126</v>
      </c>
      <c r="F198" s="44" t="s">
        <v>346</v>
      </c>
      <c r="G198" s="44" t="s">
        <v>106</v>
      </c>
      <c r="H198" s="44"/>
      <c r="I198" s="44"/>
      <c r="P198" s="5">
        <v>3.5</v>
      </c>
      <c r="R198" s="5">
        <v>3.5</v>
      </c>
      <c r="S198" s="5">
        <v>3.5</v>
      </c>
      <c r="CT198" s="5" t="s">
        <v>106</v>
      </c>
      <c r="DC198" s="45"/>
      <c r="DD198" s="45"/>
      <c r="DE198" s="45"/>
    </row>
    <row r="199" spans="1:109" ht="30">
      <c r="A199" s="44"/>
      <c r="B199" s="44"/>
      <c r="C199" s="44"/>
      <c r="D199" s="44" t="s">
        <v>365</v>
      </c>
      <c r="E199" s="45" t="s">
        <v>366</v>
      </c>
      <c r="F199" s="44" t="s">
        <v>346</v>
      </c>
      <c r="G199" s="44" t="s">
        <v>106</v>
      </c>
      <c r="H199" s="44"/>
      <c r="I199" s="44"/>
      <c r="P199" s="5">
        <v>1</v>
      </c>
      <c r="R199" s="5">
        <v>1</v>
      </c>
      <c r="S199" s="5">
        <v>1</v>
      </c>
      <c r="CT199" s="5" t="s">
        <v>106</v>
      </c>
      <c r="DC199" s="45"/>
      <c r="DD199" s="45"/>
      <c r="DE199" s="45"/>
    </row>
    <row r="200" spans="1:109" ht="30">
      <c r="A200" s="44"/>
      <c r="B200" s="44"/>
      <c r="C200" s="44"/>
      <c r="D200" s="44" t="s">
        <v>367</v>
      </c>
      <c r="E200" s="45" t="s">
        <v>110</v>
      </c>
      <c r="F200" s="44" t="s">
        <v>346</v>
      </c>
      <c r="G200" s="44" t="s">
        <v>106</v>
      </c>
      <c r="H200" s="44"/>
      <c r="I200" s="44"/>
      <c r="P200" s="5">
        <v>7</v>
      </c>
      <c r="R200" s="5">
        <v>7</v>
      </c>
      <c r="S200" s="5">
        <v>7</v>
      </c>
      <c r="CT200" s="5" t="s">
        <v>106</v>
      </c>
      <c r="DC200" s="45"/>
      <c r="DD200" s="45"/>
      <c r="DE200" s="45"/>
    </row>
    <row r="201" spans="1:109" ht="30">
      <c r="A201" s="44"/>
      <c r="B201" s="44"/>
      <c r="C201" s="44"/>
      <c r="D201" s="44" t="s">
        <v>368</v>
      </c>
      <c r="E201" s="45" t="s">
        <v>369</v>
      </c>
      <c r="F201" s="44" t="s">
        <v>346</v>
      </c>
      <c r="G201" s="44" t="s">
        <v>106</v>
      </c>
      <c r="H201" s="44"/>
      <c r="I201" s="44"/>
      <c r="P201" s="5">
        <v>3</v>
      </c>
      <c r="R201" s="5">
        <v>3</v>
      </c>
      <c r="S201" s="5">
        <v>3</v>
      </c>
      <c r="CT201" s="5" t="s">
        <v>106</v>
      </c>
      <c r="DC201" s="45"/>
      <c r="DD201" s="45"/>
      <c r="DE201" s="45"/>
    </row>
    <row r="202" spans="1:109" ht="30">
      <c r="A202" s="44"/>
      <c r="B202" s="44"/>
      <c r="C202" s="44"/>
      <c r="D202" s="44" t="s">
        <v>370</v>
      </c>
      <c r="E202" s="45" t="s">
        <v>124</v>
      </c>
      <c r="F202" s="44" t="s">
        <v>346</v>
      </c>
      <c r="G202" s="44" t="s">
        <v>106</v>
      </c>
      <c r="H202" s="44"/>
      <c r="I202" s="44"/>
      <c r="P202" s="5">
        <v>14</v>
      </c>
      <c r="R202" s="5">
        <v>14</v>
      </c>
      <c r="S202" s="5">
        <v>14</v>
      </c>
      <c r="CT202" s="5" t="s">
        <v>106</v>
      </c>
      <c r="DC202" s="45"/>
      <c r="DD202" s="45"/>
      <c r="DE202" s="45"/>
    </row>
    <row r="203" spans="1:109" ht="60">
      <c r="A203" s="46" t="s">
        <v>371</v>
      </c>
      <c r="B203" s="44">
        <v>15</v>
      </c>
      <c r="C203" s="44">
        <v>1</v>
      </c>
      <c r="D203" s="44" t="s">
        <v>372</v>
      </c>
      <c r="E203" s="45" t="s">
        <v>168</v>
      </c>
      <c r="F203" s="44" t="s">
        <v>373</v>
      </c>
      <c r="G203" s="44" t="s">
        <v>106</v>
      </c>
      <c r="H203" s="44" t="s">
        <v>106</v>
      </c>
      <c r="I203" s="44" t="s">
        <v>106</v>
      </c>
      <c r="P203" s="5">
        <v>1</v>
      </c>
      <c r="BR203" s="5">
        <v>1</v>
      </c>
      <c r="CT203" s="5" t="s">
        <v>106</v>
      </c>
      <c r="DC203" s="45"/>
      <c r="DD203" s="45"/>
      <c r="DE203" s="45"/>
    </row>
    <row r="204" spans="1:109">
      <c r="A204" s="44"/>
      <c r="B204" s="44"/>
      <c r="C204" s="44"/>
      <c r="D204" s="44" t="s">
        <v>374</v>
      </c>
      <c r="E204" s="45" t="s">
        <v>375</v>
      </c>
      <c r="F204" s="44" t="s">
        <v>373</v>
      </c>
      <c r="G204" s="44" t="s">
        <v>106</v>
      </c>
      <c r="H204" s="44" t="s">
        <v>106</v>
      </c>
      <c r="I204" s="44" t="s">
        <v>106</v>
      </c>
      <c r="P204" s="5">
        <v>1</v>
      </c>
      <c r="BR204" s="5">
        <v>1</v>
      </c>
      <c r="CT204" s="5" t="s">
        <v>106</v>
      </c>
      <c r="DC204" s="45"/>
      <c r="DD204" s="45"/>
      <c r="DE204" s="45"/>
    </row>
    <row r="205" spans="1:109">
      <c r="A205" s="44"/>
      <c r="B205" s="44"/>
      <c r="C205" s="44"/>
      <c r="D205" s="44" t="s">
        <v>376</v>
      </c>
      <c r="E205" s="45" t="s">
        <v>240</v>
      </c>
      <c r="F205" s="44" t="s">
        <v>373</v>
      </c>
      <c r="G205" s="44" t="s">
        <v>106</v>
      </c>
      <c r="H205" s="44" t="s">
        <v>106</v>
      </c>
      <c r="I205" s="44" t="s">
        <v>106</v>
      </c>
      <c r="J205" s="44">
        <v>1</v>
      </c>
      <c r="K205" s="44"/>
      <c r="L205" s="44">
        <v>1</v>
      </c>
      <c r="P205" s="5">
        <v>1</v>
      </c>
      <c r="BR205" s="5">
        <v>1</v>
      </c>
      <c r="CT205" s="5" t="s">
        <v>106</v>
      </c>
      <c r="DC205" s="45"/>
      <c r="DD205" s="45"/>
      <c r="DE205" s="45"/>
    </row>
    <row r="206" spans="1:109" ht="75">
      <c r="A206" s="49" t="s">
        <v>377</v>
      </c>
      <c r="B206" s="44">
        <v>14</v>
      </c>
      <c r="C206" s="44">
        <v>9</v>
      </c>
      <c r="D206" s="44" t="s">
        <v>235</v>
      </c>
      <c r="E206" s="45" t="s">
        <v>236</v>
      </c>
      <c r="F206" s="44" t="s">
        <v>378</v>
      </c>
      <c r="G206" s="44" t="s">
        <v>106</v>
      </c>
      <c r="H206" s="44"/>
      <c r="I206" s="44"/>
      <c r="P206" s="5">
        <v>3</v>
      </c>
      <c r="BR206" s="5">
        <v>2</v>
      </c>
      <c r="CA206" s="5">
        <v>2</v>
      </c>
      <c r="CO206" s="6">
        <v>14</v>
      </c>
      <c r="CP206" s="6">
        <v>5</v>
      </c>
      <c r="CQ206" s="5">
        <v>9</v>
      </c>
      <c r="CS206" s="5" t="s">
        <v>106</v>
      </c>
      <c r="DC206" s="45"/>
      <c r="DD206" s="45"/>
      <c r="DE206" s="45"/>
    </row>
    <row r="207" spans="1:109">
      <c r="A207" s="44"/>
      <c r="B207" s="44"/>
      <c r="C207" s="44"/>
      <c r="D207" s="44" t="s">
        <v>372</v>
      </c>
      <c r="E207" s="45" t="s">
        <v>168</v>
      </c>
      <c r="F207" s="44" t="s">
        <v>378</v>
      </c>
      <c r="G207" s="44" t="s">
        <v>106</v>
      </c>
      <c r="H207" s="44"/>
      <c r="I207" s="44"/>
      <c r="P207" s="5">
        <v>8</v>
      </c>
      <c r="R207" s="5">
        <v>3</v>
      </c>
      <c r="AI207" s="5">
        <v>2</v>
      </c>
      <c r="AL207" s="5">
        <v>1</v>
      </c>
      <c r="AU207" s="5">
        <v>1</v>
      </c>
      <c r="AW207" s="5">
        <v>1</v>
      </c>
      <c r="BR207" s="5">
        <v>5</v>
      </c>
      <c r="CA207" s="5">
        <v>5</v>
      </c>
      <c r="CS207" s="5" t="s">
        <v>106</v>
      </c>
      <c r="DC207" s="45"/>
      <c r="DD207" s="45"/>
      <c r="DE207" s="45"/>
    </row>
    <row r="208" spans="1:109">
      <c r="A208" s="44"/>
      <c r="B208" s="44"/>
      <c r="C208" s="44"/>
      <c r="D208" s="44" t="s">
        <v>379</v>
      </c>
      <c r="E208" s="45" t="s">
        <v>186</v>
      </c>
      <c r="F208" s="44" t="s">
        <v>378</v>
      </c>
      <c r="G208" s="44" t="s">
        <v>106</v>
      </c>
      <c r="H208" s="44"/>
      <c r="I208" s="44"/>
      <c r="P208" s="5">
        <v>9</v>
      </c>
      <c r="R208" s="5">
        <v>3</v>
      </c>
      <c r="AI208" s="5">
        <v>2</v>
      </c>
      <c r="AL208" s="5">
        <v>1</v>
      </c>
      <c r="AU208" s="5">
        <v>1</v>
      </c>
      <c r="AW208" s="5">
        <v>1</v>
      </c>
      <c r="BR208" s="5">
        <v>6</v>
      </c>
      <c r="CA208" s="5">
        <v>5</v>
      </c>
      <c r="CS208" s="5" t="s">
        <v>106</v>
      </c>
      <c r="DC208" s="45"/>
      <c r="DD208" s="45"/>
      <c r="DE208" s="45"/>
    </row>
    <row r="209" spans="1:109">
      <c r="A209" s="44"/>
      <c r="B209" s="44"/>
      <c r="C209" s="44"/>
      <c r="D209" s="44" t="s">
        <v>380</v>
      </c>
      <c r="E209" s="45" t="s">
        <v>229</v>
      </c>
      <c r="F209" s="44" t="s">
        <v>378</v>
      </c>
      <c r="G209" s="44" t="s">
        <v>106</v>
      </c>
      <c r="H209" s="44"/>
      <c r="I209" s="44"/>
      <c r="P209" s="5">
        <v>2</v>
      </c>
      <c r="BR209" s="5">
        <v>1</v>
      </c>
      <c r="CA209" s="5">
        <v>2</v>
      </c>
      <c r="DC209" s="45"/>
      <c r="DD209" s="45"/>
      <c r="DE209" s="45"/>
    </row>
    <row r="210" spans="1:109">
      <c r="A210" s="44"/>
      <c r="B210" s="44"/>
      <c r="C210" s="44"/>
      <c r="D210" s="44" t="s">
        <v>261</v>
      </c>
      <c r="E210" s="45" t="s">
        <v>262</v>
      </c>
      <c r="F210" s="44" t="s">
        <v>378</v>
      </c>
      <c r="G210" s="44" t="s">
        <v>106</v>
      </c>
      <c r="H210" s="44"/>
      <c r="I210" s="44"/>
      <c r="P210" s="5">
        <v>2</v>
      </c>
      <c r="BR210" s="5">
        <v>1</v>
      </c>
      <c r="CA210" s="5">
        <v>1</v>
      </c>
      <c r="CS210" s="5" t="s">
        <v>106</v>
      </c>
      <c r="DC210" s="45"/>
      <c r="DD210" s="45"/>
      <c r="DE210" s="45"/>
    </row>
    <row r="211" spans="1:109">
      <c r="A211" s="44"/>
      <c r="B211" s="44"/>
      <c r="C211" s="44"/>
      <c r="D211" s="5" t="s">
        <v>381</v>
      </c>
      <c r="E211" s="45" t="s">
        <v>353</v>
      </c>
      <c r="F211" s="44" t="s">
        <v>378</v>
      </c>
      <c r="G211" s="44" t="s">
        <v>106</v>
      </c>
      <c r="H211" s="44"/>
      <c r="I211" s="44"/>
      <c r="P211" s="5">
        <v>1</v>
      </c>
      <c r="BR211" s="5">
        <v>1</v>
      </c>
      <c r="CS211" s="5" t="s">
        <v>106</v>
      </c>
      <c r="DC211" s="45"/>
      <c r="DD211" s="45"/>
      <c r="DE211" s="45"/>
    </row>
    <row r="215" spans="1:109" ht="60">
      <c r="A215" s="49" t="s">
        <v>382</v>
      </c>
      <c r="B215" s="44">
        <v>2</v>
      </c>
      <c r="C215" s="44">
        <v>2</v>
      </c>
      <c r="D215" s="44" t="s">
        <v>383</v>
      </c>
      <c r="E215" s="45" t="s">
        <v>104</v>
      </c>
      <c r="F215" s="44" t="s">
        <v>384</v>
      </c>
      <c r="G215" s="44" t="s">
        <v>106</v>
      </c>
      <c r="H215" s="44"/>
      <c r="I215" s="44" t="s">
        <v>106</v>
      </c>
      <c r="P215" s="5">
        <v>1</v>
      </c>
      <c r="AL215" s="5">
        <v>1</v>
      </c>
      <c r="BF215" s="5">
        <v>1</v>
      </c>
      <c r="BH215" s="5">
        <v>1</v>
      </c>
      <c r="BI215" s="5">
        <v>1</v>
      </c>
      <c r="BJ215" s="5">
        <v>1</v>
      </c>
      <c r="CO215" s="6">
        <v>2</v>
      </c>
      <c r="CP215" s="6">
        <v>0</v>
      </c>
      <c r="CQ215" s="5">
        <v>2</v>
      </c>
      <c r="CS215" s="5" t="s">
        <v>106</v>
      </c>
      <c r="DC215" s="45"/>
      <c r="DD215" s="45"/>
      <c r="DE215" s="45"/>
    </row>
    <row r="216" spans="1:109" ht="45">
      <c r="A216" s="44"/>
      <c r="B216" s="44"/>
      <c r="C216" s="44"/>
      <c r="D216" s="44" t="s">
        <v>385</v>
      </c>
      <c r="E216" s="45" t="s">
        <v>386</v>
      </c>
      <c r="F216" s="44" t="s">
        <v>384</v>
      </c>
      <c r="G216" s="44" t="s">
        <v>106</v>
      </c>
      <c r="H216" s="44"/>
      <c r="I216" s="44" t="s">
        <v>106</v>
      </c>
      <c r="J216" s="5">
        <v>2</v>
      </c>
      <c r="L216" s="5">
        <v>2</v>
      </c>
      <c r="P216" s="5">
        <v>2</v>
      </c>
      <c r="AL216" s="5">
        <v>2</v>
      </c>
      <c r="AM216" s="5">
        <v>1</v>
      </c>
      <c r="AZ216" s="5">
        <v>1</v>
      </c>
      <c r="BF216" s="5">
        <v>2</v>
      </c>
      <c r="BH216" s="5">
        <v>1</v>
      </c>
      <c r="BI216" s="5">
        <v>2</v>
      </c>
      <c r="BJ216" s="5">
        <v>2</v>
      </c>
      <c r="BL216" s="5">
        <v>1</v>
      </c>
      <c r="CS216" s="5" t="s">
        <v>106</v>
      </c>
      <c r="DC216" s="45"/>
      <c r="DD216" s="45"/>
      <c r="DE216" s="45"/>
    </row>
    <row r="217" spans="1:109" ht="30">
      <c r="A217" s="44"/>
      <c r="B217" s="44"/>
      <c r="C217" s="44"/>
      <c r="D217" s="44" t="s">
        <v>141</v>
      </c>
      <c r="E217" s="45" t="s">
        <v>142</v>
      </c>
      <c r="F217" s="44" t="s">
        <v>384</v>
      </c>
      <c r="G217" s="44" t="s">
        <v>106</v>
      </c>
      <c r="H217" s="44"/>
      <c r="I217" s="44" t="s">
        <v>106</v>
      </c>
      <c r="P217" s="5">
        <v>1</v>
      </c>
      <c r="AL217" s="5">
        <v>1</v>
      </c>
      <c r="BF217" s="5">
        <v>1</v>
      </c>
      <c r="BH217" s="5">
        <v>1</v>
      </c>
      <c r="BI217" s="5">
        <v>1</v>
      </c>
      <c r="BJ217" s="5">
        <v>1</v>
      </c>
      <c r="CS217" s="5" t="s">
        <v>106</v>
      </c>
      <c r="DC217" s="45"/>
      <c r="DD217" s="45"/>
      <c r="DE217" s="45"/>
    </row>
    <row r="218" spans="1:109" ht="30">
      <c r="A218" s="44"/>
      <c r="B218" s="44"/>
      <c r="C218" s="44"/>
      <c r="D218" s="44" t="s">
        <v>387</v>
      </c>
      <c r="E218" s="45" t="s">
        <v>151</v>
      </c>
      <c r="F218" s="44" t="s">
        <v>388</v>
      </c>
      <c r="G218" s="44" t="s">
        <v>106</v>
      </c>
      <c r="H218" s="44"/>
      <c r="I218" s="44"/>
      <c r="P218" s="5">
        <v>1</v>
      </c>
      <c r="AL218" s="5">
        <v>1</v>
      </c>
      <c r="BF218" s="5">
        <v>1</v>
      </c>
      <c r="BH218" s="5">
        <v>1</v>
      </c>
      <c r="BI218" s="5">
        <v>1</v>
      </c>
      <c r="BJ218" s="5">
        <v>1</v>
      </c>
      <c r="CS218" s="5" t="s">
        <v>106</v>
      </c>
      <c r="DC218" s="45"/>
      <c r="DD218" s="45"/>
      <c r="DE218" s="45"/>
    </row>
    <row r="219" spans="1:109">
      <c r="A219" s="44"/>
      <c r="B219" s="44"/>
      <c r="C219" s="44"/>
      <c r="D219" s="44" t="s">
        <v>372</v>
      </c>
      <c r="E219" s="45" t="s">
        <v>168</v>
      </c>
      <c r="F219" s="44" t="s">
        <v>388</v>
      </c>
      <c r="G219" s="44" t="s">
        <v>106</v>
      </c>
      <c r="H219" s="44"/>
      <c r="I219" s="44"/>
      <c r="P219" s="5">
        <v>1</v>
      </c>
      <c r="AL219" s="5">
        <v>1</v>
      </c>
      <c r="AZ219" s="5">
        <v>1</v>
      </c>
      <c r="BF219" s="5">
        <v>1</v>
      </c>
      <c r="BI219" s="5">
        <v>1</v>
      </c>
      <c r="BJ219" s="5">
        <v>1</v>
      </c>
      <c r="BL219" s="5">
        <v>1</v>
      </c>
      <c r="CS219" s="5" t="s">
        <v>106</v>
      </c>
      <c r="DC219" s="45"/>
      <c r="DD219" s="45"/>
      <c r="DE219" s="45"/>
    </row>
    <row r="220" spans="1:109">
      <c r="A220" s="44"/>
      <c r="B220" s="44"/>
      <c r="C220" s="44"/>
      <c r="D220" s="50"/>
      <c r="E220" s="100"/>
      <c r="G220" s="44"/>
      <c r="H220" s="44"/>
      <c r="I220" s="44"/>
      <c r="DC220" s="45"/>
      <c r="DD220" s="45"/>
      <c r="DE220" s="45"/>
    </row>
    <row r="221" spans="1:109" ht="105">
      <c r="A221" s="49" t="s">
        <v>389</v>
      </c>
      <c r="B221" s="44">
        <v>3</v>
      </c>
      <c r="C221" s="44">
        <v>3</v>
      </c>
      <c r="D221" s="44" t="s">
        <v>390</v>
      </c>
      <c r="E221" s="45" t="s">
        <v>273</v>
      </c>
      <c r="F221" s="44" t="s">
        <v>391</v>
      </c>
      <c r="G221" s="44"/>
      <c r="H221" s="44"/>
      <c r="I221" s="44" t="s">
        <v>106</v>
      </c>
      <c r="P221" s="5">
        <v>1</v>
      </c>
      <c r="AL221" s="5">
        <v>1</v>
      </c>
      <c r="AO221" s="5">
        <v>1</v>
      </c>
      <c r="BL221" s="5">
        <v>1</v>
      </c>
      <c r="BM221" s="5">
        <v>1</v>
      </c>
      <c r="BO221" s="5">
        <v>1</v>
      </c>
      <c r="CO221" s="6">
        <v>3</v>
      </c>
      <c r="CP221" s="6">
        <v>0</v>
      </c>
      <c r="CQ221" s="5">
        <v>0</v>
      </c>
      <c r="CT221" s="5" t="s">
        <v>106</v>
      </c>
      <c r="DC221" s="45"/>
      <c r="DD221" s="45"/>
      <c r="DE221" s="45"/>
    </row>
    <row r="222" spans="1:109" ht="30">
      <c r="A222" s="44"/>
      <c r="B222" s="44"/>
      <c r="C222" s="44"/>
      <c r="D222" s="44" t="s">
        <v>392</v>
      </c>
      <c r="E222" s="45" t="s">
        <v>126</v>
      </c>
      <c r="F222" s="44" t="s">
        <v>391</v>
      </c>
      <c r="G222" s="44"/>
      <c r="H222" s="44"/>
      <c r="I222" s="44" t="s">
        <v>106</v>
      </c>
      <c r="P222" s="5">
        <v>3</v>
      </c>
      <c r="R222" s="5">
        <v>1</v>
      </c>
      <c r="S222" s="5">
        <v>1</v>
      </c>
      <c r="AL222" s="5">
        <v>3</v>
      </c>
      <c r="AM222" s="5">
        <v>1</v>
      </c>
      <c r="AN222" s="5">
        <v>1</v>
      </c>
      <c r="AO222" s="5">
        <v>2</v>
      </c>
      <c r="BL222" s="5">
        <v>2</v>
      </c>
      <c r="BM222" s="5">
        <v>2</v>
      </c>
      <c r="BO222" s="5">
        <v>2</v>
      </c>
      <c r="CT222" s="5" t="s">
        <v>106</v>
      </c>
      <c r="DC222" s="45"/>
      <c r="DD222" s="45"/>
      <c r="DE222" s="45"/>
    </row>
    <row r="223" spans="1:109">
      <c r="A223" s="44"/>
      <c r="B223" s="44"/>
      <c r="C223" s="44"/>
      <c r="D223" s="44" t="s">
        <v>393</v>
      </c>
      <c r="E223" s="45" t="s">
        <v>293</v>
      </c>
      <c r="F223" s="44" t="s">
        <v>391</v>
      </c>
      <c r="G223" s="44"/>
      <c r="H223" s="44"/>
      <c r="I223" s="44" t="s">
        <v>106</v>
      </c>
      <c r="P223" s="5">
        <v>2</v>
      </c>
      <c r="R223" s="5">
        <v>1</v>
      </c>
      <c r="S223" s="5">
        <v>1</v>
      </c>
      <c r="AL223" s="5">
        <v>2</v>
      </c>
      <c r="AM223" s="5">
        <v>1</v>
      </c>
      <c r="AN223" s="5">
        <v>1</v>
      </c>
      <c r="AO223" s="5">
        <v>1</v>
      </c>
      <c r="BL223" s="5">
        <v>1</v>
      </c>
      <c r="BM223" s="5">
        <v>1</v>
      </c>
      <c r="BO223" s="5">
        <v>1</v>
      </c>
      <c r="CT223" s="5" t="s">
        <v>106</v>
      </c>
      <c r="DC223" s="45"/>
      <c r="DD223" s="45"/>
      <c r="DE223" s="45"/>
    </row>
    <row r="224" spans="1:109">
      <c r="A224" s="44"/>
      <c r="B224" s="44"/>
      <c r="C224" s="44"/>
      <c r="D224" s="44" t="s">
        <v>394</v>
      </c>
      <c r="E224" s="45" t="s">
        <v>142</v>
      </c>
      <c r="F224" s="44" t="s">
        <v>391</v>
      </c>
      <c r="G224" s="44"/>
      <c r="H224" s="44"/>
      <c r="I224" s="44" t="s">
        <v>106</v>
      </c>
      <c r="P224" s="5">
        <v>2</v>
      </c>
      <c r="R224" s="5">
        <v>1</v>
      </c>
      <c r="S224" s="5">
        <v>1</v>
      </c>
      <c r="AL224" s="5">
        <v>2</v>
      </c>
      <c r="AO224" s="5">
        <v>2</v>
      </c>
      <c r="BL224" s="5">
        <v>1</v>
      </c>
      <c r="BM224" s="5">
        <v>1</v>
      </c>
      <c r="BO224" s="5">
        <v>1</v>
      </c>
      <c r="CT224" s="5" t="s">
        <v>106</v>
      </c>
      <c r="DC224" s="45"/>
      <c r="DD224" s="45"/>
      <c r="DE224" s="45"/>
    </row>
    <row r="225" spans="1:109">
      <c r="A225" s="44"/>
      <c r="B225" s="44"/>
      <c r="C225" s="44"/>
      <c r="D225" s="44" t="s">
        <v>395</v>
      </c>
      <c r="E225" s="45" t="s">
        <v>128</v>
      </c>
      <c r="F225" s="44" t="s">
        <v>391</v>
      </c>
      <c r="G225" s="44"/>
      <c r="H225" s="44"/>
      <c r="I225" s="44" t="s">
        <v>106</v>
      </c>
      <c r="P225" s="5">
        <v>1</v>
      </c>
      <c r="AL225" s="5">
        <v>1</v>
      </c>
      <c r="AO225" s="5">
        <v>1</v>
      </c>
      <c r="BL225" s="5">
        <v>1</v>
      </c>
      <c r="BM225" s="5">
        <v>1</v>
      </c>
      <c r="BO225" s="5">
        <v>1</v>
      </c>
      <c r="CT225" s="5" t="s">
        <v>106</v>
      </c>
      <c r="DC225" s="45"/>
      <c r="DD225" s="45"/>
      <c r="DE225" s="45"/>
    </row>
    <row r="227" spans="1:109" ht="75">
      <c r="A227" s="49" t="s">
        <v>396</v>
      </c>
      <c r="B227" s="44">
        <v>1</v>
      </c>
      <c r="C227" s="44">
        <v>1</v>
      </c>
      <c r="D227" s="44" t="s">
        <v>397</v>
      </c>
      <c r="E227" s="45" t="s">
        <v>398</v>
      </c>
      <c r="F227" s="44" t="s">
        <v>399</v>
      </c>
      <c r="G227" s="44" t="s">
        <v>106</v>
      </c>
      <c r="H227" s="44"/>
      <c r="I227" s="44"/>
      <c r="P227" s="5">
        <v>1</v>
      </c>
      <c r="CN227" s="5">
        <v>1</v>
      </c>
      <c r="CO227" s="6">
        <v>1</v>
      </c>
      <c r="CP227" s="6">
        <v>0</v>
      </c>
      <c r="CQ227" s="5">
        <v>1</v>
      </c>
      <c r="CS227" s="5">
        <v>1</v>
      </c>
      <c r="DC227" s="45"/>
      <c r="DD227" s="45"/>
      <c r="DE227" s="45"/>
    </row>
    <row r="228" spans="1:109" ht="30">
      <c r="A228" s="44"/>
      <c r="B228" s="44"/>
      <c r="C228" s="44"/>
      <c r="D228" s="44" t="s">
        <v>400</v>
      </c>
      <c r="E228" s="45" t="s">
        <v>401</v>
      </c>
      <c r="F228" s="44" t="s">
        <v>399</v>
      </c>
      <c r="G228" s="44" t="s">
        <v>106</v>
      </c>
      <c r="H228" s="44"/>
      <c r="I228" s="44"/>
      <c r="P228" s="5">
        <v>1</v>
      </c>
      <c r="CN228" s="5">
        <v>1</v>
      </c>
      <c r="DC228" s="45"/>
      <c r="DD228" s="45"/>
      <c r="DE228" s="45"/>
    </row>
    <row r="229" spans="1:109" ht="30">
      <c r="A229" s="44"/>
      <c r="B229" s="44"/>
      <c r="C229" s="44"/>
      <c r="D229" s="53" t="s">
        <v>402</v>
      </c>
      <c r="E229" s="45" t="s">
        <v>151</v>
      </c>
      <c r="F229" s="44" t="s">
        <v>399</v>
      </c>
      <c r="G229" s="44" t="s">
        <v>106</v>
      </c>
      <c r="H229" s="44"/>
      <c r="I229" s="44"/>
      <c r="P229" s="5">
        <v>1</v>
      </c>
      <c r="CN229" s="5">
        <v>1</v>
      </c>
      <c r="DC229" s="45"/>
      <c r="DD229" s="45"/>
      <c r="DE229" s="45"/>
    </row>
    <row r="231" spans="1:109" ht="75">
      <c r="A231" s="49" t="s">
        <v>403</v>
      </c>
      <c r="B231" s="44">
        <v>14</v>
      </c>
      <c r="C231" s="44">
        <v>14</v>
      </c>
      <c r="D231" s="44" t="s">
        <v>404</v>
      </c>
      <c r="E231" s="45" t="s">
        <v>341</v>
      </c>
      <c r="F231" s="44" t="s">
        <v>405</v>
      </c>
      <c r="G231" s="44" t="s">
        <v>106</v>
      </c>
      <c r="H231" s="44" t="s">
        <v>106</v>
      </c>
      <c r="I231" s="44"/>
      <c r="J231" s="5">
        <v>1</v>
      </c>
      <c r="K231" s="5">
        <v>1</v>
      </c>
      <c r="P231" s="5">
        <v>1</v>
      </c>
      <c r="AL231" s="5">
        <v>1</v>
      </c>
      <c r="AN231" s="5">
        <v>1</v>
      </c>
      <c r="CO231" s="6">
        <v>18</v>
      </c>
      <c r="CP231" s="6">
        <v>4</v>
      </c>
      <c r="CQ231" s="5">
        <v>6</v>
      </c>
      <c r="CS231" s="5" t="s">
        <v>106</v>
      </c>
      <c r="CT231" s="5" t="s">
        <v>106</v>
      </c>
      <c r="DC231" s="45"/>
      <c r="DD231" s="45"/>
      <c r="DE231" s="45"/>
    </row>
    <row r="232" spans="1:109" ht="30">
      <c r="A232" s="44"/>
      <c r="B232" s="44"/>
      <c r="C232" s="44"/>
      <c r="D232" s="44" t="s">
        <v>406</v>
      </c>
      <c r="E232" s="45" t="s">
        <v>133</v>
      </c>
      <c r="F232" s="44" t="s">
        <v>405</v>
      </c>
      <c r="G232" s="44" t="s">
        <v>106</v>
      </c>
      <c r="H232" s="44" t="s">
        <v>106</v>
      </c>
      <c r="I232" s="44"/>
      <c r="J232" s="5">
        <v>1</v>
      </c>
      <c r="K232" s="5">
        <v>1</v>
      </c>
      <c r="P232" s="5">
        <v>1</v>
      </c>
      <c r="AL232" s="5">
        <v>1</v>
      </c>
      <c r="BL232" s="5">
        <v>1</v>
      </c>
      <c r="CS232" s="5" t="s">
        <v>106</v>
      </c>
      <c r="CT232" s="5" t="s">
        <v>106</v>
      </c>
      <c r="DC232" s="45"/>
      <c r="DD232" s="45"/>
      <c r="DE232" s="45"/>
    </row>
    <row r="233" spans="1:109" ht="30">
      <c r="A233" s="44"/>
      <c r="B233" s="44"/>
      <c r="C233" s="44"/>
      <c r="D233" s="44" t="s">
        <v>407</v>
      </c>
      <c r="E233" s="45" t="s">
        <v>408</v>
      </c>
      <c r="F233" s="44" t="s">
        <v>405</v>
      </c>
      <c r="G233" s="44" t="s">
        <v>106</v>
      </c>
      <c r="H233" s="44" t="s">
        <v>106</v>
      </c>
      <c r="I233" s="44"/>
      <c r="J233" s="5">
        <v>2</v>
      </c>
      <c r="K233" s="5">
        <v>2</v>
      </c>
      <c r="P233" s="5">
        <v>3</v>
      </c>
      <c r="R233" s="5">
        <v>1</v>
      </c>
      <c r="U233" s="5">
        <v>1</v>
      </c>
      <c r="V233" s="5">
        <v>1</v>
      </c>
      <c r="AL233" s="5">
        <v>2</v>
      </c>
      <c r="AN233" s="5">
        <v>2</v>
      </c>
      <c r="BB233" s="5">
        <v>1</v>
      </c>
      <c r="BE233" s="5">
        <v>1</v>
      </c>
      <c r="CS233" s="5" t="s">
        <v>106</v>
      </c>
      <c r="CT233" s="5" t="s">
        <v>106</v>
      </c>
      <c r="DC233" s="45"/>
      <c r="DD233" s="45"/>
      <c r="DE233" s="45"/>
    </row>
    <row r="234" spans="1:109" ht="30">
      <c r="A234" s="44"/>
      <c r="B234" s="44"/>
      <c r="C234" s="44"/>
      <c r="D234" s="44" t="s">
        <v>128</v>
      </c>
      <c r="E234" s="45" t="s">
        <v>128</v>
      </c>
      <c r="F234" s="44" t="s">
        <v>405</v>
      </c>
      <c r="G234" s="44" t="s">
        <v>106</v>
      </c>
      <c r="H234" s="44" t="s">
        <v>106</v>
      </c>
      <c r="I234" s="44"/>
      <c r="P234" s="5">
        <v>1</v>
      </c>
      <c r="AL234" s="5">
        <v>1</v>
      </c>
      <c r="AO234" s="5">
        <v>1</v>
      </c>
      <c r="BR234" s="5">
        <v>1</v>
      </c>
      <c r="BZ234" s="5">
        <v>1</v>
      </c>
      <c r="CS234" s="5" t="s">
        <v>106</v>
      </c>
      <c r="CT234" s="5" t="s">
        <v>106</v>
      </c>
      <c r="DC234" s="45"/>
      <c r="DD234" s="45"/>
      <c r="DE234" s="45"/>
    </row>
    <row r="235" spans="1:109" ht="30">
      <c r="A235" s="44"/>
      <c r="B235" s="44"/>
      <c r="C235" s="44"/>
      <c r="D235" s="44" t="s">
        <v>409</v>
      </c>
      <c r="E235" s="45" t="s">
        <v>126</v>
      </c>
      <c r="F235" s="44" t="s">
        <v>405</v>
      </c>
      <c r="G235" s="44" t="s">
        <v>106</v>
      </c>
      <c r="H235" s="44" t="s">
        <v>106</v>
      </c>
      <c r="I235" s="44"/>
      <c r="P235" s="5">
        <v>1</v>
      </c>
      <c r="AL235" s="5">
        <v>1</v>
      </c>
      <c r="AO235" s="5">
        <v>1</v>
      </c>
      <c r="CS235" s="5" t="s">
        <v>106</v>
      </c>
      <c r="CT235" s="5" t="s">
        <v>106</v>
      </c>
      <c r="DC235" s="45"/>
      <c r="DD235" s="45"/>
      <c r="DE235" s="45"/>
    </row>
    <row r="236" spans="1:109" ht="30">
      <c r="A236" s="44"/>
      <c r="B236" s="44"/>
      <c r="C236" s="44"/>
      <c r="D236" s="44" t="s">
        <v>142</v>
      </c>
      <c r="E236" s="45" t="s">
        <v>142</v>
      </c>
      <c r="F236" s="44" t="s">
        <v>405</v>
      </c>
      <c r="G236" s="44" t="s">
        <v>106</v>
      </c>
      <c r="H236" s="44" t="s">
        <v>106</v>
      </c>
      <c r="I236" s="44"/>
      <c r="P236" s="5">
        <v>1</v>
      </c>
      <c r="R236" s="5">
        <v>1</v>
      </c>
      <c r="U236" s="5">
        <v>1</v>
      </c>
      <c r="V236" s="5">
        <v>1</v>
      </c>
      <c r="AL236" s="5">
        <v>1</v>
      </c>
      <c r="BB236" s="5">
        <v>1</v>
      </c>
      <c r="BE236" s="5">
        <v>1</v>
      </c>
      <c r="BR236" s="5">
        <v>1</v>
      </c>
      <c r="BZ236" s="5">
        <v>1</v>
      </c>
      <c r="CS236" s="5" t="s">
        <v>106</v>
      </c>
      <c r="CT236" s="5" t="s">
        <v>106</v>
      </c>
      <c r="DC236" s="45"/>
      <c r="DD236" s="45"/>
      <c r="DE236" s="45"/>
    </row>
    <row r="237" spans="1:109">
      <c r="A237" s="44"/>
      <c r="B237" s="44"/>
      <c r="C237" s="44"/>
      <c r="D237" s="44" t="s">
        <v>407</v>
      </c>
      <c r="E237" s="45" t="s">
        <v>408</v>
      </c>
      <c r="F237" s="44" t="s">
        <v>410</v>
      </c>
      <c r="G237" s="44"/>
      <c r="H237" s="44" t="s">
        <v>106</v>
      </c>
      <c r="I237" s="44"/>
      <c r="P237" s="5">
        <v>1</v>
      </c>
      <c r="AL237" s="5">
        <v>1</v>
      </c>
      <c r="AN237" s="5">
        <v>1</v>
      </c>
      <c r="CS237" s="5" t="s">
        <v>106</v>
      </c>
      <c r="CT237" s="5" t="s">
        <v>106</v>
      </c>
      <c r="DC237" s="45"/>
      <c r="DD237" s="45"/>
      <c r="DE237" s="45"/>
    </row>
    <row r="238" spans="1:109">
      <c r="A238" s="44"/>
      <c r="B238" s="44"/>
      <c r="C238" s="44"/>
      <c r="D238" s="44" t="s">
        <v>411</v>
      </c>
      <c r="E238" s="45" t="s">
        <v>240</v>
      </c>
      <c r="F238" s="44" t="s">
        <v>410</v>
      </c>
      <c r="G238" s="44"/>
      <c r="H238" s="44" t="s">
        <v>106</v>
      </c>
      <c r="I238" s="44"/>
      <c r="P238" s="5">
        <v>4</v>
      </c>
      <c r="R238" s="5">
        <v>1</v>
      </c>
      <c r="U238" s="5">
        <v>1</v>
      </c>
      <c r="V238" s="5">
        <v>1</v>
      </c>
      <c r="AL238" s="5">
        <v>3</v>
      </c>
      <c r="AM238" s="5">
        <v>1</v>
      </c>
      <c r="BB238" s="5">
        <v>1</v>
      </c>
      <c r="BE238" s="5">
        <v>1</v>
      </c>
      <c r="BF238" s="5">
        <v>1</v>
      </c>
      <c r="BR238" s="5">
        <v>1</v>
      </c>
      <c r="BS238" s="5">
        <v>1</v>
      </c>
      <c r="BZ238" s="5">
        <v>1</v>
      </c>
      <c r="CA238" s="5">
        <v>1</v>
      </c>
      <c r="CS238" s="5" t="s">
        <v>106</v>
      </c>
      <c r="CT238" s="5" t="s">
        <v>106</v>
      </c>
      <c r="DC238" s="45"/>
      <c r="DD238" s="45"/>
      <c r="DE238" s="45"/>
    </row>
    <row r="239" spans="1:109">
      <c r="A239" s="44"/>
      <c r="B239" s="44"/>
      <c r="C239" s="44"/>
      <c r="D239" s="44" t="s">
        <v>404</v>
      </c>
      <c r="E239" s="45" t="s">
        <v>341</v>
      </c>
      <c r="F239" s="44" t="s">
        <v>410</v>
      </c>
      <c r="G239" s="44"/>
      <c r="H239" s="44" t="s">
        <v>106</v>
      </c>
      <c r="I239" s="44"/>
      <c r="P239" s="5">
        <v>4</v>
      </c>
      <c r="R239" s="5">
        <v>1</v>
      </c>
      <c r="U239" s="5">
        <v>1</v>
      </c>
      <c r="V239" s="5">
        <v>1</v>
      </c>
      <c r="AL239" s="5">
        <v>4</v>
      </c>
      <c r="AM239" s="5">
        <v>2</v>
      </c>
      <c r="AN239" s="5">
        <v>2</v>
      </c>
      <c r="BB239" s="5">
        <v>2</v>
      </c>
      <c r="BE239" s="5">
        <v>1</v>
      </c>
      <c r="BR239" s="5">
        <v>1</v>
      </c>
      <c r="BZ239" s="5">
        <v>1</v>
      </c>
      <c r="CS239" s="5" t="s">
        <v>106</v>
      </c>
      <c r="CT239" s="5" t="s">
        <v>106</v>
      </c>
      <c r="DC239" s="45"/>
      <c r="DD239" s="45"/>
      <c r="DE239" s="45"/>
    </row>
    <row r="240" spans="1:109">
      <c r="A240" s="44"/>
      <c r="B240" s="44"/>
      <c r="C240" s="44"/>
      <c r="D240" s="44" t="s">
        <v>128</v>
      </c>
      <c r="E240" s="45" t="s">
        <v>128</v>
      </c>
      <c r="F240" s="44" t="s">
        <v>410</v>
      </c>
      <c r="G240" s="44"/>
      <c r="H240" s="44" t="s">
        <v>106</v>
      </c>
      <c r="I240" s="44"/>
      <c r="P240" s="5">
        <v>5</v>
      </c>
      <c r="AL240" s="5">
        <v>4</v>
      </c>
      <c r="AM240" s="5">
        <v>2</v>
      </c>
      <c r="AN240" s="5">
        <v>1</v>
      </c>
      <c r="AU240" s="5">
        <v>1</v>
      </c>
      <c r="BF240" s="5">
        <v>1</v>
      </c>
      <c r="BH240" s="5">
        <v>1</v>
      </c>
      <c r="BL240" s="5">
        <v>1</v>
      </c>
      <c r="CS240" s="5" t="s">
        <v>106</v>
      </c>
      <c r="CT240" s="5" t="s">
        <v>106</v>
      </c>
      <c r="DC240" s="45"/>
      <c r="DD240" s="45"/>
      <c r="DE240" s="45"/>
    </row>
    <row r="241" spans="1:109">
      <c r="A241" s="44"/>
      <c r="B241" s="44"/>
      <c r="C241" s="44"/>
      <c r="D241" s="44" t="s">
        <v>142</v>
      </c>
      <c r="E241" s="45" t="s">
        <v>142</v>
      </c>
      <c r="F241" s="44" t="s">
        <v>410</v>
      </c>
      <c r="G241" s="44"/>
      <c r="H241" s="44" t="s">
        <v>106</v>
      </c>
      <c r="I241" s="44"/>
      <c r="P241" s="5">
        <v>2</v>
      </c>
      <c r="AL241" s="5">
        <v>1</v>
      </c>
      <c r="AU241" s="5">
        <v>1</v>
      </c>
      <c r="BF241" s="5">
        <v>1</v>
      </c>
      <c r="BH241" s="5">
        <v>1</v>
      </c>
      <c r="BL241" s="5">
        <v>1</v>
      </c>
      <c r="CS241" s="5" t="s">
        <v>106</v>
      </c>
      <c r="CT241" s="5" t="s">
        <v>106</v>
      </c>
      <c r="DC241" s="45"/>
      <c r="DD241" s="45"/>
      <c r="DE241" s="45"/>
    </row>
    <row r="242" spans="1:109">
      <c r="A242" s="44"/>
      <c r="B242" s="44"/>
      <c r="C242" s="44"/>
      <c r="D242" s="44" t="s">
        <v>409</v>
      </c>
      <c r="E242" s="45" t="s">
        <v>126</v>
      </c>
      <c r="F242" s="44" t="s">
        <v>410</v>
      </c>
      <c r="G242" s="44"/>
      <c r="H242" s="44" t="s">
        <v>106</v>
      </c>
      <c r="I242" s="44"/>
      <c r="P242" s="5">
        <v>2</v>
      </c>
      <c r="AL242" s="5">
        <v>1</v>
      </c>
      <c r="AM242" s="5">
        <v>1</v>
      </c>
      <c r="BL242" s="5">
        <v>1</v>
      </c>
      <c r="CS242" s="5" t="s">
        <v>106</v>
      </c>
      <c r="CT242" s="5" t="s">
        <v>106</v>
      </c>
      <c r="DC242" s="45"/>
      <c r="DD242" s="45"/>
      <c r="DE242" s="45"/>
    </row>
    <row r="243" spans="1:109">
      <c r="A243" s="44"/>
      <c r="B243" s="44"/>
      <c r="C243" s="44"/>
      <c r="D243" s="44" t="s">
        <v>412</v>
      </c>
      <c r="E243" s="45" t="s">
        <v>314</v>
      </c>
      <c r="F243" s="44" t="s">
        <v>410</v>
      </c>
      <c r="G243" s="44"/>
      <c r="H243" s="44" t="s">
        <v>106</v>
      </c>
      <c r="I243" s="44"/>
      <c r="P243" s="5">
        <v>2</v>
      </c>
      <c r="AL243" s="5">
        <v>2</v>
      </c>
      <c r="AM243" s="5">
        <v>1</v>
      </c>
      <c r="BF243" s="5">
        <v>1</v>
      </c>
      <c r="BR243" s="5">
        <v>1</v>
      </c>
      <c r="CA243" s="5">
        <v>1</v>
      </c>
      <c r="CS243" s="5" t="s">
        <v>106</v>
      </c>
      <c r="CT243" s="5" t="s">
        <v>106</v>
      </c>
      <c r="DC243" s="45"/>
      <c r="DD243" s="45"/>
      <c r="DE243" s="45"/>
    </row>
    <row r="244" spans="1:109">
      <c r="A244" s="44"/>
      <c r="B244" s="44"/>
      <c r="C244" s="44"/>
      <c r="D244" s="44" t="s">
        <v>250</v>
      </c>
      <c r="E244" s="45" t="s">
        <v>413</v>
      </c>
      <c r="F244" s="44" t="s">
        <v>410</v>
      </c>
      <c r="G244" s="44"/>
      <c r="H244" s="44" t="s">
        <v>106</v>
      </c>
      <c r="I244" s="44"/>
      <c r="P244" s="5">
        <v>1</v>
      </c>
      <c r="AL244" s="5">
        <v>1</v>
      </c>
      <c r="AM244" s="5">
        <v>1</v>
      </c>
      <c r="CS244" s="5" t="s">
        <v>106</v>
      </c>
      <c r="CT244" s="5" t="s">
        <v>106</v>
      </c>
      <c r="DC244" s="45"/>
      <c r="DD244" s="45"/>
      <c r="DE244" s="45"/>
    </row>
    <row r="245" spans="1:109" ht="75">
      <c r="A245" s="49" t="s">
        <v>414</v>
      </c>
      <c r="B245" s="44">
        <v>17</v>
      </c>
      <c r="C245" s="44">
        <v>4</v>
      </c>
      <c r="D245" s="44" t="s">
        <v>415</v>
      </c>
      <c r="E245" s="45" t="s">
        <v>408</v>
      </c>
      <c r="F245" s="44" t="s">
        <v>416</v>
      </c>
      <c r="G245" s="44"/>
      <c r="H245" s="44" t="s">
        <v>106</v>
      </c>
      <c r="I245" s="44"/>
      <c r="J245" s="5">
        <v>1</v>
      </c>
      <c r="K245" s="5">
        <v>1</v>
      </c>
      <c r="CO245" s="6">
        <v>17</v>
      </c>
      <c r="CP245" s="6">
        <v>13</v>
      </c>
      <c r="CQ245" s="5">
        <v>0</v>
      </c>
      <c r="CS245" s="5" t="s">
        <v>106</v>
      </c>
      <c r="DC245" s="45"/>
      <c r="DD245" s="45"/>
      <c r="DE245" s="45"/>
    </row>
    <row r="246" spans="1:109" ht="30">
      <c r="A246" s="44"/>
      <c r="B246" s="44"/>
      <c r="C246" s="44"/>
      <c r="D246" s="44" t="s">
        <v>115</v>
      </c>
      <c r="E246" s="45" t="s">
        <v>116</v>
      </c>
      <c r="F246" s="44" t="s">
        <v>416</v>
      </c>
      <c r="G246" s="44"/>
      <c r="H246" s="44" t="s">
        <v>106</v>
      </c>
      <c r="I246" s="44"/>
      <c r="P246" s="5">
        <v>2</v>
      </c>
      <c r="R246" s="5">
        <v>1</v>
      </c>
      <c r="BR246" s="5">
        <v>1</v>
      </c>
      <c r="CA246" s="5">
        <v>2</v>
      </c>
      <c r="CS246" s="5" t="s">
        <v>106</v>
      </c>
      <c r="DC246" s="45"/>
      <c r="DD246" s="45"/>
      <c r="DE246" s="45"/>
    </row>
    <row r="247" spans="1:109" ht="30">
      <c r="A247" s="44"/>
      <c r="B247" s="44"/>
      <c r="C247" s="44"/>
      <c r="D247" s="44" t="s">
        <v>417</v>
      </c>
      <c r="E247" s="45" t="s">
        <v>418</v>
      </c>
      <c r="F247" s="44" t="s">
        <v>416</v>
      </c>
      <c r="G247" s="44"/>
      <c r="H247" s="44" t="s">
        <v>106</v>
      </c>
      <c r="I247" s="44"/>
      <c r="P247" s="5">
        <v>3</v>
      </c>
      <c r="R247" s="5">
        <v>1</v>
      </c>
      <c r="BR247" s="5">
        <v>2</v>
      </c>
      <c r="CA247" s="5">
        <v>3</v>
      </c>
      <c r="CS247" s="5" t="s">
        <v>106</v>
      </c>
      <c r="DC247" s="45"/>
      <c r="DD247" s="45"/>
      <c r="DE247" s="45"/>
    </row>
    <row r="248" spans="1:109" ht="30">
      <c r="A248" s="44"/>
      <c r="B248" s="44"/>
      <c r="C248" s="44"/>
      <c r="D248" s="44" t="s">
        <v>372</v>
      </c>
      <c r="E248" s="45" t="s">
        <v>168</v>
      </c>
      <c r="F248" s="44" t="s">
        <v>416</v>
      </c>
      <c r="G248" s="44"/>
      <c r="H248" s="44" t="s">
        <v>106</v>
      </c>
      <c r="I248" s="44"/>
      <c r="P248" s="5">
        <v>2</v>
      </c>
      <c r="R248" s="5">
        <v>1</v>
      </c>
      <c r="BR248" s="5">
        <v>1</v>
      </c>
      <c r="CA248" s="5">
        <v>2</v>
      </c>
      <c r="CS248" s="5" t="s">
        <v>106</v>
      </c>
      <c r="DC248" s="45"/>
      <c r="DD248" s="45"/>
      <c r="DE248" s="45"/>
    </row>
    <row r="249" spans="1:109" ht="90">
      <c r="A249" s="49" t="s">
        <v>419</v>
      </c>
      <c r="B249" s="44">
        <v>19</v>
      </c>
      <c r="C249" s="44">
        <v>6</v>
      </c>
      <c r="D249" s="44" t="s">
        <v>420</v>
      </c>
      <c r="E249" s="45" t="s">
        <v>124</v>
      </c>
      <c r="F249" s="44" t="s">
        <v>416</v>
      </c>
      <c r="G249" s="44"/>
      <c r="H249" s="44" t="s">
        <v>106</v>
      </c>
      <c r="I249" s="44"/>
      <c r="P249" s="5">
        <v>4</v>
      </c>
      <c r="R249" s="5">
        <v>4</v>
      </c>
      <c r="AA249" s="5">
        <v>1</v>
      </c>
      <c r="AH249" s="5">
        <v>1</v>
      </c>
      <c r="CO249" s="6">
        <v>19</v>
      </c>
      <c r="CP249" s="6">
        <v>13</v>
      </c>
      <c r="CQ249" s="5" t="s">
        <v>421</v>
      </c>
      <c r="CT249" s="5" t="s">
        <v>106</v>
      </c>
      <c r="DC249" s="45"/>
      <c r="DD249" s="45"/>
      <c r="DE249" s="45"/>
    </row>
    <row r="250" spans="1:109" ht="30">
      <c r="A250" s="44"/>
      <c r="B250" s="44"/>
      <c r="C250" s="44"/>
      <c r="D250" s="44" t="s">
        <v>422</v>
      </c>
      <c r="E250" s="45" t="s">
        <v>234</v>
      </c>
      <c r="F250" s="44" t="s">
        <v>416</v>
      </c>
      <c r="G250" s="44"/>
      <c r="H250" s="44" t="s">
        <v>106</v>
      </c>
      <c r="I250" s="44"/>
      <c r="P250" s="5">
        <v>2</v>
      </c>
      <c r="R250" s="5">
        <v>2</v>
      </c>
      <c r="AA250" s="5">
        <v>1</v>
      </c>
      <c r="AH250" s="5">
        <v>1</v>
      </c>
      <c r="CT250" s="5" t="s">
        <v>106</v>
      </c>
      <c r="DC250" s="45"/>
      <c r="DD250" s="45"/>
      <c r="DE250" s="45"/>
    </row>
    <row r="251" spans="1:109" ht="30">
      <c r="A251" s="44"/>
      <c r="B251" s="44"/>
      <c r="C251" s="44"/>
      <c r="D251" s="44" t="s">
        <v>423</v>
      </c>
      <c r="E251" s="45" t="s">
        <v>151</v>
      </c>
      <c r="F251" s="44" t="s">
        <v>416</v>
      </c>
      <c r="G251" s="44"/>
      <c r="H251" s="44" t="s">
        <v>106</v>
      </c>
      <c r="I251" s="44"/>
      <c r="P251" s="5">
        <v>1</v>
      </c>
      <c r="R251" s="5">
        <v>1</v>
      </c>
      <c r="CT251" s="5" t="s">
        <v>106</v>
      </c>
      <c r="DC251" s="45"/>
      <c r="DD251" s="45"/>
      <c r="DE251" s="45"/>
    </row>
    <row r="252" spans="1:109" ht="30">
      <c r="A252" s="44"/>
      <c r="B252" s="44"/>
      <c r="C252" s="44"/>
      <c r="D252" s="44" t="s">
        <v>372</v>
      </c>
      <c r="E252" s="45" t="s">
        <v>168</v>
      </c>
      <c r="F252" s="44" t="s">
        <v>416</v>
      </c>
      <c r="G252" s="44"/>
      <c r="H252" s="44" t="s">
        <v>106</v>
      </c>
      <c r="I252" s="44"/>
      <c r="P252" s="5">
        <v>5</v>
      </c>
      <c r="R252" s="5">
        <v>5</v>
      </c>
      <c r="AA252" s="5">
        <v>2</v>
      </c>
      <c r="AH252" s="5">
        <v>2</v>
      </c>
      <c r="CT252" s="5" t="s">
        <v>106</v>
      </c>
      <c r="DC252" s="45"/>
      <c r="DD252" s="45"/>
      <c r="DE252" s="45"/>
    </row>
    <row r="253" spans="1:109" ht="30">
      <c r="A253" s="44"/>
      <c r="B253" s="44"/>
      <c r="C253" s="44"/>
      <c r="D253" s="44" t="s">
        <v>424</v>
      </c>
      <c r="E253" s="45" t="s">
        <v>229</v>
      </c>
      <c r="F253" s="44" t="s">
        <v>416</v>
      </c>
      <c r="G253" s="44"/>
      <c r="H253" s="44" t="s">
        <v>106</v>
      </c>
      <c r="I253" s="44"/>
      <c r="P253" s="5">
        <v>2</v>
      </c>
      <c r="R253" s="5">
        <v>2</v>
      </c>
      <c r="AA253" s="5">
        <v>1</v>
      </c>
      <c r="AH253" s="5">
        <v>1</v>
      </c>
      <c r="CT253" s="5" t="s">
        <v>106</v>
      </c>
      <c r="DC253" s="45"/>
      <c r="DD253" s="45"/>
      <c r="DE253" s="45"/>
    </row>
    <row r="254" spans="1:109" ht="30">
      <c r="A254" s="44"/>
      <c r="B254" s="44"/>
      <c r="C254" s="44"/>
      <c r="D254" s="44" t="s">
        <v>425</v>
      </c>
      <c r="E254" s="45" t="s">
        <v>418</v>
      </c>
      <c r="F254" s="44" t="s">
        <v>416</v>
      </c>
      <c r="G254" s="44"/>
      <c r="H254" s="44" t="s">
        <v>106</v>
      </c>
      <c r="I254" s="44"/>
      <c r="P254" s="5">
        <v>1</v>
      </c>
      <c r="R254" s="5">
        <v>1</v>
      </c>
      <c r="CT254" s="5" t="s">
        <v>106</v>
      </c>
      <c r="DC254" s="45"/>
      <c r="DD254" s="45"/>
      <c r="DE254" s="45"/>
    </row>
    <row r="255" spans="1:109" ht="30">
      <c r="A255" s="44"/>
      <c r="B255" s="44"/>
      <c r="C255" s="44"/>
      <c r="D255" s="44" t="s">
        <v>426</v>
      </c>
      <c r="E255" s="45" t="s">
        <v>246</v>
      </c>
      <c r="F255" s="44" t="s">
        <v>416</v>
      </c>
      <c r="G255" s="44"/>
      <c r="H255" s="44" t="s">
        <v>106</v>
      </c>
      <c r="I255" s="44"/>
      <c r="P255" s="5">
        <v>1</v>
      </c>
      <c r="R255" s="5">
        <v>1</v>
      </c>
      <c r="CT255" s="5" t="s">
        <v>106</v>
      </c>
      <c r="DC255" s="45"/>
      <c r="DD255" s="45"/>
      <c r="DE255" s="45"/>
    </row>
    <row r="256" spans="1:109" ht="30">
      <c r="A256" s="44"/>
      <c r="B256" s="44"/>
      <c r="C256" s="44"/>
      <c r="D256" s="44" t="s">
        <v>427</v>
      </c>
      <c r="E256" s="45" t="s">
        <v>168</v>
      </c>
      <c r="F256" s="44" t="s">
        <v>416</v>
      </c>
      <c r="G256" s="44"/>
      <c r="H256" s="44" t="s">
        <v>106</v>
      </c>
      <c r="I256" s="44"/>
      <c r="P256" s="5">
        <v>3</v>
      </c>
      <c r="R256" s="5">
        <v>3</v>
      </c>
      <c r="AA256" s="5">
        <v>1</v>
      </c>
      <c r="AH256" s="5">
        <v>1</v>
      </c>
      <c r="CT256" s="5" t="s">
        <v>106</v>
      </c>
      <c r="DC256" s="45"/>
      <c r="DD256" s="45"/>
      <c r="DE256" s="45"/>
    </row>
    <row r="257" spans="1:109" ht="30">
      <c r="A257" s="44"/>
      <c r="B257" s="44"/>
      <c r="C257" s="44"/>
      <c r="D257" s="44" t="s">
        <v>428</v>
      </c>
      <c r="E257" s="45" t="s">
        <v>262</v>
      </c>
      <c r="F257" s="44" t="s">
        <v>416</v>
      </c>
      <c r="G257" s="44"/>
      <c r="H257" s="44" t="s">
        <v>106</v>
      </c>
      <c r="I257" s="44"/>
      <c r="P257" s="5">
        <v>2</v>
      </c>
      <c r="R257" s="5">
        <v>2</v>
      </c>
      <c r="AA257" s="5">
        <v>1</v>
      </c>
      <c r="AH257" s="5">
        <v>1</v>
      </c>
      <c r="CT257" s="5" t="s">
        <v>106</v>
      </c>
      <c r="DC257" s="45"/>
      <c r="DD257" s="45"/>
      <c r="DE257" s="45"/>
    </row>
    <row r="258" spans="1:109" ht="30">
      <c r="A258" s="44"/>
      <c r="B258" s="44"/>
      <c r="C258" s="44"/>
      <c r="D258" s="44" t="s">
        <v>429</v>
      </c>
      <c r="E258" s="45" t="s">
        <v>229</v>
      </c>
      <c r="F258" s="44" t="s">
        <v>416</v>
      </c>
      <c r="G258" s="44"/>
      <c r="H258" s="44" t="s">
        <v>106</v>
      </c>
      <c r="I258" s="44"/>
      <c r="P258" s="5">
        <v>1</v>
      </c>
      <c r="R258" s="5">
        <v>1</v>
      </c>
      <c r="CT258" s="5" t="s">
        <v>106</v>
      </c>
      <c r="DC258" s="45"/>
      <c r="DD258" s="45"/>
      <c r="DE258" s="45"/>
    </row>
    <row r="259" spans="1:109" ht="30">
      <c r="A259" s="44"/>
      <c r="B259" s="44"/>
      <c r="C259" s="44"/>
      <c r="D259" s="44" t="s">
        <v>430</v>
      </c>
      <c r="E259" s="45" t="s">
        <v>418</v>
      </c>
      <c r="F259" s="44" t="s">
        <v>416</v>
      </c>
      <c r="G259" s="44"/>
      <c r="H259" s="44" t="s">
        <v>106</v>
      </c>
      <c r="I259" s="44"/>
      <c r="CT259" s="5" t="s">
        <v>106</v>
      </c>
      <c r="DC259" s="45"/>
      <c r="DD259" s="45"/>
      <c r="DE259" s="45"/>
    </row>
    <row r="260" spans="1:109" ht="30">
      <c r="A260" s="44"/>
      <c r="B260" s="44"/>
      <c r="C260" s="44"/>
      <c r="D260" s="44" t="s">
        <v>431</v>
      </c>
      <c r="E260" s="45" t="s">
        <v>159</v>
      </c>
      <c r="F260" s="44" t="s">
        <v>416</v>
      </c>
      <c r="G260" s="44"/>
      <c r="H260" s="44" t="s">
        <v>106</v>
      </c>
      <c r="I260" s="44"/>
      <c r="CT260" s="5" t="s">
        <v>106</v>
      </c>
      <c r="DC260" s="45"/>
      <c r="DD260" s="45"/>
      <c r="DE260" s="45"/>
    </row>
    <row r="261" spans="1:109" ht="30">
      <c r="A261" s="44"/>
      <c r="B261" s="44"/>
      <c r="C261" s="44"/>
      <c r="D261" s="44" t="s">
        <v>432</v>
      </c>
      <c r="E261" s="45" t="s">
        <v>433</v>
      </c>
      <c r="F261" s="44" t="s">
        <v>416</v>
      </c>
      <c r="G261" s="44"/>
      <c r="H261" s="44" t="s">
        <v>106</v>
      </c>
      <c r="I261" s="44"/>
      <c r="CT261" s="5" t="s">
        <v>106</v>
      </c>
      <c r="DC261" s="45"/>
      <c r="DD261" s="45"/>
      <c r="DE261" s="45"/>
    </row>
    <row r="262" spans="1:109" ht="30">
      <c r="A262" s="44"/>
      <c r="B262" s="44"/>
      <c r="C262" s="44"/>
      <c r="D262" s="44" t="s">
        <v>267</v>
      </c>
      <c r="E262" s="45" t="s">
        <v>234</v>
      </c>
      <c r="F262" s="44" t="s">
        <v>416</v>
      </c>
      <c r="G262" s="44"/>
      <c r="H262" s="44" t="s">
        <v>106</v>
      </c>
      <c r="I262" s="44"/>
      <c r="CT262" s="5" t="s">
        <v>106</v>
      </c>
      <c r="DC262" s="45"/>
      <c r="DD262" s="45"/>
      <c r="DE262" s="45"/>
    </row>
    <row r="263" spans="1:109" ht="30">
      <c r="A263" s="44"/>
      <c r="B263" s="44"/>
      <c r="C263" s="44"/>
      <c r="D263" s="44" t="s">
        <v>381</v>
      </c>
      <c r="E263" s="45" t="s">
        <v>353</v>
      </c>
      <c r="F263" s="44" t="s">
        <v>416</v>
      </c>
      <c r="G263" s="44"/>
      <c r="H263" s="44" t="s">
        <v>106</v>
      </c>
      <c r="I263" s="44"/>
      <c r="P263" s="5">
        <v>1</v>
      </c>
      <c r="R263" s="5">
        <v>1</v>
      </c>
      <c r="CT263" s="5" t="s">
        <v>106</v>
      </c>
      <c r="DC263" s="45"/>
      <c r="DD263" s="45"/>
      <c r="DE263" s="45"/>
    </row>
    <row r="264" spans="1:109" ht="150">
      <c r="A264" s="49" t="s">
        <v>434</v>
      </c>
      <c r="B264" s="44">
        <v>2</v>
      </c>
      <c r="C264" s="44">
        <v>2</v>
      </c>
      <c r="D264" s="44" t="s">
        <v>358</v>
      </c>
      <c r="E264" s="45" t="s">
        <v>359</v>
      </c>
      <c r="F264" s="44" t="s">
        <v>435</v>
      </c>
      <c r="G264" s="44" t="s">
        <v>106</v>
      </c>
      <c r="H264" s="44" t="s">
        <v>280</v>
      </c>
      <c r="I264" s="44"/>
      <c r="J264" s="5">
        <v>1</v>
      </c>
      <c r="O264" s="5">
        <v>1</v>
      </c>
      <c r="P264" s="5">
        <v>1</v>
      </c>
      <c r="R264" s="5">
        <v>1</v>
      </c>
      <c r="AA264" s="5">
        <v>1</v>
      </c>
      <c r="AF264" s="5">
        <v>1</v>
      </c>
      <c r="AH264" s="5">
        <v>1</v>
      </c>
      <c r="CO264" s="6">
        <v>2</v>
      </c>
      <c r="CP264" s="6">
        <v>0</v>
      </c>
      <c r="CQ264" s="5">
        <v>2</v>
      </c>
      <c r="CT264" s="5" t="s">
        <v>106</v>
      </c>
      <c r="DC264" s="45"/>
      <c r="DD264" s="45"/>
      <c r="DE264" s="45"/>
    </row>
    <row r="265" spans="1:109" s="45" customFormat="1" ht="150">
      <c r="A265" s="49"/>
      <c r="B265" s="44"/>
      <c r="C265" s="44"/>
      <c r="D265" s="44" t="s">
        <v>358</v>
      </c>
      <c r="E265" s="45" t="s">
        <v>359</v>
      </c>
      <c r="F265" s="44" t="s">
        <v>436</v>
      </c>
      <c r="G265" s="44" t="s">
        <v>106</v>
      </c>
      <c r="H265" s="44"/>
      <c r="I265" s="44"/>
      <c r="J265" s="5">
        <v>1</v>
      </c>
      <c r="K265" s="5"/>
      <c r="L265" s="5"/>
      <c r="M265" s="5"/>
      <c r="N265" s="5"/>
      <c r="O265" s="5">
        <v>1</v>
      </c>
      <c r="P265" s="5">
        <v>1</v>
      </c>
      <c r="Q265" s="42"/>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6"/>
      <c r="CP265" s="6"/>
      <c r="CQ265" s="5"/>
      <c r="CR265" s="5"/>
      <c r="CS265" s="5"/>
      <c r="CT265" s="5" t="s">
        <v>106</v>
      </c>
      <c r="CU265" s="5"/>
      <c r="CV265" s="5"/>
      <c r="CW265" s="5"/>
      <c r="CX265" s="5"/>
      <c r="CY265" s="5"/>
      <c r="CZ265" s="5"/>
      <c r="DA265" s="5"/>
      <c r="DB265" s="5"/>
    </row>
    <row r="266" spans="1:109" ht="30">
      <c r="A266" s="44"/>
      <c r="B266" s="44"/>
      <c r="C266" s="44"/>
      <c r="D266" s="44" t="s">
        <v>422</v>
      </c>
      <c r="E266" s="45" t="s">
        <v>234</v>
      </c>
      <c r="F266" s="44" t="s">
        <v>437</v>
      </c>
      <c r="G266" s="44" t="s">
        <v>106</v>
      </c>
      <c r="H266" s="44" t="s">
        <v>106</v>
      </c>
      <c r="I266" s="44"/>
      <c r="P266" s="5">
        <v>2</v>
      </c>
      <c r="R266" s="5">
        <v>2</v>
      </c>
      <c r="AA266" s="5">
        <v>2</v>
      </c>
      <c r="AF266" s="5">
        <v>2</v>
      </c>
      <c r="AH266" s="5">
        <v>2</v>
      </c>
      <c r="CT266" s="5" t="s">
        <v>106</v>
      </c>
      <c r="DC266" s="45"/>
      <c r="DD266" s="45"/>
      <c r="DE266" s="45"/>
    </row>
    <row r="267" spans="1:109" ht="30">
      <c r="A267" s="44"/>
      <c r="B267" s="44"/>
      <c r="C267" s="44"/>
      <c r="D267" s="44" t="s">
        <v>438</v>
      </c>
      <c r="E267" s="45" t="s">
        <v>151</v>
      </c>
      <c r="F267" s="44" t="s">
        <v>437</v>
      </c>
      <c r="G267" s="44" t="s">
        <v>106</v>
      </c>
      <c r="H267" s="44" t="s">
        <v>106</v>
      </c>
      <c r="I267" s="44"/>
      <c r="P267" s="5">
        <v>2</v>
      </c>
      <c r="R267" s="5">
        <v>2</v>
      </c>
      <c r="AA267" s="5">
        <v>2</v>
      </c>
      <c r="AF267" s="5">
        <v>2</v>
      </c>
      <c r="AH267" s="5">
        <v>2</v>
      </c>
      <c r="CT267" s="5" t="s">
        <v>106</v>
      </c>
      <c r="DC267" s="45"/>
      <c r="DD267" s="45"/>
      <c r="DE267" s="45"/>
    </row>
    <row r="268" spans="1:109" ht="75">
      <c r="A268" s="49" t="s">
        <v>439</v>
      </c>
      <c r="B268" s="44">
        <v>17</v>
      </c>
      <c r="C268" s="44">
        <v>4</v>
      </c>
      <c r="D268" s="44" t="s">
        <v>440</v>
      </c>
      <c r="E268" s="45" t="s">
        <v>124</v>
      </c>
      <c r="F268" s="44" t="s">
        <v>441</v>
      </c>
      <c r="G268" s="44" t="s">
        <v>106</v>
      </c>
      <c r="H268" s="44" t="s">
        <v>106</v>
      </c>
      <c r="I268" s="44"/>
      <c r="P268" s="5">
        <v>2</v>
      </c>
      <c r="R268" s="5">
        <v>2</v>
      </c>
      <c r="AA268" s="5">
        <v>1</v>
      </c>
      <c r="AF268" s="5">
        <v>1</v>
      </c>
      <c r="AH268" s="5">
        <v>1</v>
      </c>
      <c r="CO268" s="6">
        <v>17</v>
      </c>
      <c r="CP268" s="6">
        <v>13</v>
      </c>
      <c r="CQ268" s="5">
        <v>3</v>
      </c>
      <c r="CS268" s="5" t="s">
        <v>106</v>
      </c>
      <c r="DC268" s="45"/>
      <c r="DD268" s="45"/>
      <c r="DE268" s="45"/>
    </row>
    <row r="269" spans="1:109" ht="30">
      <c r="A269" s="44"/>
      <c r="B269" s="44"/>
      <c r="C269" s="44"/>
      <c r="D269" s="44" t="s">
        <v>442</v>
      </c>
      <c r="E269" s="45" t="s">
        <v>443</v>
      </c>
      <c r="F269" s="44" t="s">
        <v>444</v>
      </c>
      <c r="G269" s="44"/>
      <c r="H269" s="44" t="s">
        <v>106</v>
      </c>
      <c r="I269" s="44"/>
      <c r="P269" s="5">
        <v>1</v>
      </c>
      <c r="R269" s="5">
        <v>1</v>
      </c>
      <c r="CS269" s="5" t="s">
        <v>106</v>
      </c>
      <c r="DC269" s="45"/>
      <c r="DD269" s="45"/>
      <c r="DE269" s="45"/>
    </row>
    <row r="270" spans="1:109" ht="30">
      <c r="A270" s="44"/>
      <c r="B270" s="44"/>
      <c r="C270" s="44"/>
      <c r="D270" s="44" t="s">
        <v>445</v>
      </c>
      <c r="E270" s="45" t="s">
        <v>124</v>
      </c>
      <c r="F270" s="44" t="s">
        <v>444</v>
      </c>
      <c r="G270" s="44"/>
      <c r="H270" s="44" t="s">
        <v>106</v>
      </c>
      <c r="I270" s="44"/>
      <c r="P270" s="5">
        <v>1</v>
      </c>
      <c r="R270" s="5">
        <v>1</v>
      </c>
      <c r="CS270" s="5" t="s">
        <v>106</v>
      </c>
      <c r="DC270" s="45"/>
      <c r="DD270" s="45"/>
      <c r="DE270" s="45"/>
    </row>
    <row r="271" spans="1:109" ht="30">
      <c r="A271" s="44"/>
      <c r="B271" s="44"/>
      <c r="C271" s="44"/>
      <c r="D271" s="44" t="s">
        <v>269</v>
      </c>
      <c r="E271" s="45" t="s">
        <v>207</v>
      </c>
      <c r="F271" s="44" t="s">
        <v>444</v>
      </c>
      <c r="G271" s="44"/>
      <c r="H271" s="44" t="s">
        <v>106</v>
      </c>
      <c r="I271" s="44"/>
      <c r="P271" s="5">
        <v>1</v>
      </c>
      <c r="R271" s="5">
        <v>1</v>
      </c>
      <c r="CS271" s="5" t="s">
        <v>106</v>
      </c>
      <c r="DC271" s="45"/>
      <c r="DD271" s="45"/>
      <c r="DE271" s="45"/>
    </row>
    <row r="272" spans="1:109" ht="45">
      <c r="A272" s="44"/>
      <c r="B272" s="44"/>
      <c r="C272" s="44"/>
      <c r="D272" s="44" t="s">
        <v>422</v>
      </c>
      <c r="E272" s="45" t="s">
        <v>446</v>
      </c>
      <c r="F272" s="44" t="s">
        <v>441</v>
      </c>
      <c r="G272" s="44" t="s">
        <v>106</v>
      </c>
      <c r="H272" s="44" t="s">
        <v>106</v>
      </c>
      <c r="I272" s="44"/>
      <c r="P272" s="5">
        <v>1</v>
      </c>
      <c r="R272" s="5">
        <v>1</v>
      </c>
      <c r="AA272" s="5">
        <v>1</v>
      </c>
      <c r="AF272" s="5">
        <v>1</v>
      </c>
      <c r="AH272" s="5">
        <v>1</v>
      </c>
      <c r="CS272" s="5" t="s">
        <v>106</v>
      </c>
      <c r="DC272" s="45"/>
      <c r="DD272" s="45"/>
      <c r="DE272" s="45"/>
    </row>
    <row r="273" spans="1:109" ht="45">
      <c r="A273" s="44"/>
      <c r="B273" s="44"/>
      <c r="C273" s="44"/>
      <c r="D273" s="44" t="s">
        <v>447</v>
      </c>
      <c r="E273" s="45" t="s">
        <v>234</v>
      </c>
      <c r="F273" s="44" t="s">
        <v>441</v>
      </c>
      <c r="G273" s="44" t="s">
        <v>106</v>
      </c>
      <c r="H273" s="44" t="s">
        <v>106</v>
      </c>
      <c r="I273" s="44"/>
      <c r="P273" s="5">
        <v>1</v>
      </c>
      <c r="R273" s="5">
        <v>1</v>
      </c>
      <c r="AA273" s="5">
        <v>1</v>
      </c>
      <c r="AF273" s="5">
        <v>1</v>
      </c>
      <c r="AH273" s="5">
        <v>1</v>
      </c>
      <c r="CS273" s="5" t="s">
        <v>106</v>
      </c>
      <c r="DC273" s="45"/>
      <c r="DD273" s="45"/>
      <c r="DE273" s="45"/>
    </row>
    <row r="274" spans="1:109" ht="45">
      <c r="A274" s="44"/>
      <c r="B274" s="44"/>
      <c r="C274" s="44"/>
      <c r="D274" s="44" t="s">
        <v>448</v>
      </c>
      <c r="E274" s="45" t="s">
        <v>126</v>
      </c>
      <c r="F274" s="44" t="s">
        <v>441</v>
      </c>
      <c r="G274" s="44" t="s">
        <v>106</v>
      </c>
      <c r="H274" s="44" t="s">
        <v>106</v>
      </c>
      <c r="I274" s="44"/>
      <c r="P274" s="5">
        <v>1</v>
      </c>
      <c r="R274" s="5">
        <v>1</v>
      </c>
      <c r="AA274" s="5">
        <v>1</v>
      </c>
      <c r="AF274" s="5">
        <v>1</v>
      </c>
      <c r="AH274" s="5">
        <v>1</v>
      </c>
      <c r="CS274" s="5" t="s">
        <v>106</v>
      </c>
      <c r="DC274" s="45"/>
      <c r="DD274" s="45"/>
      <c r="DE274" s="45"/>
    </row>
    <row r="275" spans="1:109" ht="45">
      <c r="A275" s="44"/>
      <c r="B275" s="44"/>
      <c r="C275" s="44"/>
      <c r="D275" s="44" t="s">
        <v>449</v>
      </c>
      <c r="E275" s="45" t="s">
        <v>234</v>
      </c>
      <c r="F275" s="44" t="s">
        <v>441</v>
      </c>
      <c r="G275" s="44" t="s">
        <v>106</v>
      </c>
      <c r="H275" s="44" t="s">
        <v>106</v>
      </c>
      <c r="I275" s="44"/>
      <c r="P275" s="5">
        <v>1</v>
      </c>
      <c r="R275" s="5">
        <v>1</v>
      </c>
      <c r="AA275" s="5">
        <v>1</v>
      </c>
      <c r="AF275" s="5">
        <v>1</v>
      </c>
      <c r="AH275" s="5">
        <v>1</v>
      </c>
      <c r="CS275" s="5" t="s">
        <v>106</v>
      </c>
      <c r="DC275" s="45"/>
      <c r="DD275" s="45"/>
      <c r="DE275" s="45"/>
    </row>
    <row r="276" spans="1:109" ht="75">
      <c r="A276" s="49" t="s">
        <v>450</v>
      </c>
      <c r="B276" s="44">
        <v>11</v>
      </c>
      <c r="C276" s="44">
        <v>6</v>
      </c>
      <c r="D276" s="44" t="s">
        <v>451</v>
      </c>
      <c r="E276" s="45" t="s">
        <v>452</v>
      </c>
      <c r="F276" s="44" t="s">
        <v>453</v>
      </c>
      <c r="G276" s="44" t="s">
        <v>106</v>
      </c>
      <c r="H276" s="44"/>
      <c r="I276" s="44" t="s">
        <v>106</v>
      </c>
      <c r="J276" s="5">
        <v>1</v>
      </c>
      <c r="K276" s="5">
        <v>1</v>
      </c>
      <c r="P276" s="5">
        <v>1</v>
      </c>
      <c r="AL276" s="5">
        <v>1</v>
      </c>
      <c r="AX276" s="5">
        <v>1</v>
      </c>
      <c r="AZ276" s="5">
        <v>1</v>
      </c>
      <c r="BF276" s="5">
        <v>1</v>
      </c>
      <c r="BI276" s="5">
        <v>1</v>
      </c>
      <c r="BJ276" s="5">
        <v>1</v>
      </c>
      <c r="CO276" s="6">
        <v>11</v>
      </c>
      <c r="CP276" s="6">
        <v>5</v>
      </c>
      <c r="CQ276" s="5">
        <v>6</v>
      </c>
      <c r="CT276" s="5" t="s">
        <v>106</v>
      </c>
      <c r="DC276" s="45"/>
      <c r="DD276" s="45"/>
      <c r="DE276" s="45"/>
    </row>
    <row r="277" spans="1:109" ht="30">
      <c r="A277" s="44"/>
      <c r="B277" s="44"/>
      <c r="C277" s="44"/>
      <c r="D277" s="44" t="s">
        <v>454</v>
      </c>
      <c r="E277" s="45" t="s">
        <v>299</v>
      </c>
      <c r="F277" s="44" t="s">
        <v>453</v>
      </c>
      <c r="G277" s="44" t="s">
        <v>106</v>
      </c>
      <c r="H277" s="44"/>
      <c r="I277" s="44" t="s">
        <v>106</v>
      </c>
      <c r="J277" s="5">
        <v>3</v>
      </c>
      <c r="K277" s="5">
        <v>1</v>
      </c>
      <c r="L277" s="5">
        <v>2</v>
      </c>
      <c r="P277" s="5">
        <v>3</v>
      </c>
      <c r="AL277" s="5">
        <v>3</v>
      </c>
      <c r="AX277" s="5">
        <v>1</v>
      </c>
      <c r="AZ277" s="5">
        <v>1</v>
      </c>
      <c r="BB277" s="5">
        <v>1</v>
      </c>
      <c r="BE277" s="5">
        <v>1</v>
      </c>
      <c r="BF277" s="5">
        <v>3</v>
      </c>
      <c r="BH277" s="5">
        <v>1</v>
      </c>
      <c r="BI277" s="5">
        <v>3</v>
      </c>
      <c r="BJ277" s="5">
        <v>2</v>
      </c>
      <c r="CT277" s="5" t="s">
        <v>106</v>
      </c>
      <c r="DC277" s="45"/>
      <c r="DD277" s="45"/>
      <c r="DE277" s="45"/>
    </row>
    <row r="278" spans="1:109" ht="30">
      <c r="A278" s="44"/>
      <c r="B278" s="44"/>
      <c r="C278" s="44"/>
      <c r="D278" s="44" t="s">
        <v>455</v>
      </c>
      <c r="E278" s="45" t="s">
        <v>240</v>
      </c>
      <c r="F278" s="44" t="s">
        <v>453</v>
      </c>
      <c r="G278" s="44" t="s">
        <v>106</v>
      </c>
      <c r="H278" s="44"/>
      <c r="I278" s="44" t="s">
        <v>106</v>
      </c>
      <c r="J278" s="5">
        <v>3</v>
      </c>
      <c r="K278" s="5">
        <v>3</v>
      </c>
      <c r="P278" s="5">
        <v>2</v>
      </c>
      <c r="AL278" s="5">
        <v>3</v>
      </c>
      <c r="AX278" s="5">
        <v>1</v>
      </c>
      <c r="AZ278" s="5">
        <v>1</v>
      </c>
      <c r="BB278" s="5">
        <v>1</v>
      </c>
      <c r="BE278" s="5">
        <v>1</v>
      </c>
      <c r="BF278" s="5">
        <v>3</v>
      </c>
      <c r="BH278" s="5">
        <v>1</v>
      </c>
      <c r="BI278" s="5">
        <v>3</v>
      </c>
      <c r="BJ278" s="5">
        <v>2</v>
      </c>
      <c r="CT278" s="5" t="s">
        <v>106</v>
      </c>
      <c r="DC278" s="45"/>
      <c r="DD278" s="45"/>
      <c r="DE278" s="45"/>
    </row>
    <row r="279" spans="1:109" ht="30">
      <c r="A279" s="44"/>
      <c r="B279" s="44"/>
      <c r="C279" s="44"/>
      <c r="D279" s="44" t="s">
        <v>456</v>
      </c>
      <c r="E279" s="45" t="s">
        <v>240</v>
      </c>
      <c r="F279" s="44" t="s">
        <v>453</v>
      </c>
      <c r="G279" s="44" t="s">
        <v>106</v>
      </c>
      <c r="H279" s="44"/>
      <c r="I279" s="44" t="s">
        <v>106</v>
      </c>
      <c r="O279" s="5">
        <v>1</v>
      </c>
      <c r="P279" s="5">
        <v>1</v>
      </c>
      <c r="AL279" s="5">
        <v>2</v>
      </c>
      <c r="AX279" s="5">
        <v>1</v>
      </c>
      <c r="AZ279" s="5">
        <v>1</v>
      </c>
      <c r="BB279" s="5">
        <v>1</v>
      </c>
      <c r="BE279" s="5">
        <v>1</v>
      </c>
      <c r="BF279" s="5">
        <v>2</v>
      </c>
      <c r="BH279" s="5">
        <v>1</v>
      </c>
      <c r="BI279" s="5">
        <v>2</v>
      </c>
      <c r="BJ279" s="5">
        <v>1</v>
      </c>
      <c r="CT279" s="5" t="s">
        <v>106</v>
      </c>
      <c r="DC279" s="45"/>
      <c r="DD279" s="45"/>
      <c r="DE279" s="45"/>
    </row>
    <row r="280" spans="1:109" ht="30">
      <c r="A280" s="44"/>
      <c r="B280" s="44"/>
      <c r="C280" s="44"/>
      <c r="D280" s="44" t="s">
        <v>232</v>
      </c>
      <c r="E280" s="45" t="s">
        <v>284</v>
      </c>
      <c r="F280" s="44" t="s">
        <v>453</v>
      </c>
      <c r="G280" s="44" t="s">
        <v>106</v>
      </c>
      <c r="H280" s="44"/>
      <c r="I280" s="44" t="s">
        <v>106</v>
      </c>
      <c r="N280" s="5">
        <v>1</v>
      </c>
      <c r="O280" s="5">
        <v>2</v>
      </c>
      <c r="P280" s="5">
        <v>3</v>
      </c>
      <c r="AL280" s="5">
        <v>4</v>
      </c>
      <c r="AX280" s="5">
        <v>2</v>
      </c>
      <c r="AZ280" s="5">
        <v>3</v>
      </c>
      <c r="BB280" s="5">
        <v>1</v>
      </c>
      <c r="BE280" s="5">
        <v>1</v>
      </c>
      <c r="BF280" s="5">
        <v>3</v>
      </c>
      <c r="BH280" s="5">
        <v>2</v>
      </c>
      <c r="BI280" s="5">
        <v>3</v>
      </c>
      <c r="BJ280" s="5">
        <v>2</v>
      </c>
      <c r="CT280" s="5" t="s">
        <v>106</v>
      </c>
      <c r="DC280" s="45"/>
      <c r="DD280" s="45"/>
      <c r="DE280" s="45"/>
    </row>
    <row r="281" spans="1:109" ht="30">
      <c r="A281" s="44"/>
      <c r="B281" s="44"/>
      <c r="C281" s="44"/>
      <c r="D281" s="44" t="s">
        <v>457</v>
      </c>
      <c r="E281" s="45" t="s">
        <v>418</v>
      </c>
      <c r="F281" s="44" t="s">
        <v>453</v>
      </c>
      <c r="G281" s="44" t="s">
        <v>106</v>
      </c>
      <c r="H281" s="44"/>
      <c r="I281" s="44" t="s">
        <v>106</v>
      </c>
      <c r="N281" s="5">
        <v>1</v>
      </c>
      <c r="O281" s="5">
        <v>2</v>
      </c>
      <c r="P281" s="5">
        <v>4</v>
      </c>
      <c r="AL281" s="5">
        <v>4</v>
      </c>
      <c r="AX281" s="5">
        <v>1</v>
      </c>
      <c r="AZ281" s="5">
        <v>2</v>
      </c>
      <c r="BB281" s="5">
        <v>1</v>
      </c>
      <c r="BE281" s="5">
        <v>1</v>
      </c>
      <c r="BF281" s="5">
        <v>3</v>
      </c>
      <c r="BH281" s="5">
        <v>2</v>
      </c>
      <c r="BI281" s="5">
        <v>3</v>
      </c>
      <c r="BJ281" s="5">
        <v>2</v>
      </c>
      <c r="CT281" s="5" t="s">
        <v>106</v>
      </c>
      <c r="DC281" s="45"/>
      <c r="DD281" s="45"/>
      <c r="DE281" s="45"/>
    </row>
    <row r="282" spans="1:109" ht="30">
      <c r="A282" s="44"/>
      <c r="B282" s="44"/>
      <c r="C282" s="44"/>
      <c r="D282" s="44" t="s">
        <v>458</v>
      </c>
      <c r="E282" s="45" t="s">
        <v>452</v>
      </c>
      <c r="F282" s="44" t="s">
        <v>453</v>
      </c>
      <c r="G282" s="44" t="s">
        <v>106</v>
      </c>
      <c r="H282" s="44"/>
      <c r="I282" s="44" t="s">
        <v>106</v>
      </c>
      <c r="O282" s="5">
        <v>1</v>
      </c>
      <c r="P282" s="5">
        <v>1</v>
      </c>
      <c r="AL282" s="5">
        <v>1</v>
      </c>
      <c r="BB282" s="5">
        <v>1</v>
      </c>
      <c r="BE282" s="5">
        <v>1</v>
      </c>
      <c r="BF282" s="5">
        <v>1</v>
      </c>
      <c r="BH282" s="5">
        <v>1</v>
      </c>
      <c r="BI282" s="5">
        <v>1</v>
      </c>
      <c r="CT282" s="5" t="s">
        <v>106</v>
      </c>
      <c r="DC282" s="45"/>
      <c r="DD282" s="45"/>
      <c r="DE282" s="45"/>
    </row>
    <row r="283" spans="1:109" ht="30">
      <c r="A283" s="44"/>
      <c r="B283" s="44"/>
      <c r="C283" s="44"/>
      <c r="D283" s="44" t="s">
        <v>459</v>
      </c>
      <c r="E283" s="45" t="s">
        <v>460</v>
      </c>
      <c r="F283" s="44" t="s">
        <v>453</v>
      </c>
      <c r="G283" s="44" t="s">
        <v>106</v>
      </c>
      <c r="H283" s="44"/>
      <c r="I283" s="44" t="s">
        <v>106</v>
      </c>
      <c r="O283" s="5">
        <v>2</v>
      </c>
      <c r="P283" s="5">
        <v>2</v>
      </c>
      <c r="AL283" s="5">
        <v>2</v>
      </c>
      <c r="AZ283" s="5">
        <v>1</v>
      </c>
      <c r="BB283" s="5">
        <v>1</v>
      </c>
      <c r="BE283" s="5">
        <v>1</v>
      </c>
      <c r="BF283" s="5">
        <v>2</v>
      </c>
      <c r="BH283" s="5">
        <v>2</v>
      </c>
      <c r="BI283" s="5">
        <v>2</v>
      </c>
      <c r="BJ283" s="5">
        <v>1</v>
      </c>
      <c r="CT283" s="5" t="s">
        <v>106</v>
      </c>
      <c r="DC283" s="45"/>
      <c r="DD283" s="45"/>
      <c r="DE283" s="45"/>
    </row>
    <row r="284" spans="1:109" ht="30">
      <c r="A284" s="44"/>
      <c r="B284" s="44"/>
      <c r="C284" s="44"/>
      <c r="D284" s="44" t="s">
        <v>461</v>
      </c>
      <c r="E284" s="45" t="s">
        <v>151</v>
      </c>
      <c r="F284" s="44" t="s">
        <v>453</v>
      </c>
      <c r="G284" s="44" t="s">
        <v>106</v>
      </c>
      <c r="H284" s="44"/>
      <c r="I284" s="44" t="s">
        <v>106</v>
      </c>
      <c r="O284" s="5">
        <v>1</v>
      </c>
      <c r="P284" s="5">
        <v>1</v>
      </c>
      <c r="AL284" s="5">
        <v>1</v>
      </c>
      <c r="BB284" s="5">
        <v>1</v>
      </c>
      <c r="BE284" s="5">
        <v>1</v>
      </c>
      <c r="BF284" s="5">
        <v>1</v>
      </c>
      <c r="BH284" s="5">
        <v>1</v>
      </c>
      <c r="BI284" s="5">
        <v>1</v>
      </c>
      <c r="CT284" s="5" t="s">
        <v>106</v>
      </c>
      <c r="DC284" s="45"/>
      <c r="DD284" s="45"/>
      <c r="DE284" s="45"/>
    </row>
    <row r="285" spans="1:109" ht="30">
      <c r="A285" s="44"/>
      <c r="B285" s="44"/>
      <c r="C285" s="44"/>
      <c r="D285" s="44" t="s">
        <v>462</v>
      </c>
      <c r="E285" s="45" t="s">
        <v>262</v>
      </c>
      <c r="F285" s="44" t="s">
        <v>453</v>
      </c>
      <c r="G285" s="44" t="s">
        <v>106</v>
      </c>
      <c r="H285" s="44"/>
      <c r="I285" s="44" t="s">
        <v>106</v>
      </c>
      <c r="O285" s="5">
        <v>1</v>
      </c>
      <c r="P285" s="5">
        <v>1</v>
      </c>
      <c r="AL285" s="5">
        <v>1</v>
      </c>
      <c r="BB285" s="5">
        <v>1</v>
      </c>
      <c r="BE285" s="5">
        <v>1</v>
      </c>
      <c r="BF285" s="5">
        <v>1</v>
      </c>
      <c r="BH285" s="5">
        <v>1</v>
      </c>
      <c r="BI285" s="5">
        <v>1</v>
      </c>
      <c r="CT285" s="5" t="s">
        <v>106</v>
      </c>
      <c r="DC285" s="45"/>
      <c r="DD285" s="45"/>
      <c r="DE285" s="45"/>
    </row>
    <row r="286" spans="1:109" ht="30">
      <c r="A286" s="44"/>
      <c r="B286" s="44"/>
      <c r="C286" s="44"/>
      <c r="D286" s="44" t="s">
        <v>463</v>
      </c>
      <c r="E286" s="45" t="s">
        <v>464</v>
      </c>
      <c r="F286" s="44" t="s">
        <v>453</v>
      </c>
      <c r="G286" s="44" t="s">
        <v>106</v>
      </c>
      <c r="H286" s="44"/>
      <c r="I286" s="44" t="s">
        <v>106</v>
      </c>
      <c r="O286" s="5">
        <v>1</v>
      </c>
      <c r="P286" s="5">
        <v>1</v>
      </c>
      <c r="AL286" s="5">
        <v>1</v>
      </c>
      <c r="BB286" s="5">
        <v>1</v>
      </c>
      <c r="BE286" s="5">
        <v>1</v>
      </c>
      <c r="BF286" s="5">
        <v>1</v>
      </c>
      <c r="BH286" s="5">
        <v>1</v>
      </c>
      <c r="BI286" s="5">
        <v>1</v>
      </c>
      <c r="CT286" s="5" t="s">
        <v>106</v>
      </c>
      <c r="DC286" s="45"/>
      <c r="DD286" s="45"/>
      <c r="DE286" s="45"/>
    </row>
    <row r="287" spans="1:109" ht="30">
      <c r="A287" s="44"/>
      <c r="B287" s="44"/>
      <c r="C287" s="44"/>
      <c r="D287" s="44" t="s">
        <v>465</v>
      </c>
      <c r="E287" s="45" t="s">
        <v>466</v>
      </c>
      <c r="F287" s="44" t="s">
        <v>453</v>
      </c>
      <c r="G287" s="44" t="s">
        <v>106</v>
      </c>
      <c r="H287" s="44"/>
      <c r="I287" s="44" t="s">
        <v>106</v>
      </c>
      <c r="N287" s="5">
        <v>1</v>
      </c>
      <c r="O287" s="5">
        <v>1</v>
      </c>
      <c r="P287" s="5">
        <v>2</v>
      </c>
      <c r="AL287" s="5">
        <v>2</v>
      </c>
      <c r="AX287" s="5">
        <v>1</v>
      </c>
      <c r="AZ287" s="5">
        <v>1</v>
      </c>
      <c r="BF287" s="5">
        <v>1</v>
      </c>
      <c r="BI287" s="5">
        <v>1</v>
      </c>
      <c r="BJ287" s="5">
        <v>1</v>
      </c>
      <c r="CT287" s="5" t="s">
        <v>106</v>
      </c>
      <c r="DC287" s="45"/>
      <c r="DD287" s="45"/>
      <c r="DE287" s="45"/>
    </row>
    <row r="288" spans="1:109" ht="30">
      <c r="A288" s="44"/>
      <c r="B288" s="44"/>
      <c r="C288" s="44"/>
      <c r="D288" s="44" t="s">
        <v>467</v>
      </c>
      <c r="E288" s="45" t="s">
        <v>240</v>
      </c>
      <c r="F288" s="44" t="s">
        <v>453</v>
      </c>
      <c r="G288" s="44" t="s">
        <v>106</v>
      </c>
      <c r="H288" s="44"/>
      <c r="I288" s="44" t="s">
        <v>106</v>
      </c>
      <c r="N288" s="5">
        <v>1</v>
      </c>
      <c r="P288" s="5">
        <v>1</v>
      </c>
      <c r="AL288" s="5">
        <v>1</v>
      </c>
      <c r="AX288" s="5">
        <v>1</v>
      </c>
      <c r="AZ288" s="5">
        <v>1</v>
      </c>
      <c r="CT288" s="5" t="s">
        <v>106</v>
      </c>
      <c r="DC288" s="45"/>
      <c r="DD288" s="45"/>
      <c r="DE288" s="45"/>
    </row>
    <row r="289" spans="1:109" ht="30">
      <c r="A289" s="44"/>
      <c r="B289" s="44"/>
      <c r="C289" s="44"/>
      <c r="D289" s="44" t="s">
        <v>468</v>
      </c>
      <c r="E289" s="45" t="s">
        <v>189</v>
      </c>
      <c r="F289" s="44" t="s">
        <v>453</v>
      </c>
      <c r="G289" s="44" t="s">
        <v>106</v>
      </c>
      <c r="H289" s="44"/>
      <c r="I289" s="44" t="s">
        <v>106</v>
      </c>
      <c r="N289" s="5">
        <v>1</v>
      </c>
      <c r="P289" s="5">
        <v>1</v>
      </c>
      <c r="AL289" s="5">
        <v>1</v>
      </c>
      <c r="AX289" s="5">
        <v>1</v>
      </c>
      <c r="AZ289" s="5">
        <v>1</v>
      </c>
      <c r="CT289" s="5" t="s">
        <v>106</v>
      </c>
      <c r="DC289" s="45"/>
      <c r="DD289" s="45"/>
      <c r="DE289" s="45"/>
    </row>
    <row r="290" spans="1:109" ht="30">
      <c r="A290" s="44"/>
      <c r="B290" s="44"/>
      <c r="C290" s="44"/>
      <c r="D290" t="s">
        <v>142</v>
      </c>
      <c r="E290" s="45" t="s">
        <v>142</v>
      </c>
      <c r="F290" s="44" t="s">
        <v>453</v>
      </c>
      <c r="G290" s="44" t="s">
        <v>106</v>
      </c>
      <c r="H290" s="44"/>
      <c r="I290" s="44" t="s">
        <v>106</v>
      </c>
      <c r="O290" s="5">
        <v>1</v>
      </c>
      <c r="P290" s="5">
        <v>1</v>
      </c>
      <c r="AL290" s="5">
        <v>1</v>
      </c>
      <c r="AZ290" s="5">
        <v>1</v>
      </c>
      <c r="BF290" s="5">
        <v>1</v>
      </c>
      <c r="BH290" s="5">
        <v>1</v>
      </c>
      <c r="BI290" s="5">
        <v>1</v>
      </c>
      <c r="BJ290" s="5">
        <v>1</v>
      </c>
      <c r="CT290" s="5" t="s">
        <v>106</v>
      </c>
      <c r="DC290" s="45"/>
      <c r="DD290" s="45"/>
      <c r="DE290" s="45"/>
    </row>
    <row r="291" spans="1:109" ht="30">
      <c r="A291" s="44"/>
      <c r="B291" s="44"/>
      <c r="C291" s="44"/>
      <c r="D291" s="44" t="s">
        <v>469</v>
      </c>
      <c r="E291" s="45" t="s">
        <v>128</v>
      </c>
      <c r="F291" s="44" t="s">
        <v>453</v>
      </c>
      <c r="G291" s="44" t="s">
        <v>106</v>
      </c>
      <c r="H291" s="44"/>
      <c r="I291" s="44" t="s">
        <v>106</v>
      </c>
      <c r="O291" s="5">
        <v>1</v>
      </c>
      <c r="P291" s="5">
        <v>1</v>
      </c>
      <c r="AL291" s="5">
        <v>1</v>
      </c>
      <c r="AZ291" s="5">
        <v>1</v>
      </c>
      <c r="BF291" s="5">
        <v>1</v>
      </c>
      <c r="BH291" s="5">
        <v>1</v>
      </c>
      <c r="BI291" s="5">
        <v>1</v>
      </c>
      <c r="BJ291" s="5">
        <v>1</v>
      </c>
      <c r="CT291" s="5" t="s">
        <v>106</v>
      </c>
      <c r="DC291" s="45"/>
      <c r="DD291" s="45"/>
      <c r="DE291" s="45"/>
    </row>
    <row r="292" spans="1:109" ht="60">
      <c r="A292" s="49" t="s">
        <v>470</v>
      </c>
      <c r="B292" s="44">
        <v>14</v>
      </c>
      <c r="C292" s="44">
        <v>4</v>
      </c>
      <c r="D292" s="44" t="s">
        <v>471</v>
      </c>
      <c r="E292" s="45" t="s">
        <v>472</v>
      </c>
      <c r="F292" s="44" t="s">
        <v>437</v>
      </c>
      <c r="G292" s="44" t="s">
        <v>106</v>
      </c>
      <c r="H292" s="44"/>
      <c r="I292" s="44"/>
      <c r="J292" s="5">
        <v>4</v>
      </c>
      <c r="K292" s="5">
        <v>1</v>
      </c>
      <c r="L292" s="5">
        <v>3</v>
      </c>
      <c r="P292" s="5">
        <v>4</v>
      </c>
      <c r="R292" s="5">
        <v>3</v>
      </c>
      <c r="AL292" s="5">
        <v>1</v>
      </c>
      <c r="CO292" s="6">
        <v>14</v>
      </c>
      <c r="CP292" s="6">
        <v>10</v>
      </c>
      <c r="CQ292" s="5">
        <v>4</v>
      </c>
      <c r="CS292" s="5" t="s">
        <v>106</v>
      </c>
      <c r="DC292" s="45"/>
      <c r="DD292" s="45"/>
      <c r="DE292" s="45"/>
    </row>
    <row r="293" spans="1:109" ht="30">
      <c r="A293" s="44"/>
      <c r="B293" s="44"/>
      <c r="C293" s="44"/>
      <c r="D293" s="44" t="s">
        <v>473</v>
      </c>
      <c r="E293" s="45" t="s">
        <v>299</v>
      </c>
      <c r="F293" s="44" t="s">
        <v>437</v>
      </c>
      <c r="G293" s="44" t="s">
        <v>106</v>
      </c>
      <c r="H293" s="44"/>
      <c r="I293" s="44"/>
      <c r="J293" s="5">
        <v>1</v>
      </c>
      <c r="K293" s="5">
        <v>1</v>
      </c>
      <c r="P293" s="5">
        <v>1</v>
      </c>
      <c r="AL293" s="5">
        <v>1</v>
      </c>
      <c r="CS293" s="5" t="s">
        <v>106</v>
      </c>
      <c r="DC293" s="45"/>
      <c r="DD293" s="45"/>
      <c r="DE293" s="45"/>
    </row>
    <row r="294" spans="1:109" ht="30">
      <c r="A294" s="44"/>
      <c r="B294" s="44"/>
      <c r="C294" s="44"/>
      <c r="D294" s="44" t="s">
        <v>474</v>
      </c>
      <c r="E294" s="45" t="s">
        <v>223</v>
      </c>
      <c r="F294" s="44" t="s">
        <v>437</v>
      </c>
      <c r="G294" s="44" t="s">
        <v>106</v>
      </c>
      <c r="H294" s="44"/>
      <c r="I294" s="44"/>
      <c r="J294" s="5">
        <v>2</v>
      </c>
      <c r="K294" s="5">
        <v>2</v>
      </c>
      <c r="P294" s="5">
        <v>2</v>
      </c>
      <c r="R294" s="5">
        <v>2</v>
      </c>
      <c r="CS294" s="5" t="s">
        <v>106</v>
      </c>
      <c r="DC294" s="45"/>
      <c r="DD294" s="45"/>
      <c r="DE294" s="45"/>
    </row>
    <row r="295" spans="1:109" ht="30">
      <c r="A295" s="44"/>
      <c r="B295" s="44"/>
      <c r="C295" s="44"/>
      <c r="D295" s="44" t="s">
        <v>475</v>
      </c>
      <c r="E295" s="45" t="s">
        <v>221</v>
      </c>
      <c r="F295" s="44" t="s">
        <v>437</v>
      </c>
      <c r="G295" s="44" t="s">
        <v>106</v>
      </c>
      <c r="H295" s="44"/>
      <c r="I295" s="44"/>
      <c r="J295" s="5">
        <v>1</v>
      </c>
      <c r="K295" s="5">
        <v>1</v>
      </c>
      <c r="P295" s="5">
        <v>1</v>
      </c>
      <c r="R295" s="5">
        <v>1</v>
      </c>
      <c r="CS295" s="5" t="s">
        <v>106</v>
      </c>
      <c r="DC295" s="45"/>
      <c r="DD295" s="45"/>
      <c r="DE295" s="45"/>
    </row>
    <row r="298" spans="1:109" ht="60">
      <c r="A298" s="49" t="s">
        <v>476</v>
      </c>
      <c r="B298" s="44">
        <v>11</v>
      </c>
      <c r="C298" s="44">
        <v>3</v>
      </c>
      <c r="D298" s="44" t="s">
        <v>477</v>
      </c>
      <c r="E298" s="45" t="s">
        <v>341</v>
      </c>
      <c r="F298" s="44" t="s">
        <v>478</v>
      </c>
      <c r="G298" s="44" t="s">
        <v>106</v>
      </c>
      <c r="H298" s="44"/>
      <c r="I298" s="44"/>
      <c r="P298" s="5">
        <v>3</v>
      </c>
      <c r="R298" s="5">
        <v>3</v>
      </c>
      <c r="CO298" s="6">
        <v>11</v>
      </c>
      <c r="CP298" s="6">
        <v>8</v>
      </c>
      <c r="CQ298" s="5">
        <v>3</v>
      </c>
      <c r="CS298" s="5" t="s">
        <v>106</v>
      </c>
      <c r="DC298" s="45"/>
      <c r="DD298" s="45"/>
      <c r="DE298" s="45"/>
    </row>
    <row r="299" spans="1:109" ht="30">
      <c r="A299" s="44"/>
      <c r="B299" s="44"/>
      <c r="C299" s="44"/>
      <c r="D299" s="44" t="s">
        <v>479</v>
      </c>
      <c r="E299" s="45" t="s">
        <v>299</v>
      </c>
      <c r="F299" s="44" t="s">
        <v>478</v>
      </c>
      <c r="G299" s="44" t="s">
        <v>106</v>
      </c>
      <c r="H299" s="44"/>
      <c r="I299" s="44"/>
      <c r="P299" s="5">
        <v>2</v>
      </c>
      <c r="R299" s="5">
        <v>2</v>
      </c>
      <c r="CS299" s="5" t="s">
        <v>106</v>
      </c>
      <c r="DC299" s="45"/>
      <c r="DD299" s="45"/>
      <c r="DE299" s="45"/>
    </row>
    <row r="300" spans="1:109" ht="30">
      <c r="A300" s="44"/>
      <c r="B300" s="44"/>
      <c r="C300" s="44"/>
      <c r="D300" s="44" t="s">
        <v>480</v>
      </c>
      <c r="E300" s="45" t="s">
        <v>314</v>
      </c>
      <c r="F300" s="44" t="s">
        <v>478</v>
      </c>
      <c r="G300" s="44" t="s">
        <v>106</v>
      </c>
      <c r="H300" s="44"/>
      <c r="I300" s="44"/>
      <c r="P300" s="5">
        <v>2</v>
      </c>
      <c r="R300" s="5">
        <v>2</v>
      </c>
      <c r="CS300" s="5" t="s">
        <v>106</v>
      </c>
      <c r="DC300" s="45"/>
      <c r="DD300" s="45"/>
      <c r="DE300" s="45"/>
    </row>
    <row r="301" spans="1:109" ht="75">
      <c r="A301" s="49" t="s">
        <v>481</v>
      </c>
      <c r="B301" s="44">
        <v>8</v>
      </c>
      <c r="C301" s="44">
        <v>4</v>
      </c>
      <c r="D301" s="44" t="s">
        <v>482</v>
      </c>
      <c r="E301" s="45" t="s">
        <v>124</v>
      </c>
      <c r="F301" s="44" t="s">
        <v>483</v>
      </c>
      <c r="G301" s="44"/>
      <c r="H301" s="44"/>
      <c r="I301" s="44" t="s">
        <v>106</v>
      </c>
      <c r="P301" s="5">
        <v>1</v>
      </c>
      <c r="R301" s="5">
        <v>1</v>
      </c>
      <c r="S301" s="5">
        <v>1</v>
      </c>
      <c r="AA301" s="5">
        <v>1</v>
      </c>
      <c r="AF301" s="5">
        <v>1</v>
      </c>
      <c r="AH301" s="5">
        <v>1</v>
      </c>
      <c r="CO301" s="6">
        <v>8</v>
      </c>
      <c r="CP301" s="6">
        <v>4</v>
      </c>
      <c r="CQ301" s="5">
        <v>6</v>
      </c>
      <c r="CS301" s="5" t="s">
        <v>106</v>
      </c>
      <c r="DC301" s="45"/>
      <c r="DD301" s="45"/>
      <c r="DE301" s="45"/>
    </row>
    <row r="302" spans="1:109" ht="45">
      <c r="A302" s="44"/>
      <c r="B302" s="44"/>
      <c r="C302" s="44"/>
      <c r="D302" s="44" t="s">
        <v>448</v>
      </c>
      <c r="E302" s="45" t="s">
        <v>126</v>
      </c>
      <c r="F302" s="44" t="s">
        <v>483</v>
      </c>
      <c r="G302" s="44"/>
      <c r="H302" s="44"/>
      <c r="I302" s="44" t="s">
        <v>106</v>
      </c>
      <c r="P302" s="5">
        <v>4</v>
      </c>
      <c r="R302" s="5">
        <v>3</v>
      </c>
      <c r="S302" s="5">
        <v>1</v>
      </c>
      <c r="AA302" s="5">
        <v>3</v>
      </c>
      <c r="AF302" s="5">
        <v>3</v>
      </c>
      <c r="AH302" s="5">
        <v>2</v>
      </c>
      <c r="AL302" s="5">
        <v>1</v>
      </c>
      <c r="AM302" s="5">
        <v>1</v>
      </c>
      <c r="AN302" s="5">
        <v>1</v>
      </c>
      <c r="BL302" s="5">
        <v>2</v>
      </c>
      <c r="BM302" s="5">
        <v>2</v>
      </c>
      <c r="CS302" s="5" t="s">
        <v>106</v>
      </c>
      <c r="DC302" s="45"/>
      <c r="DD302" s="45"/>
      <c r="DE302" s="45"/>
    </row>
    <row r="303" spans="1:109" ht="45">
      <c r="A303" s="44"/>
      <c r="B303" s="44"/>
      <c r="C303" s="44"/>
      <c r="D303" s="44" t="s">
        <v>484</v>
      </c>
      <c r="E303" s="45" t="s">
        <v>151</v>
      </c>
      <c r="F303" s="44" t="s">
        <v>483</v>
      </c>
      <c r="G303" s="44"/>
      <c r="H303" s="44"/>
      <c r="I303" s="44" t="s">
        <v>106</v>
      </c>
      <c r="P303" s="5">
        <v>2</v>
      </c>
      <c r="R303" s="5">
        <v>2</v>
      </c>
      <c r="AA303" s="5">
        <v>2</v>
      </c>
      <c r="AF303" s="5">
        <v>2</v>
      </c>
      <c r="AH303" s="5">
        <v>1</v>
      </c>
      <c r="AL303" s="5">
        <v>1</v>
      </c>
      <c r="AM303" s="5">
        <v>1</v>
      </c>
      <c r="AN303" s="5">
        <v>1</v>
      </c>
      <c r="BL303" s="5">
        <v>1</v>
      </c>
      <c r="BM303" s="5">
        <v>1</v>
      </c>
      <c r="CS303" s="5" t="s">
        <v>106</v>
      </c>
      <c r="DC303" s="45"/>
      <c r="DD303" s="45"/>
      <c r="DE303" s="45"/>
    </row>
    <row r="304" spans="1:109" ht="45">
      <c r="A304" s="44"/>
      <c r="B304" s="44"/>
      <c r="C304" s="44"/>
      <c r="D304" s="44" t="s">
        <v>485</v>
      </c>
      <c r="E304" s="45" t="s">
        <v>142</v>
      </c>
      <c r="F304" s="44" t="s">
        <v>483</v>
      </c>
      <c r="G304" s="44"/>
      <c r="H304" s="44"/>
      <c r="I304" s="44" t="s">
        <v>106</v>
      </c>
      <c r="P304" s="5">
        <v>1</v>
      </c>
      <c r="R304" s="5">
        <v>1</v>
      </c>
      <c r="S304" s="5">
        <v>1</v>
      </c>
      <c r="AA304" s="5">
        <v>1</v>
      </c>
      <c r="AF304" s="5">
        <v>1</v>
      </c>
      <c r="AH304" s="5">
        <v>1</v>
      </c>
      <c r="CS304" s="5" t="s">
        <v>106</v>
      </c>
      <c r="DC304" s="45"/>
      <c r="DD304" s="45"/>
      <c r="DE304" s="45"/>
    </row>
    <row r="305" spans="1:109" ht="45">
      <c r="A305" s="44"/>
      <c r="B305" s="44"/>
      <c r="C305" s="44"/>
      <c r="D305" s="44" t="s">
        <v>486</v>
      </c>
      <c r="E305" s="45" t="s">
        <v>486</v>
      </c>
      <c r="F305" s="44" t="s">
        <v>483</v>
      </c>
      <c r="G305" s="44"/>
      <c r="H305" s="44"/>
      <c r="I305" s="44" t="s">
        <v>106</v>
      </c>
      <c r="R305" s="5">
        <v>1</v>
      </c>
      <c r="AA305" s="5">
        <v>1</v>
      </c>
      <c r="AF305" s="5">
        <v>1</v>
      </c>
      <c r="AH305" s="5">
        <v>1</v>
      </c>
      <c r="AL305" s="5">
        <v>1</v>
      </c>
      <c r="AM305" s="5">
        <v>1</v>
      </c>
      <c r="AN305" s="5">
        <v>1</v>
      </c>
      <c r="BL305" s="5">
        <v>2</v>
      </c>
      <c r="BM305" s="5">
        <v>2</v>
      </c>
      <c r="CS305" s="5" t="s">
        <v>106</v>
      </c>
      <c r="DC305" s="45"/>
      <c r="DD305" s="45"/>
      <c r="DE305" s="45"/>
    </row>
    <row r="306" spans="1:109" ht="45">
      <c r="A306" s="44"/>
      <c r="B306" s="44"/>
      <c r="C306" s="44"/>
      <c r="D306" s="44" t="s">
        <v>487</v>
      </c>
      <c r="E306" s="45" t="s">
        <v>353</v>
      </c>
      <c r="F306" s="44" t="s">
        <v>483</v>
      </c>
      <c r="G306" s="44"/>
      <c r="H306" s="44"/>
      <c r="I306" s="44" t="s">
        <v>106</v>
      </c>
      <c r="R306" s="5">
        <v>1</v>
      </c>
      <c r="AA306" s="5">
        <v>1</v>
      </c>
      <c r="AF306" s="5">
        <v>1</v>
      </c>
      <c r="BL306" s="5">
        <v>1</v>
      </c>
      <c r="BM306" s="5">
        <v>1</v>
      </c>
      <c r="CS306" s="5" t="s">
        <v>106</v>
      </c>
      <c r="DC306" s="45"/>
      <c r="DD306" s="45"/>
      <c r="DE306" s="45"/>
    </row>
    <row r="307" spans="1:109" ht="45">
      <c r="A307" s="44"/>
      <c r="B307" s="44"/>
      <c r="C307" s="44"/>
      <c r="D307" s="44" t="s">
        <v>488</v>
      </c>
      <c r="E307" s="45" t="s">
        <v>234</v>
      </c>
      <c r="F307" s="44" t="s">
        <v>483</v>
      </c>
      <c r="G307" s="44"/>
      <c r="H307" s="44"/>
      <c r="I307" s="44" t="s">
        <v>106</v>
      </c>
      <c r="P307" s="5">
        <v>4</v>
      </c>
      <c r="R307" s="5">
        <v>3</v>
      </c>
      <c r="S307" s="5">
        <v>1</v>
      </c>
      <c r="AA307" s="5">
        <v>3</v>
      </c>
      <c r="AF307" s="5">
        <v>3</v>
      </c>
      <c r="AH307" s="5">
        <v>2</v>
      </c>
      <c r="AL307" s="5">
        <v>1</v>
      </c>
      <c r="AM307" s="5">
        <v>1</v>
      </c>
      <c r="AN307" s="5">
        <v>1</v>
      </c>
      <c r="BL307" s="5">
        <v>2</v>
      </c>
      <c r="BM307" s="5">
        <v>2</v>
      </c>
      <c r="CS307" s="5" t="s">
        <v>106</v>
      </c>
      <c r="DC307" s="45"/>
      <c r="DD307" s="45"/>
      <c r="DE307" s="45"/>
    </row>
    <row r="308" spans="1:109" ht="45">
      <c r="A308" s="44"/>
      <c r="B308" s="44"/>
      <c r="C308" s="44"/>
      <c r="D308" s="58" t="s">
        <v>489</v>
      </c>
      <c r="E308" s="45" t="s">
        <v>490</v>
      </c>
      <c r="F308" s="44" t="s">
        <v>483</v>
      </c>
      <c r="G308" s="44"/>
      <c r="H308" s="44"/>
      <c r="I308" s="44" t="s">
        <v>106</v>
      </c>
      <c r="P308" s="5">
        <v>3</v>
      </c>
      <c r="R308" s="5">
        <v>2</v>
      </c>
      <c r="S308" s="5">
        <v>1</v>
      </c>
      <c r="AA308" s="5">
        <v>2</v>
      </c>
      <c r="AF308" s="5">
        <v>2</v>
      </c>
      <c r="AH308" s="5">
        <v>2</v>
      </c>
      <c r="AL308" s="5">
        <v>1</v>
      </c>
      <c r="AM308" s="5">
        <v>1</v>
      </c>
      <c r="AN308" s="5">
        <v>1</v>
      </c>
      <c r="BL308" s="5">
        <v>2</v>
      </c>
      <c r="BM308" s="5">
        <v>2</v>
      </c>
      <c r="CS308" s="5" t="s">
        <v>106</v>
      </c>
      <c r="DC308" s="45"/>
      <c r="DD308" s="45"/>
      <c r="DE308" s="45"/>
    </row>
    <row r="309" spans="1:109" ht="45">
      <c r="A309" s="44"/>
      <c r="B309" s="44"/>
      <c r="C309" s="44"/>
      <c r="D309" s="44" t="s">
        <v>491</v>
      </c>
      <c r="E309" s="45" t="s">
        <v>492</v>
      </c>
      <c r="F309" s="44" t="s">
        <v>483</v>
      </c>
      <c r="G309" s="44"/>
      <c r="H309" s="44"/>
      <c r="I309" s="44" t="s">
        <v>106</v>
      </c>
      <c r="P309" s="5">
        <v>3</v>
      </c>
      <c r="R309" s="5">
        <v>3</v>
      </c>
      <c r="S309" s="5">
        <v>1</v>
      </c>
      <c r="AA309" s="5">
        <v>3</v>
      </c>
      <c r="AF309" s="5">
        <v>3</v>
      </c>
      <c r="AH309" s="5">
        <v>2</v>
      </c>
      <c r="AL309" s="5">
        <v>1</v>
      </c>
      <c r="AM309" s="5">
        <v>1</v>
      </c>
      <c r="AN309" s="5">
        <v>1</v>
      </c>
      <c r="BL309" s="5">
        <v>1</v>
      </c>
      <c r="BM309" s="5">
        <v>1</v>
      </c>
      <c r="CS309" s="5" t="s">
        <v>106</v>
      </c>
      <c r="DC309" s="45"/>
      <c r="DD309" s="45"/>
      <c r="DE309" s="45"/>
    </row>
    <row r="310" spans="1:109" ht="45">
      <c r="A310" s="44"/>
      <c r="B310" s="44"/>
      <c r="C310" s="44"/>
      <c r="D310" s="44" t="s">
        <v>493</v>
      </c>
      <c r="E310" s="24" t="s">
        <v>240</v>
      </c>
      <c r="F310" s="44" t="s">
        <v>483</v>
      </c>
      <c r="G310" s="44"/>
      <c r="H310" s="44"/>
      <c r="I310" s="44" t="s">
        <v>106</v>
      </c>
      <c r="P310" s="5">
        <v>1</v>
      </c>
      <c r="R310" s="5">
        <v>1</v>
      </c>
      <c r="AA310" s="5">
        <v>1</v>
      </c>
      <c r="AF310" s="5">
        <v>1</v>
      </c>
      <c r="AH310" s="5">
        <v>1</v>
      </c>
      <c r="AL310" s="5">
        <v>1</v>
      </c>
      <c r="AM310" s="5">
        <v>1</v>
      </c>
      <c r="AN310" s="5">
        <v>1</v>
      </c>
      <c r="BL310" s="5">
        <v>1</v>
      </c>
      <c r="BM310" s="5">
        <v>1</v>
      </c>
      <c r="CS310" s="5" t="s">
        <v>106</v>
      </c>
      <c r="DC310" s="45"/>
      <c r="DD310" s="45"/>
      <c r="DE310" s="45"/>
    </row>
    <row r="311" spans="1:109" ht="45">
      <c r="A311" s="44"/>
      <c r="B311" s="44"/>
      <c r="C311" s="44"/>
      <c r="D311" s="44" t="s">
        <v>494</v>
      </c>
      <c r="E311" s="24" t="s">
        <v>262</v>
      </c>
      <c r="F311" s="44" t="s">
        <v>483</v>
      </c>
      <c r="G311" s="44"/>
      <c r="H311" s="44"/>
      <c r="I311" s="44" t="s">
        <v>106</v>
      </c>
      <c r="P311" s="5">
        <v>1</v>
      </c>
      <c r="R311" s="5">
        <v>1</v>
      </c>
      <c r="AA311" s="5">
        <v>1</v>
      </c>
      <c r="AF311" s="5">
        <v>1</v>
      </c>
      <c r="CS311" s="5" t="s">
        <v>106</v>
      </c>
      <c r="DC311" s="45"/>
      <c r="DD311" s="45"/>
      <c r="DE311" s="45"/>
    </row>
    <row r="312" spans="1:109" ht="105">
      <c r="A312" s="49" t="s">
        <v>495</v>
      </c>
      <c r="B312" s="44">
        <v>9</v>
      </c>
      <c r="C312" s="44">
        <v>8</v>
      </c>
      <c r="D312" s="44" t="s">
        <v>496</v>
      </c>
      <c r="E312" s="42" t="s">
        <v>497</v>
      </c>
      <c r="F312" s="44" t="s">
        <v>498</v>
      </c>
      <c r="G312" s="44"/>
      <c r="H312" s="44" t="s">
        <v>106</v>
      </c>
      <c r="I312" s="44"/>
      <c r="P312" s="5">
        <v>7</v>
      </c>
      <c r="R312" s="5">
        <v>3</v>
      </c>
      <c r="AA312" s="5">
        <v>2</v>
      </c>
      <c r="AL312" s="5">
        <v>1</v>
      </c>
      <c r="CN312" s="5">
        <v>4</v>
      </c>
      <c r="CO312" s="6">
        <v>9</v>
      </c>
      <c r="CP312" s="6">
        <v>1</v>
      </c>
      <c r="CQ312" s="5">
        <v>1</v>
      </c>
      <c r="CS312" s="5" t="s">
        <v>106</v>
      </c>
      <c r="DC312" s="45"/>
      <c r="DD312" s="45"/>
      <c r="DE312" s="45"/>
    </row>
    <row r="313" spans="1:109" ht="30">
      <c r="A313" s="44"/>
      <c r="B313" s="44"/>
      <c r="C313" s="44"/>
      <c r="D313" s="44" t="s">
        <v>398</v>
      </c>
      <c r="E313" s="42" t="s">
        <v>398</v>
      </c>
      <c r="F313" s="44" t="s">
        <v>498</v>
      </c>
      <c r="G313" s="44"/>
      <c r="H313" s="44" t="s">
        <v>106</v>
      </c>
      <c r="I313" s="44"/>
      <c r="P313" s="5">
        <v>4</v>
      </c>
      <c r="CN313" s="5">
        <v>4</v>
      </c>
      <c r="CS313" s="5" t="s">
        <v>106</v>
      </c>
      <c r="DC313" s="45"/>
      <c r="DD313" s="45"/>
      <c r="DE313" s="45"/>
    </row>
    <row r="314" spans="1:109" ht="30">
      <c r="A314" s="44"/>
      <c r="B314" s="44"/>
      <c r="C314" s="44"/>
      <c r="D314" s="44" t="s">
        <v>499</v>
      </c>
      <c r="E314" s="24" t="s">
        <v>500</v>
      </c>
      <c r="F314" s="44" t="s">
        <v>498</v>
      </c>
      <c r="G314" s="44"/>
      <c r="H314" s="44" t="s">
        <v>106</v>
      </c>
      <c r="I314" s="44"/>
      <c r="P314" s="5">
        <v>1</v>
      </c>
      <c r="CN314" s="5">
        <v>1</v>
      </c>
      <c r="CS314" s="5" t="s">
        <v>106</v>
      </c>
      <c r="DC314" s="45"/>
      <c r="DD314" s="45"/>
      <c r="DE314" s="45"/>
    </row>
    <row r="315" spans="1:109" ht="30">
      <c r="A315" s="44"/>
      <c r="B315" s="44"/>
      <c r="C315" s="44"/>
      <c r="D315" s="44" t="s">
        <v>501</v>
      </c>
      <c r="E315" s="24" t="s">
        <v>501</v>
      </c>
      <c r="F315" s="44" t="s">
        <v>498</v>
      </c>
      <c r="G315" s="44"/>
      <c r="H315" s="44" t="s">
        <v>106</v>
      </c>
      <c r="I315" s="44"/>
      <c r="P315" s="5">
        <v>4</v>
      </c>
      <c r="R315" s="5">
        <v>1</v>
      </c>
      <c r="AL315" s="5">
        <v>1</v>
      </c>
      <c r="CN315" s="5">
        <v>3</v>
      </c>
      <c r="CS315" s="5" t="s">
        <v>106</v>
      </c>
      <c r="DC315" s="45"/>
      <c r="DD315" s="45"/>
      <c r="DE315" s="45"/>
    </row>
    <row r="316" spans="1:109" ht="30">
      <c r="A316" s="44"/>
      <c r="B316" s="44"/>
      <c r="C316" s="44"/>
      <c r="D316" s="44" t="s">
        <v>502</v>
      </c>
      <c r="E316" s="24" t="s">
        <v>503</v>
      </c>
      <c r="F316" s="44" t="s">
        <v>498</v>
      </c>
      <c r="G316" s="44"/>
      <c r="H316" s="44" t="s">
        <v>106</v>
      </c>
      <c r="I316" s="44"/>
      <c r="P316" s="5">
        <v>2</v>
      </c>
      <c r="CN316" s="5">
        <v>2</v>
      </c>
      <c r="CS316" s="5" t="s">
        <v>106</v>
      </c>
      <c r="DC316" s="45"/>
      <c r="DD316" s="45"/>
      <c r="DE316" s="45"/>
    </row>
    <row r="317" spans="1:109" ht="30">
      <c r="A317" s="44"/>
      <c r="B317" s="44"/>
      <c r="C317" s="44"/>
      <c r="D317" s="44" t="s">
        <v>236</v>
      </c>
      <c r="E317" s="24" t="s">
        <v>151</v>
      </c>
      <c r="F317" s="44" t="s">
        <v>504</v>
      </c>
      <c r="G317" s="44" t="s">
        <v>106</v>
      </c>
      <c r="H317" s="44"/>
      <c r="I317" s="44"/>
      <c r="P317" s="5">
        <v>1</v>
      </c>
      <c r="R317" s="5">
        <v>1</v>
      </c>
      <c r="AA317" s="5">
        <v>1</v>
      </c>
      <c r="AF317" s="5">
        <v>1</v>
      </c>
      <c r="AH317" s="5">
        <v>1</v>
      </c>
      <c r="CS317" s="5" t="s">
        <v>106</v>
      </c>
      <c r="DC317" s="45"/>
      <c r="DD317" s="45"/>
      <c r="DE317" s="45"/>
    </row>
    <row r="318" spans="1:109" ht="45">
      <c r="A318" s="44"/>
      <c r="B318" s="44"/>
      <c r="C318" s="44"/>
      <c r="D318" s="44" t="s">
        <v>496</v>
      </c>
      <c r="E318" s="42" t="s">
        <v>497</v>
      </c>
      <c r="F318" s="44" t="s">
        <v>504</v>
      </c>
      <c r="G318" s="44" t="s">
        <v>106</v>
      </c>
      <c r="H318" s="44"/>
      <c r="I318" s="44"/>
      <c r="P318" s="5">
        <v>1</v>
      </c>
      <c r="R318" s="5">
        <v>1</v>
      </c>
      <c r="AA318" s="5">
        <v>1</v>
      </c>
      <c r="AF318" s="5">
        <v>1</v>
      </c>
      <c r="AH318" s="5">
        <v>1</v>
      </c>
      <c r="CS318" s="5" t="s">
        <v>106</v>
      </c>
      <c r="DC318" s="45"/>
      <c r="DD318" s="45"/>
      <c r="DE318" s="45"/>
    </row>
    <row r="319" spans="1:109" ht="30">
      <c r="A319" s="44"/>
      <c r="B319" s="44"/>
      <c r="C319" s="44"/>
      <c r="D319" s="44" t="s">
        <v>505</v>
      </c>
      <c r="E319" s="24" t="s">
        <v>284</v>
      </c>
      <c r="F319" s="44" t="s">
        <v>504</v>
      </c>
      <c r="G319" s="44" t="s">
        <v>106</v>
      </c>
      <c r="H319" s="44"/>
      <c r="I319" s="44"/>
      <c r="P319" s="5">
        <v>1</v>
      </c>
      <c r="R319" s="5">
        <v>1</v>
      </c>
      <c r="AA319" s="5">
        <v>1</v>
      </c>
      <c r="CS319" s="5" t="s">
        <v>106</v>
      </c>
      <c r="DC319" s="45"/>
      <c r="DD319" s="45"/>
      <c r="DE319" s="45"/>
    </row>
    <row r="320" spans="1:109" ht="30">
      <c r="A320" s="36"/>
      <c r="B320" s="44"/>
      <c r="C320" s="44"/>
      <c r="D320" s="44" t="s">
        <v>236</v>
      </c>
      <c r="E320" s="24" t="s">
        <v>151</v>
      </c>
      <c r="F320" s="44" t="s">
        <v>504</v>
      </c>
      <c r="G320" s="44" t="s">
        <v>106</v>
      </c>
      <c r="H320" s="44"/>
      <c r="I320" s="44"/>
      <c r="P320" s="5">
        <v>1</v>
      </c>
      <c r="R320" s="5">
        <v>1</v>
      </c>
      <c r="AA320" s="5">
        <v>1</v>
      </c>
      <c r="CS320" s="5" t="s">
        <v>106</v>
      </c>
      <c r="DC320" s="45"/>
      <c r="DD320" s="45"/>
      <c r="DE320" s="45"/>
    </row>
    <row r="321" spans="1:109">
      <c r="A321" s="36"/>
      <c r="B321" s="44"/>
      <c r="C321" s="44"/>
      <c r="D321" s="44"/>
      <c r="G321" s="44"/>
      <c r="H321" s="44"/>
      <c r="I321" s="44"/>
      <c r="DC321" s="45"/>
      <c r="DD321" s="45"/>
      <c r="DE321" s="45"/>
    </row>
    <row r="322" spans="1:109" ht="105">
      <c r="A322" s="49" t="s">
        <v>506</v>
      </c>
      <c r="B322" s="44">
        <v>6</v>
      </c>
      <c r="C322" s="36">
        <v>3</v>
      </c>
      <c r="D322" s="44" t="s">
        <v>507</v>
      </c>
      <c r="E322" s="24" t="s">
        <v>116</v>
      </c>
      <c r="F322" s="44" t="s">
        <v>508</v>
      </c>
      <c r="G322" s="44"/>
      <c r="H322" s="44"/>
      <c r="I322" s="44" t="s">
        <v>106</v>
      </c>
      <c r="P322" s="5">
        <v>1</v>
      </c>
      <c r="R322" s="5">
        <v>1</v>
      </c>
      <c r="T322" s="5">
        <v>1</v>
      </c>
      <c r="U322" s="5">
        <v>1</v>
      </c>
      <c r="Y322" s="5">
        <v>1</v>
      </c>
      <c r="CO322" s="6">
        <v>3</v>
      </c>
      <c r="CP322" s="6">
        <v>3</v>
      </c>
      <c r="CQ322" s="5" t="s">
        <v>509</v>
      </c>
      <c r="CS322" s="5" t="s">
        <v>106</v>
      </c>
      <c r="DC322" s="45"/>
      <c r="DD322" s="45"/>
      <c r="DE322" s="45"/>
    </row>
    <row r="323" spans="1:109" ht="30">
      <c r="A323" s="35"/>
      <c r="B323" s="36"/>
      <c r="C323" s="36"/>
      <c r="D323" s="44" t="s">
        <v>510</v>
      </c>
      <c r="E323" s="45" t="s">
        <v>104</v>
      </c>
      <c r="F323" s="44" t="s">
        <v>508</v>
      </c>
      <c r="G323" s="44"/>
      <c r="H323" s="44"/>
      <c r="I323" s="44" t="s">
        <v>106</v>
      </c>
      <c r="J323" s="38"/>
      <c r="O323" s="39"/>
      <c r="P323" s="38">
        <v>1</v>
      </c>
      <c r="Q323" s="84"/>
      <c r="R323" s="5">
        <v>1</v>
      </c>
      <c r="T323" s="5">
        <v>1</v>
      </c>
      <c r="U323" s="5">
        <v>1</v>
      </c>
      <c r="Y323" s="5">
        <v>1</v>
      </c>
      <c r="CS323" s="5" t="s">
        <v>106</v>
      </c>
      <c r="DC323" s="45"/>
      <c r="DD323" s="45"/>
      <c r="DE323" s="45"/>
    </row>
    <row r="324" spans="1:109" ht="30">
      <c r="A324" s="36"/>
      <c r="B324" s="44"/>
      <c r="C324" s="36"/>
      <c r="D324" s="44" t="s">
        <v>511</v>
      </c>
      <c r="E324" s="45" t="s">
        <v>512</v>
      </c>
      <c r="F324" s="44" t="s">
        <v>508</v>
      </c>
      <c r="G324" s="44"/>
      <c r="H324" s="44"/>
      <c r="I324" s="44" t="s">
        <v>106</v>
      </c>
      <c r="J324" s="5">
        <v>1</v>
      </c>
      <c r="L324" s="5">
        <v>1</v>
      </c>
      <c r="P324" s="5">
        <v>1</v>
      </c>
      <c r="R324" s="5">
        <v>1</v>
      </c>
      <c r="T324" s="5">
        <v>1</v>
      </c>
      <c r="U324" s="5">
        <v>1</v>
      </c>
      <c r="Y324" s="5">
        <v>1</v>
      </c>
      <c r="CS324" s="5" t="s">
        <v>106</v>
      </c>
      <c r="DC324" s="45"/>
      <c r="DD324" s="45"/>
      <c r="DE324" s="45"/>
    </row>
    <row r="325" spans="1:109" ht="30">
      <c r="A325" s="36"/>
      <c r="B325" s="44"/>
      <c r="C325" s="36"/>
      <c r="D325" s="44" t="s">
        <v>513</v>
      </c>
      <c r="E325" s="45" t="s">
        <v>514</v>
      </c>
      <c r="F325" s="44" t="s">
        <v>508</v>
      </c>
      <c r="G325" s="44"/>
      <c r="H325" s="44"/>
      <c r="I325" s="44" t="s">
        <v>106</v>
      </c>
      <c r="J325" s="5">
        <v>1</v>
      </c>
      <c r="L325" s="5">
        <v>1</v>
      </c>
      <c r="P325" s="5">
        <v>1</v>
      </c>
      <c r="R325" s="5">
        <v>1</v>
      </c>
      <c r="T325" s="5">
        <v>1</v>
      </c>
      <c r="U325" s="5">
        <v>1</v>
      </c>
      <c r="Y325" s="5">
        <v>1</v>
      </c>
      <c r="CS325" s="5" t="s">
        <v>106</v>
      </c>
      <c r="DC325" s="45"/>
      <c r="DD325" s="45"/>
      <c r="DE325" s="45"/>
    </row>
    <row r="326" spans="1:109" ht="30">
      <c r="A326" s="36"/>
      <c r="B326" s="44"/>
      <c r="C326" s="44"/>
      <c r="D326" s="44" t="s">
        <v>515</v>
      </c>
      <c r="E326" s="45" t="s">
        <v>516</v>
      </c>
      <c r="F326" s="44" t="s">
        <v>508</v>
      </c>
      <c r="G326" s="44"/>
      <c r="H326" s="44"/>
      <c r="I326" s="44" t="s">
        <v>106</v>
      </c>
      <c r="J326" s="5">
        <v>1</v>
      </c>
      <c r="K326" s="5">
        <v>1</v>
      </c>
      <c r="P326" s="5">
        <v>1</v>
      </c>
      <c r="R326" s="5">
        <v>1</v>
      </c>
      <c r="T326" s="5">
        <v>1</v>
      </c>
      <c r="U326" s="5">
        <v>1</v>
      </c>
      <c r="Y326" s="5">
        <v>1</v>
      </c>
      <c r="CS326" s="5" t="s">
        <v>106</v>
      </c>
      <c r="DC326" s="45"/>
      <c r="DD326" s="45"/>
      <c r="DE326" s="45"/>
    </row>
    <row r="327" spans="1:109">
      <c r="A327" s="36"/>
      <c r="B327" s="44"/>
      <c r="C327" s="44"/>
      <c r="D327" s="44" t="s">
        <v>517</v>
      </c>
      <c r="E327" s="45" t="s">
        <v>161</v>
      </c>
      <c r="F327" s="44" t="s">
        <v>518</v>
      </c>
      <c r="G327" s="44" t="s">
        <v>106</v>
      </c>
      <c r="H327" s="44"/>
      <c r="I327" s="44"/>
      <c r="P327" s="5">
        <v>1</v>
      </c>
      <c r="R327" s="5">
        <v>1</v>
      </c>
      <c r="CS327" s="5" t="s">
        <v>106</v>
      </c>
      <c r="DC327" s="45"/>
      <c r="DD327" s="45"/>
      <c r="DE327" s="45"/>
    </row>
    <row r="328" spans="1:109" ht="30">
      <c r="A328" s="44"/>
      <c r="B328" s="44"/>
      <c r="C328" s="44"/>
      <c r="D328" s="44" t="s">
        <v>519</v>
      </c>
      <c r="E328" s="45" t="s">
        <v>124</v>
      </c>
      <c r="F328" s="44" t="s">
        <v>518</v>
      </c>
      <c r="G328" s="44" t="s">
        <v>106</v>
      </c>
      <c r="H328" s="44"/>
      <c r="I328" s="44"/>
      <c r="P328" s="5">
        <v>1</v>
      </c>
      <c r="R328" s="5">
        <v>1</v>
      </c>
      <c r="CS328" s="5" t="s">
        <v>106</v>
      </c>
      <c r="DC328" s="45"/>
      <c r="DD328" s="45"/>
      <c r="DE328" s="45"/>
    </row>
    <row r="329" spans="1:109">
      <c r="A329" s="44"/>
      <c r="B329" s="44"/>
      <c r="C329" s="44"/>
      <c r="D329" s="44" t="s">
        <v>520</v>
      </c>
      <c r="E329" s="45" t="s">
        <v>262</v>
      </c>
      <c r="F329" s="44" t="s">
        <v>518</v>
      </c>
      <c r="G329" s="44" t="s">
        <v>106</v>
      </c>
      <c r="H329" s="44"/>
      <c r="I329" s="44"/>
      <c r="P329" s="5">
        <v>1</v>
      </c>
      <c r="R329" s="5">
        <v>1</v>
      </c>
      <c r="CS329" s="5" t="s">
        <v>106</v>
      </c>
      <c r="DC329" s="45"/>
      <c r="DD329" s="45"/>
      <c r="DE329" s="45"/>
    </row>
    <row r="330" spans="1:109" ht="75">
      <c r="A330" s="44"/>
      <c r="B330" s="44"/>
      <c r="C330" s="44"/>
      <c r="D330" s="44" t="s">
        <v>422</v>
      </c>
      <c r="E330" s="45" t="s">
        <v>446</v>
      </c>
      <c r="F330" s="44" t="s">
        <v>521</v>
      </c>
      <c r="G330" s="44"/>
      <c r="H330" s="44" t="s">
        <v>106</v>
      </c>
      <c r="I330" s="44"/>
      <c r="P330" s="5">
        <v>1</v>
      </c>
      <c r="R330" s="5">
        <v>1</v>
      </c>
      <c r="AA330" s="5">
        <v>1</v>
      </c>
      <c r="AH330" s="5">
        <v>1</v>
      </c>
      <c r="CS330" s="5" t="s">
        <v>106</v>
      </c>
      <c r="DC330" s="45"/>
      <c r="DD330" s="45"/>
      <c r="DE330" s="45"/>
    </row>
    <row r="331" spans="1:109" ht="75">
      <c r="A331" s="44"/>
      <c r="B331" s="44"/>
      <c r="C331" s="44"/>
      <c r="D331" s="44" t="s">
        <v>522</v>
      </c>
      <c r="E331" s="45" t="s">
        <v>124</v>
      </c>
      <c r="F331" s="44" t="s">
        <v>521</v>
      </c>
      <c r="G331" s="44"/>
      <c r="H331" s="44" t="s">
        <v>106</v>
      </c>
      <c r="I331" s="44"/>
      <c r="P331" s="5">
        <v>1</v>
      </c>
      <c r="R331" s="5">
        <v>1</v>
      </c>
      <c r="AA331" s="5">
        <v>1</v>
      </c>
      <c r="AH331" s="5">
        <v>1</v>
      </c>
      <c r="CS331" s="5" t="s">
        <v>106</v>
      </c>
      <c r="DC331" s="45"/>
      <c r="DD331" s="45"/>
      <c r="DE331" s="45"/>
    </row>
    <row r="332" spans="1:109" ht="75">
      <c r="A332" s="44"/>
      <c r="B332" s="44"/>
      <c r="C332" s="44"/>
      <c r="D332" s="44" t="s">
        <v>267</v>
      </c>
      <c r="E332" s="45" t="s">
        <v>443</v>
      </c>
      <c r="F332" s="44" t="s">
        <v>521</v>
      </c>
      <c r="G332" s="44"/>
      <c r="H332" s="44" t="s">
        <v>106</v>
      </c>
      <c r="I332" s="44"/>
      <c r="P332" s="5">
        <v>1</v>
      </c>
      <c r="R332" s="5">
        <v>1</v>
      </c>
      <c r="AA332" s="5">
        <v>1</v>
      </c>
      <c r="AH332" s="5">
        <v>1</v>
      </c>
      <c r="CS332" s="5" t="s">
        <v>106</v>
      </c>
      <c r="DC332" s="45"/>
      <c r="DD332" s="45"/>
      <c r="DE332" s="45"/>
    </row>
    <row r="333" spans="1:109" ht="75">
      <c r="A333" s="44"/>
      <c r="B333" s="44"/>
      <c r="C333" s="44"/>
      <c r="D333" s="44" t="s">
        <v>523</v>
      </c>
      <c r="E333" s="45" t="s">
        <v>514</v>
      </c>
      <c r="F333" s="44" t="s">
        <v>521</v>
      </c>
      <c r="G333" s="44"/>
      <c r="H333" s="44" t="s">
        <v>106</v>
      </c>
      <c r="I333" s="44"/>
      <c r="M333" s="5">
        <v>1</v>
      </c>
      <c r="P333" s="5">
        <v>1</v>
      </c>
      <c r="R333" s="5">
        <v>1</v>
      </c>
      <c r="AA333" s="5">
        <v>1</v>
      </c>
      <c r="AH333" s="5">
        <v>1</v>
      </c>
      <c r="CS333" s="5" t="s">
        <v>106</v>
      </c>
      <c r="DC333" s="45"/>
      <c r="DD333" s="45"/>
      <c r="DE333" s="45"/>
    </row>
    <row r="334" spans="1:109" ht="75">
      <c r="A334" s="44"/>
      <c r="B334" s="44"/>
      <c r="C334" s="44"/>
      <c r="D334" s="44" t="s">
        <v>524</v>
      </c>
      <c r="E334" s="45" t="s">
        <v>516</v>
      </c>
      <c r="F334" s="44" t="s">
        <v>521</v>
      </c>
      <c r="G334" s="44"/>
      <c r="H334" s="44" t="s">
        <v>106</v>
      </c>
      <c r="I334" s="44"/>
      <c r="M334" s="5">
        <v>1</v>
      </c>
      <c r="P334" s="5">
        <v>1</v>
      </c>
      <c r="R334" s="5">
        <v>1</v>
      </c>
      <c r="AA334" s="5">
        <v>1</v>
      </c>
      <c r="AH334" s="5">
        <v>1</v>
      </c>
      <c r="CS334" s="5" t="s">
        <v>106</v>
      </c>
      <c r="DC334" s="45"/>
      <c r="DD334" s="45"/>
      <c r="DE334" s="45"/>
    </row>
    <row r="335" spans="1:109" ht="75">
      <c r="A335" s="44"/>
      <c r="B335" s="44"/>
      <c r="C335" s="44"/>
      <c r="D335" s="44" t="s">
        <v>520</v>
      </c>
      <c r="E335" s="45" t="s">
        <v>262</v>
      </c>
      <c r="F335" s="44" t="s">
        <v>521</v>
      </c>
      <c r="G335" s="44"/>
      <c r="H335" s="44" t="s">
        <v>106</v>
      </c>
      <c r="I335" s="44"/>
      <c r="P335" s="5">
        <v>1</v>
      </c>
      <c r="R335" s="5">
        <v>1</v>
      </c>
      <c r="AA335" s="5">
        <v>1</v>
      </c>
      <c r="AH335" s="5">
        <v>1</v>
      </c>
      <c r="CS335" s="5" t="s">
        <v>106</v>
      </c>
      <c r="DC335" s="45"/>
      <c r="DD335" s="45"/>
      <c r="DE335" s="45"/>
    </row>
    <row r="336" spans="1:109" ht="75">
      <c r="A336" s="44"/>
      <c r="B336" s="44"/>
      <c r="C336" s="44"/>
      <c r="D336" s="44" t="s">
        <v>525</v>
      </c>
      <c r="E336" s="45" t="s">
        <v>104</v>
      </c>
      <c r="F336" s="44" t="s">
        <v>521</v>
      </c>
      <c r="G336" s="44"/>
      <c r="H336" s="44" t="s">
        <v>106</v>
      </c>
      <c r="I336" s="44"/>
      <c r="P336" s="5">
        <v>1</v>
      </c>
      <c r="R336" s="5">
        <v>1</v>
      </c>
      <c r="AA336" s="5">
        <v>1</v>
      </c>
      <c r="AH336" s="5">
        <v>1</v>
      </c>
      <c r="CS336" s="5" t="s">
        <v>106</v>
      </c>
      <c r="DC336" s="45"/>
      <c r="DD336" s="45"/>
      <c r="DE336" s="45"/>
    </row>
    <row r="338" spans="1:109" ht="60">
      <c r="A338" s="49" t="s">
        <v>526</v>
      </c>
      <c r="B338" s="44">
        <v>1</v>
      </c>
      <c r="C338" s="44">
        <v>1</v>
      </c>
      <c r="D338" s="44" t="s">
        <v>527</v>
      </c>
      <c r="E338" s="43" t="s">
        <v>764</v>
      </c>
      <c r="F338" s="44" t="s">
        <v>528</v>
      </c>
      <c r="G338" s="44"/>
      <c r="H338" s="44" t="s">
        <v>106</v>
      </c>
      <c r="I338" s="44"/>
      <c r="J338" s="5">
        <v>1</v>
      </c>
      <c r="K338" s="5">
        <v>1</v>
      </c>
      <c r="P338" s="5">
        <v>1</v>
      </c>
      <c r="R338" s="5">
        <v>1</v>
      </c>
      <c r="CO338" s="6">
        <v>1</v>
      </c>
      <c r="CP338" s="6">
        <v>0</v>
      </c>
      <c r="CQ338" s="5">
        <v>0</v>
      </c>
      <c r="CS338" s="5" t="s">
        <v>106</v>
      </c>
      <c r="DC338" s="45"/>
      <c r="DD338" s="45"/>
      <c r="DE338" s="45"/>
    </row>
    <row r="339" spans="1:109" ht="45">
      <c r="A339" s="44"/>
      <c r="B339" s="44"/>
      <c r="C339" s="44"/>
      <c r="D339" s="44" t="s">
        <v>529</v>
      </c>
      <c r="E339" s="43" t="s">
        <v>685</v>
      </c>
      <c r="F339" s="44" t="s">
        <v>528</v>
      </c>
      <c r="G339" s="44"/>
      <c r="H339" s="44" t="s">
        <v>106</v>
      </c>
      <c r="I339" s="44"/>
      <c r="P339" s="5">
        <v>1</v>
      </c>
      <c r="R339" s="5">
        <v>1</v>
      </c>
      <c r="CS339" s="5" t="s">
        <v>106</v>
      </c>
      <c r="DC339" s="45"/>
      <c r="DD339" s="45"/>
      <c r="DE339" s="45"/>
    </row>
    <row r="340" spans="1:109" ht="45">
      <c r="A340" s="44"/>
      <c r="B340" s="44"/>
      <c r="C340" s="44"/>
      <c r="D340" s="44" t="s">
        <v>530</v>
      </c>
      <c r="E340" s="43" t="s">
        <v>168</v>
      </c>
      <c r="F340" s="44" t="s">
        <v>528</v>
      </c>
      <c r="G340" s="44"/>
      <c r="H340" s="44" t="s">
        <v>106</v>
      </c>
      <c r="I340" s="44"/>
      <c r="P340" s="5">
        <v>1</v>
      </c>
      <c r="R340" s="5">
        <v>1</v>
      </c>
      <c r="CS340" s="5" t="s">
        <v>106</v>
      </c>
      <c r="DC340" s="45"/>
      <c r="DD340" s="45"/>
      <c r="DE340" s="45"/>
    </row>
    <row r="341" spans="1:109" ht="45">
      <c r="A341" s="44"/>
      <c r="B341" s="44"/>
      <c r="C341" s="44"/>
      <c r="D341" s="44" t="s">
        <v>531</v>
      </c>
      <c r="E341" s="43" t="s">
        <v>649</v>
      </c>
      <c r="F341" s="44" t="s">
        <v>528</v>
      </c>
      <c r="G341" s="44"/>
      <c r="H341" s="44" t="s">
        <v>106</v>
      </c>
      <c r="I341" s="44"/>
      <c r="P341" s="5">
        <v>1</v>
      </c>
      <c r="R341" s="5">
        <v>1</v>
      </c>
      <c r="CS341" s="5" t="s">
        <v>106</v>
      </c>
      <c r="DC341" s="45"/>
      <c r="DD341" s="45"/>
      <c r="DE341" s="45"/>
    </row>
    <row r="342" spans="1:109" ht="45">
      <c r="A342" s="44"/>
      <c r="B342" s="44"/>
      <c r="C342" s="44"/>
      <c r="D342" s="44" t="s">
        <v>532</v>
      </c>
      <c r="E342" s="43" t="s">
        <v>1133</v>
      </c>
      <c r="F342" s="44" t="s">
        <v>528</v>
      </c>
      <c r="G342" s="44"/>
      <c r="H342" s="44" t="s">
        <v>106</v>
      </c>
      <c r="I342" s="44"/>
      <c r="P342" s="5">
        <v>1</v>
      </c>
      <c r="R342" s="5">
        <v>1</v>
      </c>
      <c r="CS342" s="5" t="s">
        <v>106</v>
      </c>
      <c r="DC342" s="45"/>
      <c r="DD342" s="45"/>
      <c r="DE342" s="45"/>
    </row>
    <row r="343" spans="1:109" ht="45">
      <c r="A343" s="44"/>
      <c r="B343" s="44"/>
      <c r="C343" s="44"/>
      <c r="D343" s="44" t="s">
        <v>533</v>
      </c>
      <c r="E343" s="43" t="s">
        <v>555</v>
      </c>
      <c r="F343" s="44" t="s">
        <v>528</v>
      </c>
      <c r="G343" s="44"/>
      <c r="H343" s="44" t="s">
        <v>106</v>
      </c>
      <c r="I343" s="44"/>
      <c r="J343" s="5">
        <v>1</v>
      </c>
      <c r="K343" s="5">
        <v>1</v>
      </c>
      <c r="P343" s="5">
        <v>1</v>
      </c>
      <c r="R343" s="5">
        <v>1</v>
      </c>
      <c r="CS343" s="5" t="s">
        <v>106</v>
      </c>
      <c r="DC343" s="45"/>
      <c r="DD343" s="45"/>
      <c r="DE343" s="45"/>
    </row>
    <row r="344" spans="1:109" ht="45">
      <c r="A344" s="44"/>
      <c r="B344" s="44"/>
      <c r="C344" s="44"/>
      <c r="D344" s="44" t="s">
        <v>534</v>
      </c>
      <c r="E344" s="43" t="s">
        <v>1134</v>
      </c>
      <c r="F344" s="44" t="s">
        <v>528</v>
      </c>
      <c r="G344" s="44"/>
      <c r="H344" s="44" t="s">
        <v>106</v>
      </c>
      <c r="I344" s="44"/>
      <c r="P344" s="5">
        <v>1</v>
      </c>
      <c r="R344" s="5">
        <v>1</v>
      </c>
      <c r="CS344" s="5" t="s">
        <v>106</v>
      </c>
      <c r="DC344" s="45"/>
      <c r="DD344" s="45"/>
      <c r="DE344" s="45"/>
    </row>
    <row r="345" spans="1:109" ht="90">
      <c r="A345" s="49" t="s">
        <v>535</v>
      </c>
      <c r="B345" s="44">
        <v>7</v>
      </c>
      <c r="C345" s="44">
        <v>3</v>
      </c>
      <c r="D345" s="46" t="s">
        <v>536</v>
      </c>
      <c r="E345" s="45" t="s">
        <v>537</v>
      </c>
      <c r="F345" s="44" t="s">
        <v>538</v>
      </c>
      <c r="G345" s="44"/>
      <c r="H345" s="44"/>
      <c r="I345" s="44" t="s">
        <v>1135</v>
      </c>
      <c r="J345" s="5">
        <v>1</v>
      </c>
      <c r="K345" s="5">
        <v>1</v>
      </c>
      <c r="P345" s="5">
        <v>1</v>
      </c>
      <c r="Q345" s="85" t="s">
        <v>539</v>
      </c>
      <c r="BR345" s="5">
        <v>1</v>
      </c>
      <c r="CA345" s="5">
        <v>1</v>
      </c>
      <c r="CR345" s="5" t="s">
        <v>106</v>
      </c>
      <c r="CT345" s="5" t="s">
        <v>106</v>
      </c>
      <c r="DC345" s="45"/>
      <c r="DD345" s="45"/>
      <c r="DE345" s="45"/>
    </row>
    <row r="346" spans="1:109" ht="60">
      <c r="A346" s="44"/>
      <c r="B346" s="44"/>
      <c r="C346" s="44"/>
      <c r="D346" s="46" t="s">
        <v>540</v>
      </c>
      <c r="E346" s="45" t="s">
        <v>223</v>
      </c>
      <c r="F346" s="44" t="s">
        <v>541</v>
      </c>
      <c r="G346" s="44" t="s">
        <v>106</v>
      </c>
      <c r="H346" s="44" t="s">
        <v>106</v>
      </c>
      <c r="I346" s="44" t="s">
        <v>1135</v>
      </c>
      <c r="J346" s="5">
        <v>1</v>
      </c>
      <c r="L346" s="5">
        <v>1</v>
      </c>
      <c r="P346" s="5">
        <v>1</v>
      </c>
      <c r="Q346" s="85" t="s">
        <v>542</v>
      </c>
      <c r="BR346" s="5">
        <v>1</v>
      </c>
      <c r="CA346" s="5">
        <v>1</v>
      </c>
      <c r="CR346" s="5" t="s">
        <v>106</v>
      </c>
      <c r="CT346" s="5" t="s">
        <v>106</v>
      </c>
      <c r="DC346" s="45"/>
      <c r="DD346" s="45"/>
      <c r="DE346" s="45"/>
    </row>
    <row r="347" spans="1:109" ht="60">
      <c r="A347" s="44"/>
      <c r="B347" s="44"/>
      <c r="C347" s="44"/>
      <c r="D347" s="44" t="s">
        <v>543</v>
      </c>
      <c r="E347" s="45" t="s">
        <v>544</v>
      </c>
      <c r="F347" s="44" t="s">
        <v>541</v>
      </c>
      <c r="G347" s="44" t="s">
        <v>106</v>
      </c>
      <c r="H347" s="44" t="s">
        <v>106</v>
      </c>
      <c r="I347" s="44" t="s">
        <v>1135</v>
      </c>
      <c r="P347" s="5">
        <v>1</v>
      </c>
      <c r="Q347" s="85" t="s">
        <v>542</v>
      </c>
      <c r="BR347" s="5">
        <v>1</v>
      </c>
      <c r="CA347" s="5">
        <v>1</v>
      </c>
      <c r="CR347" s="5" t="s">
        <v>106</v>
      </c>
      <c r="CT347" s="5" t="s">
        <v>106</v>
      </c>
      <c r="DC347" s="45"/>
      <c r="DD347" s="45"/>
      <c r="DE347" s="45"/>
    </row>
    <row r="348" spans="1:109" ht="30">
      <c r="A348" s="44"/>
      <c r="B348" s="44"/>
      <c r="C348" s="44"/>
      <c r="D348" s="44" t="s">
        <v>545</v>
      </c>
      <c r="E348" s="45" t="s">
        <v>418</v>
      </c>
      <c r="F348" s="44" t="s">
        <v>538</v>
      </c>
      <c r="G348" s="44"/>
      <c r="H348" s="44"/>
      <c r="I348" s="44" t="s">
        <v>1135</v>
      </c>
      <c r="J348" s="5">
        <v>1</v>
      </c>
      <c r="K348" s="5">
        <v>1</v>
      </c>
      <c r="P348" s="5">
        <v>1</v>
      </c>
      <c r="Q348" s="85" t="s">
        <v>546</v>
      </c>
      <c r="CA348" s="5">
        <v>1</v>
      </c>
      <c r="CR348" s="5" t="s">
        <v>106</v>
      </c>
      <c r="CT348" s="5" t="s">
        <v>106</v>
      </c>
      <c r="DC348" s="45"/>
      <c r="DD348" s="45"/>
      <c r="DE348" s="45"/>
    </row>
    <row r="349" spans="1:109" ht="60">
      <c r="A349" s="44"/>
      <c r="B349" s="44"/>
      <c r="C349" s="44"/>
      <c r="D349" s="44" t="s">
        <v>125</v>
      </c>
      <c r="E349" s="45" t="s">
        <v>126</v>
      </c>
      <c r="F349" s="44" t="s">
        <v>541</v>
      </c>
      <c r="G349" s="44" t="s">
        <v>106</v>
      </c>
      <c r="H349" s="44" t="s">
        <v>106</v>
      </c>
      <c r="I349" s="44" t="s">
        <v>1135</v>
      </c>
      <c r="P349" s="5">
        <v>1</v>
      </c>
      <c r="Q349" s="85" t="s">
        <v>547</v>
      </c>
      <c r="R349" s="5">
        <v>1</v>
      </c>
      <c r="CA349" s="5">
        <v>1</v>
      </c>
      <c r="CR349" s="5" t="s">
        <v>106</v>
      </c>
      <c r="CT349" s="5" t="s">
        <v>106</v>
      </c>
      <c r="DC349" s="45"/>
      <c r="DD349" s="45"/>
      <c r="DE349" s="45"/>
    </row>
    <row r="350" spans="1:109" ht="60">
      <c r="A350" s="44"/>
      <c r="B350" s="44"/>
      <c r="C350" s="44"/>
      <c r="D350" s="44" t="s">
        <v>548</v>
      </c>
      <c r="E350" s="45" t="s">
        <v>418</v>
      </c>
      <c r="F350" s="44" t="s">
        <v>541</v>
      </c>
      <c r="G350" s="44" t="s">
        <v>106</v>
      </c>
      <c r="H350" s="44" t="s">
        <v>106</v>
      </c>
      <c r="I350" s="44" t="s">
        <v>1135</v>
      </c>
      <c r="P350" s="5">
        <v>1</v>
      </c>
      <c r="Q350" s="85" t="s">
        <v>547</v>
      </c>
      <c r="R350" s="5">
        <v>1</v>
      </c>
      <c r="CA350" s="5">
        <v>1</v>
      </c>
      <c r="CR350" s="5" t="s">
        <v>106</v>
      </c>
      <c r="CT350" s="5" t="s">
        <v>106</v>
      </c>
      <c r="DC350" s="45"/>
      <c r="DD350" s="45"/>
      <c r="DE350" s="45"/>
    </row>
    <row r="351" spans="1:109" ht="30">
      <c r="A351" s="44"/>
      <c r="B351" s="44"/>
      <c r="C351" s="44"/>
      <c r="D351" s="44" t="s">
        <v>549</v>
      </c>
      <c r="E351" s="45" t="s">
        <v>124</v>
      </c>
      <c r="F351" s="44" t="s">
        <v>550</v>
      </c>
      <c r="G351" s="44" t="s">
        <v>106</v>
      </c>
      <c r="H351" s="44"/>
      <c r="I351" s="44" t="s">
        <v>106</v>
      </c>
      <c r="P351" s="5">
        <v>1</v>
      </c>
      <c r="Q351" s="42" t="s">
        <v>551</v>
      </c>
      <c r="CA351" s="5">
        <v>1</v>
      </c>
      <c r="CT351" s="5" t="s">
        <v>106</v>
      </c>
      <c r="DC351" s="45"/>
      <c r="DD351" s="45"/>
      <c r="DE351" s="45"/>
    </row>
    <row r="352" spans="1:109" ht="30">
      <c r="A352" s="44"/>
      <c r="B352" s="44"/>
      <c r="C352" s="44"/>
      <c r="D352" s="44" t="s">
        <v>552</v>
      </c>
      <c r="E352" s="45" t="s">
        <v>168</v>
      </c>
      <c r="F352" s="44" t="s">
        <v>553</v>
      </c>
      <c r="G352" s="44" t="s">
        <v>106</v>
      </c>
      <c r="H352" s="44"/>
      <c r="I352" s="44" t="s">
        <v>106</v>
      </c>
      <c r="P352" s="5">
        <v>1</v>
      </c>
      <c r="Q352" s="42" t="s">
        <v>551</v>
      </c>
      <c r="CA352" s="5">
        <v>1</v>
      </c>
      <c r="CT352" s="5" t="s">
        <v>106</v>
      </c>
      <c r="DC352" s="45"/>
      <c r="DD352" s="45"/>
      <c r="DE352" s="45"/>
    </row>
    <row r="353" spans="1:109" ht="30">
      <c r="A353" s="44"/>
      <c r="B353" s="44"/>
      <c r="C353" s="44"/>
      <c r="D353" s="44" t="s">
        <v>554</v>
      </c>
      <c r="E353" s="45" t="s">
        <v>555</v>
      </c>
      <c r="F353" s="44" t="s">
        <v>553</v>
      </c>
      <c r="G353" s="44" t="s">
        <v>106</v>
      </c>
      <c r="H353" s="44"/>
      <c r="I353" s="44" t="s">
        <v>106</v>
      </c>
      <c r="J353" s="5">
        <v>1</v>
      </c>
      <c r="L353" s="5">
        <v>1</v>
      </c>
      <c r="P353" s="5">
        <v>1</v>
      </c>
      <c r="Q353" s="42" t="s">
        <v>551</v>
      </c>
      <c r="CA353" s="5">
        <v>1</v>
      </c>
      <c r="CT353" s="5" t="s">
        <v>106</v>
      </c>
      <c r="DC353" s="45"/>
      <c r="DD353" s="45"/>
      <c r="DE353" s="45"/>
    </row>
    <row r="354" spans="1:109" ht="30">
      <c r="A354" s="44"/>
      <c r="B354" s="44"/>
      <c r="C354" s="44"/>
      <c r="D354" s="44" t="s">
        <v>556</v>
      </c>
      <c r="E354" s="45" t="s">
        <v>418</v>
      </c>
      <c r="F354" s="44" t="s">
        <v>553</v>
      </c>
      <c r="G354" s="44" t="s">
        <v>106</v>
      </c>
      <c r="H354" s="44"/>
      <c r="I354" s="44" t="s">
        <v>106</v>
      </c>
      <c r="P354" s="5">
        <v>1</v>
      </c>
      <c r="Q354" s="42" t="s">
        <v>551</v>
      </c>
      <c r="CA354" s="5">
        <v>1</v>
      </c>
      <c r="CT354" s="5" t="s">
        <v>106</v>
      </c>
      <c r="DC354" s="45"/>
      <c r="DD354" s="45"/>
      <c r="DE354" s="45"/>
    </row>
    <row r="355" spans="1:109" ht="30">
      <c r="A355" s="44"/>
      <c r="B355" s="44"/>
      <c r="C355" s="44"/>
      <c r="D355" s="44" t="s">
        <v>557</v>
      </c>
      <c r="E355" s="45" t="s">
        <v>133</v>
      </c>
      <c r="F355" s="44" t="s">
        <v>553</v>
      </c>
      <c r="G355" s="44" t="s">
        <v>106</v>
      </c>
      <c r="H355" s="44"/>
      <c r="I355" s="44" t="s">
        <v>106</v>
      </c>
      <c r="P355" s="5">
        <v>1</v>
      </c>
      <c r="Q355" s="42" t="s">
        <v>551</v>
      </c>
      <c r="CA355" s="5">
        <v>1</v>
      </c>
      <c r="CT355" s="5" t="s">
        <v>106</v>
      </c>
      <c r="DC355" s="45"/>
      <c r="DD355" s="45"/>
      <c r="DE355" s="45"/>
    </row>
    <row r="356" spans="1:109" ht="45">
      <c r="A356" s="44"/>
      <c r="B356" s="44"/>
      <c r="C356" s="44"/>
      <c r="D356" s="44" t="s">
        <v>260</v>
      </c>
      <c r="E356" s="45" t="s">
        <v>124</v>
      </c>
      <c r="F356" s="44" t="s">
        <v>558</v>
      </c>
      <c r="G356" s="44" t="s">
        <v>106</v>
      </c>
      <c r="H356" s="44" t="s">
        <v>106</v>
      </c>
      <c r="I356" s="44"/>
      <c r="P356" s="5">
        <v>1</v>
      </c>
      <c r="Q356" s="85" t="s">
        <v>559</v>
      </c>
      <c r="R356" s="5">
        <v>1</v>
      </c>
      <c r="CA356" s="5">
        <v>1</v>
      </c>
      <c r="CT356" s="5" t="s">
        <v>106</v>
      </c>
      <c r="DC356" s="45"/>
      <c r="DD356" s="45"/>
      <c r="DE356" s="45"/>
    </row>
    <row r="357" spans="1:109" ht="45">
      <c r="A357" s="44"/>
      <c r="B357" s="44"/>
      <c r="C357" s="44"/>
      <c r="D357" s="44" t="s">
        <v>552</v>
      </c>
      <c r="E357" s="45" t="s">
        <v>168</v>
      </c>
      <c r="F357" s="44" t="s">
        <v>558</v>
      </c>
      <c r="G357" s="44" t="s">
        <v>106</v>
      </c>
      <c r="H357" s="44" t="s">
        <v>106</v>
      </c>
      <c r="I357" s="44"/>
      <c r="P357" s="5">
        <v>1</v>
      </c>
      <c r="Q357" s="85" t="s">
        <v>559</v>
      </c>
      <c r="R357" s="5">
        <v>1</v>
      </c>
      <c r="CA357" s="5">
        <v>1</v>
      </c>
      <c r="CT357" s="5" t="s">
        <v>106</v>
      </c>
      <c r="DC357" s="45"/>
      <c r="DD357" s="45"/>
      <c r="DE357" s="45"/>
    </row>
    <row r="358" spans="1:109" ht="45">
      <c r="A358" s="44"/>
      <c r="B358" s="44"/>
      <c r="C358" s="44"/>
      <c r="D358" s="44" t="s">
        <v>560</v>
      </c>
      <c r="E358" s="45" t="s">
        <v>555</v>
      </c>
      <c r="F358" s="44" t="s">
        <v>558</v>
      </c>
      <c r="G358" s="44" t="s">
        <v>106</v>
      </c>
      <c r="H358" s="44" t="s">
        <v>106</v>
      </c>
      <c r="I358" s="44"/>
      <c r="M358" s="5">
        <v>1</v>
      </c>
      <c r="P358" s="5">
        <v>1</v>
      </c>
      <c r="Q358" s="85" t="s">
        <v>559</v>
      </c>
      <c r="R358" s="5">
        <v>1</v>
      </c>
      <c r="CA358" s="5">
        <v>1</v>
      </c>
      <c r="CT358" s="5" t="s">
        <v>106</v>
      </c>
      <c r="DC358" s="45"/>
      <c r="DD358" s="45"/>
      <c r="DE358" s="45"/>
    </row>
    <row r="359" spans="1:109" ht="30">
      <c r="A359" s="44"/>
      <c r="B359" s="44"/>
      <c r="C359" s="44"/>
      <c r="D359" s="44" t="s">
        <v>561</v>
      </c>
      <c r="E359" s="45" t="s">
        <v>418</v>
      </c>
      <c r="F359" s="44" t="s">
        <v>562</v>
      </c>
      <c r="G359" s="44" t="s">
        <v>106</v>
      </c>
      <c r="H359" s="44"/>
      <c r="I359" s="44"/>
      <c r="P359" s="5">
        <v>1</v>
      </c>
      <c r="Q359" s="42" t="s">
        <v>563</v>
      </c>
      <c r="CA359" s="5">
        <v>1</v>
      </c>
      <c r="CT359" s="5" t="s">
        <v>106</v>
      </c>
      <c r="DC359" s="45"/>
      <c r="DD359" s="45"/>
      <c r="DE359" s="45"/>
    </row>
    <row r="360" spans="1:109" ht="30">
      <c r="A360" s="44"/>
      <c r="B360" s="44"/>
      <c r="C360" s="44"/>
      <c r="D360" s="44" t="s">
        <v>552</v>
      </c>
      <c r="E360" s="45" t="s">
        <v>168</v>
      </c>
      <c r="F360" s="44" t="s">
        <v>562</v>
      </c>
      <c r="G360" s="44" t="s">
        <v>106</v>
      </c>
      <c r="H360" s="44"/>
      <c r="I360" s="44"/>
      <c r="P360" s="5">
        <v>1</v>
      </c>
      <c r="Q360" s="42" t="s">
        <v>563</v>
      </c>
      <c r="CA360" s="5">
        <v>1</v>
      </c>
      <c r="CT360" s="5" t="s">
        <v>106</v>
      </c>
      <c r="DC360" s="45"/>
      <c r="DD360" s="45"/>
      <c r="DE360" s="45"/>
    </row>
    <row r="361" spans="1:109" ht="30">
      <c r="A361" s="44"/>
      <c r="B361" s="44"/>
      <c r="C361" s="44"/>
      <c r="D361" s="44" t="s">
        <v>564</v>
      </c>
      <c r="E361" s="45" t="s">
        <v>353</v>
      </c>
      <c r="F361" s="44" t="s">
        <v>562</v>
      </c>
      <c r="G361" s="44" t="s">
        <v>106</v>
      </c>
      <c r="H361" s="44"/>
      <c r="I361" s="44"/>
      <c r="P361" s="5">
        <v>1</v>
      </c>
      <c r="Q361" s="42" t="s">
        <v>563</v>
      </c>
      <c r="CA361" s="5">
        <v>1</v>
      </c>
      <c r="CT361" s="5" t="s">
        <v>106</v>
      </c>
      <c r="DC361" s="45"/>
      <c r="DD361" s="45"/>
      <c r="DE361" s="45"/>
    </row>
    <row r="362" spans="1:109" ht="30">
      <c r="A362" s="44"/>
      <c r="B362" s="44"/>
      <c r="C362" s="44"/>
      <c r="D362" s="44" t="s">
        <v>565</v>
      </c>
      <c r="E362" s="45" t="s">
        <v>566</v>
      </c>
      <c r="F362" s="44" t="s">
        <v>562</v>
      </c>
      <c r="G362" s="44" t="s">
        <v>106</v>
      </c>
      <c r="H362" s="44"/>
      <c r="I362" s="44"/>
      <c r="J362" s="5">
        <v>1</v>
      </c>
      <c r="L362" s="5">
        <v>1</v>
      </c>
      <c r="P362" s="5">
        <v>1</v>
      </c>
      <c r="Q362" s="42" t="s">
        <v>563</v>
      </c>
      <c r="CA362" s="5">
        <v>1</v>
      </c>
      <c r="CT362" s="5" t="s">
        <v>106</v>
      </c>
      <c r="DC362" s="45"/>
      <c r="DD362" s="45"/>
      <c r="DE362" s="45"/>
    </row>
    <row r="363" spans="1:109" ht="60">
      <c r="A363" s="44"/>
      <c r="B363" s="44"/>
      <c r="C363" s="44"/>
      <c r="D363" s="44" t="s">
        <v>567</v>
      </c>
      <c r="E363" s="45" t="s">
        <v>151</v>
      </c>
      <c r="F363" s="44" t="s">
        <v>541</v>
      </c>
      <c r="G363" s="44" t="s">
        <v>106</v>
      </c>
      <c r="H363" s="44" t="s">
        <v>106</v>
      </c>
      <c r="I363" s="44" t="s">
        <v>1135</v>
      </c>
      <c r="P363" s="5">
        <v>1</v>
      </c>
      <c r="Q363" s="85" t="s">
        <v>568</v>
      </c>
      <c r="R363" s="5">
        <v>1</v>
      </c>
      <c r="CA363" s="5">
        <v>1</v>
      </c>
      <c r="CT363" s="5" t="s">
        <v>106</v>
      </c>
      <c r="DC363" s="45"/>
      <c r="DD363" s="45"/>
      <c r="DE363" s="45"/>
    </row>
    <row r="364" spans="1:109" ht="60">
      <c r="A364" s="44"/>
      <c r="B364" s="44"/>
      <c r="C364" s="44"/>
      <c r="D364" s="44" t="s">
        <v>569</v>
      </c>
      <c r="E364" s="45" t="s">
        <v>223</v>
      </c>
      <c r="F364" s="44" t="s">
        <v>541</v>
      </c>
      <c r="G364" s="44" t="s">
        <v>106</v>
      </c>
      <c r="H364" s="44" t="s">
        <v>106</v>
      </c>
      <c r="I364" s="44" t="s">
        <v>1135</v>
      </c>
      <c r="J364" s="5">
        <v>1</v>
      </c>
      <c r="L364" s="5">
        <v>1</v>
      </c>
      <c r="P364" s="5">
        <v>1</v>
      </c>
      <c r="Q364" s="85" t="s">
        <v>568</v>
      </c>
      <c r="R364" s="5">
        <v>1</v>
      </c>
      <c r="CA364" s="5">
        <v>1</v>
      </c>
      <c r="CT364" s="5" t="s">
        <v>106</v>
      </c>
      <c r="DC364" s="45"/>
      <c r="DD364" s="45"/>
      <c r="DE364" s="45"/>
    </row>
    <row r="365" spans="1:109" ht="60">
      <c r="A365" s="44"/>
      <c r="B365" s="44"/>
      <c r="C365" s="44"/>
      <c r="D365" s="46" t="s">
        <v>570</v>
      </c>
      <c r="E365" s="45" t="s">
        <v>571</v>
      </c>
      <c r="F365" s="44" t="s">
        <v>541</v>
      </c>
      <c r="G365" s="44" t="s">
        <v>106</v>
      </c>
      <c r="H365" s="44" t="s">
        <v>106</v>
      </c>
      <c r="I365" s="44" t="s">
        <v>1135</v>
      </c>
      <c r="J365" s="5">
        <v>1</v>
      </c>
      <c r="L365" s="5">
        <v>1</v>
      </c>
      <c r="P365" s="5">
        <v>1</v>
      </c>
      <c r="Q365" s="85" t="s">
        <v>568</v>
      </c>
      <c r="R365" s="5">
        <v>1</v>
      </c>
      <c r="CA365" s="5">
        <v>1</v>
      </c>
      <c r="CT365" s="5" t="s">
        <v>106</v>
      </c>
      <c r="DC365" s="45"/>
      <c r="DD365" s="45"/>
      <c r="DE365" s="45"/>
    </row>
    <row r="366" spans="1:109" ht="45">
      <c r="A366" s="46" t="s">
        <v>572</v>
      </c>
      <c r="B366" s="44">
        <v>1</v>
      </c>
      <c r="C366" s="44">
        <v>1</v>
      </c>
      <c r="D366" s="44" t="s">
        <v>573</v>
      </c>
      <c r="E366" s="45" t="s">
        <v>168</v>
      </c>
      <c r="F366" s="44" t="s">
        <v>574</v>
      </c>
      <c r="G366" s="44"/>
      <c r="H366" s="44" t="s">
        <v>106</v>
      </c>
      <c r="I366" s="44" t="s">
        <v>106</v>
      </c>
      <c r="P366" s="5">
        <v>1</v>
      </c>
      <c r="Q366" s="42" t="s">
        <v>575</v>
      </c>
      <c r="R366" s="5">
        <v>1</v>
      </c>
      <c r="CO366" s="6">
        <v>1</v>
      </c>
      <c r="CP366" s="6">
        <v>0</v>
      </c>
      <c r="CQ366" s="5">
        <v>0</v>
      </c>
      <c r="CS366" s="5" t="s">
        <v>106</v>
      </c>
      <c r="DC366" s="45"/>
      <c r="DD366" s="45"/>
      <c r="DE366" s="45"/>
    </row>
    <row r="367" spans="1:109" ht="45">
      <c r="A367" s="44"/>
      <c r="B367" s="44"/>
      <c r="C367" s="44"/>
      <c r="D367" s="44" t="s">
        <v>576</v>
      </c>
      <c r="E367" s="45" t="s">
        <v>577</v>
      </c>
      <c r="F367" s="44" t="s">
        <v>574</v>
      </c>
      <c r="G367" s="44"/>
      <c r="H367" s="44" t="s">
        <v>106</v>
      </c>
      <c r="I367" s="44" t="s">
        <v>106</v>
      </c>
      <c r="J367" s="5">
        <v>1</v>
      </c>
      <c r="K367" s="5">
        <v>1</v>
      </c>
      <c r="P367" s="5">
        <v>1</v>
      </c>
      <c r="Q367" s="42" t="s">
        <v>575</v>
      </c>
      <c r="R367" s="5">
        <v>1</v>
      </c>
      <c r="CS367" s="5" t="s">
        <v>106</v>
      </c>
      <c r="DC367" s="45"/>
      <c r="DD367" s="45"/>
      <c r="DE367" s="45"/>
    </row>
    <row r="368" spans="1:109" ht="180">
      <c r="A368" s="44"/>
      <c r="B368" s="44"/>
      <c r="C368" s="44"/>
      <c r="D368" s="44" t="s">
        <v>578</v>
      </c>
      <c r="E368" s="45" t="s">
        <v>418</v>
      </c>
      <c r="F368" s="44" t="s">
        <v>574</v>
      </c>
      <c r="G368" s="44"/>
      <c r="H368" s="44" t="s">
        <v>106</v>
      </c>
      <c r="I368" s="44" t="s">
        <v>106</v>
      </c>
      <c r="P368" s="5">
        <v>1</v>
      </c>
      <c r="Q368" s="42" t="s">
        <v>575</v>
      </c>
      <c r="R368" s="5">
        <v>1</v>
      </c>
      <c r="CS368" s="5" t="s">
        <v>106</v>
      </c>
      <c r="DC368" s="45"/>
      <c r="DD368" s="45"/>
      <c r="DE368" s="45"/>
    </row>
    <row r="369" spans="1:109" ht="45">
      <c r="A369" s="44"/>
      <c r="B369" s="44"/>
      <c r="C369" s="44"/>
      <c r="D369" s="44" t="s">
        <v>579</v>
      </c>
      <c r="E369" s="45" t="s">
        <v>580</v>
      </c>
      <c r="F369" s="44" t="s">
        <v>574</v>
      </c>
      <c r="G369" s="44"/>
      <c r="H369" s="44" t="s">
        <v>106</v>
      </c>
      <c r="I369" s="44" t="s">
        <v>106</v>
      </c>
      <c r="P369" s="5">
        <v>1</v>
      </c>
      <c r="Q369" s="42" t="s">
        <v>575</v>
      </c>
      <c r="R369" s="5">
        <v>1</v>
      </c>
      <c r="CS369" s="5" t="s">
        <v>106</v>
      </c>
      <c r="DC369" s="45"/>
      <c r="DD369" s="45"/>
      <c r="DE369" s="45"/>
    </row>
    <row r="370" spans="1:109" ht="45">
      <c r="A370" s="44"/>
      <c r="B370" s="44"/>
      <c r="C370" s="44"/>
      <c r="D370" s="44" t="s">
        <v>581</v>
      </c>
      <c r="E370" s="45" t="s">
        <v>582</v>
      </c>
      <c r="F370" s="44" t="s">
        <v>574</v>
      </c>
      <c r="G370" s="44"/>
      <c r="H370" s="44" t="s">
        <v>106</v>
      </c>
      <c r="I370" s="44" t="s">
        <v>106</v>
      </c>
      <c r="P370" s="5">
        <v>1</v>
      </c>
      <c r="Q370" s="42" t="s">
        <v>575</v>
      </c>
      <c r="R370" s="5">
        <v>1</v>
      </c>
      <c r="CS370" s="5" t="s">
        <v>106</v>
      </c>
      <c r="DC370" s="45"/>
      <c r="DD370" s="45"/>
      <c r="DE370" s="45"/>
    </row>
    <row r="371" spans="1:109" ht="60">
      <c r="A371" s="44" t="s">
        <v>583</v>
      </c>
      <c r="B371" s="44">
        <v>9</v>
      </c>
      <c r="C371" s="44">
        <v>1</v>
      </c>
      <c r="D371" s="44" t="s">
        <v>584</v>
      </c>
      <c r="E371" s="45" t="s">
        <v>585</v>
      </c>
      <c r="F371" s="44" t="s">
        <v>586</v>
      </c>
      <c r="G371" s="44" t="s">
        <v>106</v>
      </c>
      <c r="H371" s="44"/>
      <c r="I371" s="44"/>
      <c r="J371" s="5">
        <v>1</v>
      </c>
      <c r="K371" s="5">
        <v>1</v>
      </c>
      <c r="P371" s="5">
        <v>1</v>
      </c>
      <c r="Q371" s="42" t="s">
        <v>587</v>
      </c>
      <c r="AL371" s="5">
        <v>1</v>
      </c>
      <c r="AU371" s="5">
        <v>1</v>
      </c>
      <c r="CO371" s="6">
        <v>9</v>
      </c>
      <c r="CP371" s="6">
        <v>7</v>
      </c>
      <c r="CQ371" s="5">
        <v>2</v>
      </c>
      <c r="CS371" s="5" t="s">
        <v>106</v>
      </c>
      <c r="DC371" s="45"/>
      <c r="DD371" s="45"/>
      <c r="DE371" s="45"/>
    </row>
    <row r="372" spans="1:109" ht="60">
      <c r="A372" s="44"/>
      <c r="B372" s="44"/>
      <c r="C372" s="44">
        <v>1</v>
      </c>
      <c r="D372" s="44" t="s">
        <v>584</v>
      </c>
      <c r="E372" s="45" t="s">
        <v>589</v>
      </c>
      <c r="F372" s="44" t="s">
        <v>590</v>
      </c>
      <c r="G372" s="44"/>
      <c r="H372" s="44" t="s">
        <v>106</v>
      </c>
      <c r="I372" s="44"/>
      <c r="J372" s="5">
        <v>1</v>
      </c>
      <c r="K372" s="5">
        <v>1</v>
      </c>
      <c r="CS372" s="5" t="s">
        <v>106</v>
      </c>
      <c r="DC372" s="45"/>
      <c r="DD372" s="45"/>
      <c r="DE372" s="45"/>
    </row>
    <row r="373" spans="1:109" ht="90">
      <c r="A373" s="49" t="s">
        <v>591</v>
      </c>
      <c r="B373" s="44">
        <v>7</v>
      </c>
      <c r="C373" s="44">
        <v>7</v>
      </c>
      <c r="D373" s="44" t="s">
        <v>592</v>
      </c>
      <c r="E373" s="45" t="s">
        <v>593</v>
      </c>
      <c r="F373" s="44" t="s">
        <v>594</v>
      </c>
      <c r="G373" s="44"/>
      <c r="H373" s="44" t="s">
        <v>106</v>
      </c>
      <c r="I373" s="44"/>
      <c r="P373" s="5">
        <v>1</v>
      </c>
      <c r="Q373" s="42" t="s">
        <v>595</v>
      </c>
      <c r="R373" s="5">
        <v>1</v>
      </c>
      <c r="CO373" s="6">
        <v>7</v>
      </c>
      <c r="CP373" s="6">
        <v>0</v>
      </c>
      <c r="CQ373" s="5">
        <v>1</v>
      </c>
      <c r="CS373" s="5" t="s">
        <v>106</v>
      </c>
      <c r="DC373" s="45"/>
      <c r="DD373" s="45"/>
      <c r="DE373" s="45"/>
    </row>
    <row r="374" spans="1:109" ht="30">
      <c r="A374" s="44"/>
      <c r="B374" s="44"/>
      <c r="C374" s="44"/>
      <c r="D374" s="44" t="s">
        <v>596</v>
      </c>
      <c r="E374" s="45" t="s">
        <v>597</v>
      </c>
      <c r="F374" s="44" t="s">
        <v>594</v>
      </c>
      <c r="G374" s="44"/>
      <c r="H374" s="44" t="s">
        <v>106</v>
      </c>
      <c r="I374" s="44"/>
      <c r="P374" s="5">
        <v>1</v>
      </c>
      <c r="Q374" s="42" t="s">
        <v>595</v>
      </c>
      <c r="R374" s="5">
        <v>1</v>
      </c>
      <c r="CS374" s="5" t="s">
        <v>106</v>
      </c>
      <c r="DC374" s="45"/>
      <c r="DD374" s="45"/>
      <c r="DE374" s="45"/>
    </row>
    <row r="375" spans="1:109" ht="30">
      <c r="A375" s="44"/>
      <c r="B375" s="44"/>
      <c r="C375" s="44"/>
      <c r="D375" s="44" t="s">
        <v>598</v>
      </c>
      <c r="E375" s="45" t="s">
        <v>114</v>
      </c>
      <c r="F375" s="44" t="s">
        <v>594</v>
      </c>
      <c r="G375" s="44"/>
      <c r="H375" s="44" t="s">
        <v>106</v>
      </c>
      <c r="I375" s="44"/>
      <c r="J375" s="5">
        <v>3</v>
      </c>
      <c r="K375" s="5">
        <v>3</v>
      </c>
      <c r="P375" s="5">
        <v>1</v>
      </c>
      <c r="Q375" s="42" t="s">
        <v>595</v>
      </c>
      <c r="R375" s="5">
        <v>1</v>
      </c>
      <c r="CS375" s="5" t="s">
        <v>106</v>
      </c>
      <c r="DC375" s="45"/>
      <c r="DD375" s="45"/>
      <c r="DE375" s="45"/>
    </row>
    <row r="376" spans="1:109" ht="45">
      <c r="A376" s="44"/>
      <c r="B376" s="44"/>
      <c r="C376" s="44"/>
      <c r="D376" s="44" t="s">
        <v>599</v>
      </c>
      <c r="E376" s="45" t="s">
        <v>353</v>
      </c>
      <c r="F376" s="44" t="s">
        <v>600</v>
      </c>
      <c r="G376" s="44"/>
      <c r="H376" s="44" t="s">
        <v>106</v>
      </c>
      <c r="I376" s="44"/>
      <c r="P376" s="5">
        <v>1</v>
      </c>
      <c r="Q376" s="42" t="s">
        <v>601</v>
      </c>
      <c r="R376" s="5">
        <v>1</v>
      </c>
      <c r="AL376" s="5">
        <v>1</v>
      </c>
      <c r="CE376" s="5">
        <v>1</v>
      </c>
      <c r="CS376" s="5" t="s">
        <v>106</v>
      </c>
      <c r="DC376" s="45"/>
      <c r="DD376" s="45"/>
      <c r="DE376" s="45"/>
    </row>
    <row r="377" spans="1:109" ht="45">
      <c r="A377" s="44"/>
      <c r="B377" s="44"/>
      <c r="C377" s="44"/>
      <c r="D377" s="44" t="s">
        <v>602</v>
      </c>
      <c r="E377" s="45" t="s">
        <v>114</v>
      </c>
      <c r="F377" s="44" t="s">
        <v>600</v>
      </c>
      <c r="G377" s="44"/>
      <c r="H377" s="44" t="s">
        <v>106</v>
      </c>
      <c r="I377" s="44"/>
      <c r="J377" s="5">
        <v>1</v>
      </c>
      <c r="K377" s="5">
        <v>1</v>
      </c>
      <c r="P377" s="5">
        <v>1</v>
      </c>
      <c r="Q377" s="42" t="s">
        <v>601</v>
      </c>
      <c r="R377" s="5">
        <v>1</v>
      </c>
      <c r="AL377" s="5">
        <v>1</v>
      </c>
      <c r="CE377" s="5">
        <v>1</v>
      </c>
      <c r="CS377" s="5" t="s">
        <v>106</v>
      </c>
      <c r="DC377" s="45"/>
      <c r="DD377" s="45"/>
      <c r="DE377" s="45"/>
    </row>
    <row r="378" spans="1:109" ht="45">
      <c r="A378" s="44"/>
      <c r="B378" s="44"/>
      <c r="C378" s="44"/>
      <c r="D378" s="44" t="s">
        <v>603</v>
      </c>
      <c r="E378" s="45" t="s">
        <v>314</v>
      </c>
      <c r="F378" s="44" t="s">
        <v>600</v>
      </c>
      <c r="G378" s="44"/>
      <c r="H378" s="44" t="s">
        <v>106</v>
      </c>
      <c r="I378" s="44"/>
      <c r="J378" s="5">
        <v>4</v>
      </c>
      <c r="K378" s="5">
        <v>4</v>
      </c>
      <c r="P378" s="5">
        <v>1</v>
      </c>
      <c r="Q378" s="42" t="s">
        <v>601</v>
      </c>
      <c r="R378" s="5">
        <v>1</v>
      </c>
      <c r="AL378" s="5">
        <v>1</v>
      </c>
      <c r="CE378" s="5">
        <v>1</v>
      </c>
      <c r="CS378" s="5" t="s">
        <v>106</v>
      </c>
      <c r="DC378" s="45"/>
      <c r="DD378" s="45"/>
      <c r="DE378" s="45"/>
    </row>
    <row r="379" spans="1:109">
      <c r="A379" s="44"/>
      <c r="B379" s="44"/>
      <c r="C379" s="44"/>
      <c r="D379" s="44" t="s">
        <v>604</v>
      </c>
      <c r="E379" s="45" t="s">
        <v>605</v>
      </c>
      <c r="F379" s="44" t="s">
        <v>600</v>
      </c>
      <c r="G379" s="44"/>
      <c r="H379" s="44" t="s">
        <v>106</v>
      </c>
      <c r="I379" s="44"/>
      <c r="J379" s="5">
        <v>3</v>
      </c>
      <c r="K379" s="5">
        <v>3</v>
      </c>
      <c r="P379" s="5">
        <v>0</v>
      </c>
      <c r="Q379" s="42" t="s">
        <v>606</v>
      </c>
      <c r="CS379" s="5" t="s">
        <v>106</v>
      </c>
      <c r="DC379" s="45"/>
      <c r="DD379" s="45"/>
      <c r="DE379" s="45"/>
    </row>
    <row r="380" spans="1:109">
      <c r="A380" s="44"/>
      <c r="B380" s="44"/>
      <c r="C380" s="44"/>
      <c r="D380" s="44" t="s">
        <v>221</v>
      </c>
      <c r="E380" s="44" t="s">
        <v>221</v>
      </c>
      <c r="F380" s="44" t="s">
        <v>600</v>
      </c>
      <c r="G380" s="44"/>
      <c r="H380" s="44" t="s">
        <v>106</v>
      </c>
      <c r="I380" s="44"/>
      <c r="J380" s="5">
        <v>1</v>
      </c>
      <c r="K380" s="5">
        <v>1</v>
      </c>
      <c r="P380" s="5">
        <v>0</v>
      </c>
      <c r="Q380" s="42" t="s">
        <v>606</v>
      </c>
      <c r="CS380" s="5" t="s">
        <v>106</v>
      </c>
      <c r="DC380" s="45"/>
      <c r="DD380" s="45"/>
      <c r="DE380" s="45"/>
    </row>
    <row r="381" spans="1:109" ht="60">
      <c r="A381" s="49" t="s">
        <v>607</v>
      </c>
      <c r="B381" s="44">
        <v>1</v>
      </c>
      <c r="C381" s="44">
        <v>1</v>
      </c>
      <c r="D381" s="44" t="s">
        <v>608</v>
      </c>
      <c r="E381" s="45" t="s">
        <v>128</v>
      </c>
      <c r="F381" s="44" t="s">
        <v>609</v>
      </c>
      <c r="G381" s="44" t="s">
        <v>106</v>
      </c>
      <c r="H381" s="44" t="s">
        <v>280</v>
      </c>
      <c r="I381" s="44" t="s">
        <v>106</v>
      </c>
      <c r="P381" s="5">
        <v>1</v>
      </c>
      <c r="Q381" s="86" t="s">
        <v>610</v>
      </c>
      <c r="AL381" s="5">
        <v>1</v>
      </c>
      <c r="BF381" s="5">
        <v>1</v>
      </c>
      <c r="BI381" s="5">
        <v>1</v>
      </c>
      <c r="BK381" s="5">
        <v>1</v>
      </c>
      <c r="CO381" s="6">
        <v>1</v>
      </c>
      <c r="CP381" s="6">
        <v>0</v>
      </c>
      <c r="CQ381" s="5">
        <v>1</v>
      </c>
      <c r="CS381" s="5" t="s">
        <v>106</v>
      </c>
      <c r="CT381" s="5" t="s">
        <v>106</v>
      </c>
      <c r="DC381" s="45"/>
      <c r="DD381" s="45"/>
      <c r="DE381" s="45"/>
    </row>
    <row r="382" spans="1:109" ht="60">
      <c r="A382" s="44"/>
      <c r="B382" s="44"/>
      <c r="C382" s="44"/>
      <c r="D382" s="44" t="s">
        <v>611</v>
      </c>
      <c r="E382" s="45" t="s">
        <v>151</v>
      </c>
      <c r="F382" s="44" t="s">
        <v>609</v>
      </c>
      <c r="G382" s="44" t="s">
        <v>106</v>
      </c>
      <c r="H382" s="44" t="s">
        <v>280</v>
      </c>
      <c r="I382" s="44" t="s">
        <v>106</v>
      </c>
      <c r="P382" s="5">
        <v>1</v>
      </c>
      <c r="Q382" s="86" t="s">
        <v>610</v>
      </c>
      <c r="AL382" s="5">
        <v>1</v>
      </c>
      <c r="BF382" s="5">
        <v>1</v>
      </c>
      <c r="BI382" s="5">
        <v>1</v>
      </c>
      <c r="BK382" s="5">
        <v>1</v>
      </c>
      <c r="CS382" s="5" t="s">
        <v>106</v>
      </c>
      <c r="CT382" s="5" t="s">
        <v>106</v>
      </c>
      <c r="DC382" s="45"/>
      <c r="DD382" s="45"/>
      <c r="DE382" s="45"/>
    </row>
    <row r="383" spans="1:109" ht="60">
      <c r="A383" s="44"/>
      <c r="B383" s="44"/>
      <c r="C383" s="44"/>
      <c r="D383" s="44" t="s">
        <v>612</v>
      </c>
      <c r="E383" s="45" t="s">
        <v>133</v>
      </c>
      <c r="F383" s="44" t="s">
        <v>609</v>
      </c>
      <c r="G383" s="44" t="s">
        <v>106</v>
      </c>
      <c r="H383" s="44" t="s">
        <v>280</v>
      </c>
      <c r="I383" s="44" t="s">
        <v>106</v>
      </c>
      <c r="J383" s="5">
        <v>1</v>
      </c>
      <c r="K383" s="5">
        <v>1</v>
      </c>
      <c r="P383" s="5">
        <v>1</v>
      </c>
      <c r="Q383" s="86" t="s">
        <v>610</v>
      </c>
      <c r="AL383" s="5">
        <v>1</v>
      </c>
      <c r="BF383" s="5">
        <v>1</v>
      </c>
      <c r="BI383" s="5">
        <v>1</v>
      </c>
      <c r="BK383" s="5">
        <v>1</v>
      </c>
      <c r="CS383" s="5" t="s">
        <v>106</v>
      </c>
      <c r="CT383" s="5" t="s">
        <v>106</v>
      </c>
      <c r="DC383" s="45"/>
      <c r="DD383" s="45"/>
      <c r="DE383" s="45"/>
    </row>
    <row r="384" spans="1:109" ht="60">
      <c r="A384" s="44"/>
      <c r="B384" s="44"/>
      <c r="C384" s="44"/>
      <c r="D384" s="44" t="s">
        <v>613</v>
      </c>
      <c r="E384" s="45" t="s">
        <v>614</v>
      </c>
      <c r="F384" s="44" t="s">
        <v>609</v>
      </c>
      <c r="G384" s="44" t="s">
        <v>106</v>
      </c>
      <c r="H384" s="44" t="s">
        <v>280</v>
      </c>
      <c r="I384" s="44" t="s">
        <v>106</v>
      </c>
      <c r="J384" s="5">
        <v>1</v>
      </c>
      <c r="L384" s="5">
        <v>1</v>
      </c>
      <c r="P384" s="5">
        <v>1</v>
      </c>
      <c r="Q384" s="86" t="s">
        <v>610</v>
      </c>
      <c r="AL384" s="5">
        <v>1</v>
      </c>
      <c r="BF384" s="5">
        <v>1</v>
      </c>
      <c r="BI384" s="5">
        <v>1</v>
      </c>
      <c r="BK384" s="5">
        <v>1</v>
      </c>
      <c r="CS384" s="5" t="s">
        <v>106</v>
      </c>
      <c r="CT384" s="5" t="s">
        <v>106</v>
      </c>
      <c r="DC384" s="45"/>
      <c r="DD384" s="45"/>
      <c r="DE384" s="45"/>
    </row>
    <row r="385" spans="1:109" ht="60">
      <c r="A385" s="49" t="s">
        <v>615</v>
      </c>
      <c r="B385" s="44">
        <v>10</v>
      </c>
      <c r="C385" s="44">
        <v>9</v>
      </c>
      <c r="D385" t="s">
        <v>616</v>
      </c>
      <c r="E385" s="45" t="s">
        <v>110</v>
      </c>
      <c r="F385" s="44" t="s">
        <v>617</v>
      </c>
      <c r="G385" s="44" t="s">
        <v>106</v>
      </c>
      <c r="H385" s="44" t="s">
        <v>106</v>
      </c>
      <c r="I385" s="44"/>
      <c r="P385" s="5">
        <v>1</v>
      </c>
      <c r="Q385" s="42" t="s">
        <v>618</v>
      </c>
      <c r="BR385" s="5">
        <v>1</v>
      </c>
      <c r="BS385" s="5">
        <v>1</v>
      </c>
      <c r="BT385" s="5">
        <v>1</v>
      </c>
      <c r="CO385" s="6">
        <v>10</v>
      </c>
      <c r="CP385" s="6">
        <v>1</v>
      </c>
      <c r="CQ385" s="5">
        <v>9</v>
      </c>
      <c r="CT385" s="5" t="s">
        <v>106</v>
      </c>
      <c r="DC385" s="45"/>
      <c r="DD385" s="45"/>
      <c r="DE385" s="45"/>
    </row>
    <row r="386" spans="1:109" ht="45">
      <c r="A386" s="44"/>
      <c r="B386" s="44"/>
      <c r="C386" s="44"/>
      <c r="D386" t="s">
        <v>619</v>
      </c>
      <c r="E386" s="45" t="s">
        <v>314</v>
      </c>
      <c r="F386" s="44" t="s">
        <v>617</v>
      </c>
      <c r="G386" s="44" t="s">
        <v>106</v>
      </c>
      <c r="H386" s="44" t="s">
        <v>106</v>
      </c>
      <c r="I386" s="44"/>
      <c r="P386" s="5">
        <v>1</v>
      </c>
      <c r="Q386" s="42" t="s">
        <v>618</v>
      </c>
      <c r="BR386" s="5">
        <v>1</v>
      </c>
      <c r="BS386" s="5">
        <v>1</v>
      </c>
      <c r="BT386" s="5">
        <v>1</v>
      </c>
      <c r="CT386" s="5" t="s">
        <v>106</v>
      </c>
      <c r="DC386" s="45"/>
      <c r="DD386" s="45"/>
      <c r="DE386" s="45"/>
    </row>
    <row r="387" spans="1:109" ht="45">
      <c r="A387" s="44"/>
      <c r="B387" s="44"/>
      <c r="C387" s="44"/>
      <c r="D387" s="44" t="s">
        <v>620</v>
      </c>
      <c r="E387" s="45" t="s">
        <v>110</v>
      </c>
      <c r="F387" s="44" t="s">
        <v>617</v>
      </c>
      <c r="G387" s="44" t="s">
        <v>106</v>
      </c>
      <c r="H387" s="44" t="s">
        <v>106</v>
      </c>
      <c r="I387" s="44"/>
      <c r="J387" s="5">
        <v>1</v>
      </c>
      <c r="K387" s="5">
        <v>1</v>
      </c>
      <c r="P387" s="5">
        <v>1</v>
      </c>
      <c r="Q387" s="42" t="s">
        <v>621</v>
      </c>
      <c r="AL387" s="5">
        <v>1</v>
      </c>
      <c r="BR387" s="5">
        <v>1</v>
      </c>
      <c r="CT387" s="5" t="s">
        <v>106</v>
      </c>
      <c r="DC387" s="45"/>
      <c r="DD387" s="45"/>
      <c r="DE387" s="45"/>
    </row>
    <row r="388" spans="1:109" ht="60">
      <c r="A388" s="44"/>
      <c r="B388" s="44"/>
      <c r="C388" s="44"/>
      <c r="D388" s="44" t="s">
        <v>622</v>
      </c>
      <c r="E388" s="45" t="s">
        <v>418</v>
      </c>
      <c r="F388" s="44" t="s">
        <v>623</v>
      </c>
      <c r="G388" s="44" t="s">
        <v>106</v>
      </c>
      <c r="H388" s="44"/>
      <c r="I388" s="44"/>
      <c r="P388" s="5">
        <v>1</v>
      </c>
      <c r="Q388" s="42" t="s">
        <v>624</v>
      </c>
      <c r="BR388" s="5">
        <v>1</v>
      </c>
      <c r="BU388" s="5">
        <v>1</v>
      </c>
      <c r="CT388" s="5" t="s">
        <v>106</v>
      </c>
      <c r="DC388" s="45"/>
      <c r="DD388" s="45"/>
      <c r="DE388" s="45"/>
    </row>
    <row r="389" spans="1:109" ht="45">
      <c r="A389" s="44"/>
      <c r="B389" s="44"/>
      <c r="C389" s="44"/>
      <c r="D389" s="44" t="s">
        <v>425</v>
      </c>
      <c r="E389" s="45" t="s">
        <v>418</v>
      </c>
      <c r="F389" s="44" t="s">
        <v>617</v>
      </c>
      <c r="G389" s="44" t="s">
        <v>106</v>
      </c>
      <c r="H389" s="44" t="s">
        <v>106</v>
      </c>
      <c r="I389" s="44"/>
      <c r="P389" s="5">
        <v>1</v>
      </c>
      <c r="Q389" s="42" t="s">
        <v>625</v>
      </c>
      <c r="BR389" s="5">
        <v>1</v>
      </c>
      <c r="BU389" s="5">
        <v>1</v>
      </c>
      <c r="CT389" s="5" t="s">
        <v>106</v>
      </c>
      <c r="DC389" s="45"/>
      <c r="DD389" s="45"/>
      <c r="DE389" s="45"/>
    </row>
    <row r="390" spans="1:109" ht="60">
      <c r="A390" s="44"/>
      <c r="B390" s="44"/>
      <c r="C390" s="44"/>
      <c r="D390" s="44" t="s">
        <v>626</v>
      </c>
      <c r="E390" s="45" t="s">
        <v>124</v>
      </c>
      <c r="F390" s="44" t="s">
        <v>623</v>
      </c>
      <c r="G390" s="44" t="s">
        <v>106</v>
      </c>
      <c r="H390" s="44"/>
      <c r="I390" s="44"/>
      <c r="P390" s="5">
        <v>1</v>
      </c>
      <c r="Q390" s="42" t="s">
        <v>627</v>
      </c>
      <c r="BL390" s="5">
        <v>1</v>
      </c>
      <c r="BQ390" s="5">
        <v>1</v>
      </c>
      <c r="BR390" s="5">
        <v>1</v>
      </c>
      <c r="BU390" s="5">
        <v>1</v>
      </c>
      <c r="BV390" s="5">
        <v>1</v>
      </c>
      <c r="CT390" s="5" t="s">
        <v>106</v>
      </c>
      <c r="DC390" s="45"/>
      <c r="DD390" s="45"/>
      <c r="DE390" s="45"/>
    </row>
    <row r="391" spans="1:109" ht="60">
      <c r="A391" s="44"/>
      <c r="B391" s="44"/>
      <c r="C391" s="44"/>
      <c r="D391" s="44" t="s">
        <v>628</v>
      </c>
      <c r="E391" s="45" t="s">
        <v>629</v>
      </c>
      <c r="F391" s="44" t="s">
        <v>623</v>
      </c>
      <c r="G391" s="44" t="s">
        <v>106</v>
      </c>
      <c r="H391" s="44"/>
      <c r="I391" s="44"/>
      <c r="P391" s="5">
        <v>1</v>
      </c>
      <c r="Q391" s="42" t="s">
        <v>627</v>
      </c>
      <c r="BL391" s="5">
        <v>1</v>
      </c>
      <c r="BQ391" s="5">
        <v>1</v>
      </c>
      <c r="BR391" s="5">
        <v>1</v>
      </c>
      <c r="BU391" s="5">
        <v>1</v>
      </c>
      <c r="BV391" s="5">
        <v>1</v>
      </c>
      <c r="CT391" s="5" t="s">
        <v>106</v>
      </c>
      <c r="DC391" s="45"/>
      <c r="DD391" s="45"/>
      <c r="DE391" s="45"/>
    </row>
    <row r="392" spans="1:109" ht="60">
      <c r="A392" s="44"/>
      <c r="B392" s="44"/>
      <c r="C392" s="44"/>
      <c r="D392" s="44" t="s">
        <v>424</v>
      </c>
      <c r="E392" s="45" t="s">
        <v>229</v>
      </c>
      <c r="F392" s="44" t="s">
        <v>623</v>
      </c>
      <c r="G392" s="44" t="s">
        <v>106</v>
      </c>
      <c r="H392" s="44"/>
      <c r="I392" s="44"/>
      <c r="P392" s="5">
        <v>1</v>
      </c>
      <c r="Q392" s="42" t="s">
        <v>627</v>
      </c>
      <c r="BL392" s="5">
        <v>1</v>
      </c>
      <c r="BQ392" s="5">
        <v>1</v>
      </c>
      <c r="BR392" s="5">
        <v>1</v>
      </c>
      <c r="BU392" s="5">
        <v>1</v>
      </c>
      <c r="BV392" s="5">
        <v>1</v>
      </c>
      <c r="CT392" s="5" t="s">
        <v>106</v>
      </c>
      <c r="DC392" s="45"/>
      <c r="DD392" s="45"/>
      <c r="DE392" s="45"/>
    </row>
    <row r="393" spans="1:109" ht="45">
      <c r="A393" s="44"/>
      <c r="B393" s="44"/>
      <c r="C393" s="44"/>
      <c r="D393" s="44" t="s">
        <v>630</v>
      </c>
      <c r="E393" s="45" t="s">
        <v>110</v>
      </c>
      <c r="F393" s="44" t="s">
        <v>623</v>
      </c>
      <c r="G393" s="44" t="s">
        <v>106</v>
      </c>
      <c r="H393" s="44"/>
      <c r="I393" s="44"/>
      <c r="J393" s="5">
        <v>1</v>
      </c>
      <c r="K393" s="5">
        <v>1</v>
      </c>
      <c r="P393" s="5">
        <v>1</v>
      </c>
      <c r="Q393" s="42" t="s">
        <v>631</v>
      </c>
      <c r="BR393" s="5">
        <v>1</v>
      </c>
      <c r="BS393" s="5">
        <v>1</v>
      </c>
      <c r="CT393" s="5" t="s">
        <v>106</v>
      </c>
      <c r="DC393" s="45"/>
      <c r="DD393" s="45"/>
      <c r="DE393" s="45"/>
    </row>
    <row r="394" spans="1:109" ht="90">
      <c r="A394" s="44"/>
      <c r="B394" s="44"/>
      <c r="C394" s="44"/>
      <c r="D394" s="44" t="s">
        <v>632</v>
      </c>
      <c r="E394" s="45" t="s">
        <v>314</v>
      </c>
      <c r="F394" s="44" t="s">
        <v>617</v>
      </c>
      <c r="G394" s="44" t="s">
        <v>106</v>
      </c>
      <c r="H394" s="44" t="s">
        <v>106</v>
      </c>
      <c r="I394" s="44"/>
      <c r="J394" s="5">
        <v>1</v>
      </c>
      <c r="K394" s="5">
        <v>1</v>
      </c>
      <c r="P394" s="5">
        <v>1</v>
      </c>
      <c r="Q394" s="42" t="s">
        <v>633</v>
      </c>
      <c r="BL394" s="5">
        <v>1</v>
      </c>
      <c r="BQ394" s="5">
        <v>1</v>
      </c>
      <c r="BR394" s="5">
        <v>1</v>
      </c>
      <c r="BU394" s="5">
        <v>1</v>
      </c>
      <c r="BV394" s="5">
        <v>1</v>
      </c>
      <c r="CT394" s="5" t="s">
        <v>106</v>
      </c>
      <c r="DC394" s="45"/>
      <c r="DD394" s="45"/>
      <c r="DE394" s="45"/>
    </row>
    <row r="395" spans="1:109" ht="45">
      <c r="A395" s="44"/>
      <c r="B395" s="44"/>
      <c r="C395" s="44"/>
      <c r="D395" s="44" t="s">
        <v>628</v>
      </c>
      <c r="E395" s="45" t="s">
        <v>629</v>
      </c>
      <c r="F395" s="44" t="s">
        <v>617</v>
      </c>
      <c r="G395" s="44" t="s">
        <v>106</v>
      </c>
      <c r="H395" s="44" t="s">
        <v>106</v>
      </c>
      <c r="I395" s="44"/>
      <c r="P395" s="5">
        <v>1</v>
      </c>
      <c r="Q395" s="42" t="s">
        <v>634</v>
      </c>
      <c r="BR395" s="5">
        <v>1</v>
      </c>
      <c r="CT395" s="5" t="s">
        <v>106</v>
      </c>
      <c r="DC395" s="45"/>
      <c r="DD395" s="45"/>
      <c r="DE395" s="45"/>
    </row>
    <row r="396" spans="1:109" ht="30">
      <c r="A396" s="44"/>
      <c r="B396" s="44"/>
      <c r="C396" s="44"/>
      <c r="D396" s="44" t="s">
        <v>427</v>
      </c>
      <c r="E396" s="45" t="s">
        <v>168</v>
      </c>
      <c r="F396" s="44" t="s">
        <v>623</v>
      </c>
      <c r="G396" s="44" t="s">
        <v>106</v>
      </c>
      <c r="H396" s="44"/>
      <c r="I396" s="44"/>
      <c r="P396" s="5">
        <v>1</v>
      </c>
      <c r="Q396" s="42" t="s">
        <v>635</v>
      </c>
      <c r="R396" s="5">
        <v>1</v>
      </c>
      <c r="BR396" s="5">
        <v>1</v>
      </c>
      <c r="BW396" s="5">
        <v>1</v>
      </c>
      <c r="CT396" s="5" t="s">
        <v>106</v>
      </c>
      <c r="DC396" s="45"/>
      <c r="DD396" s="45"/>
      <c r="DE396" s="45"/>
    </row>
    <row r="397" spans="1:109" ht="75">
      <c r="A397" s="47" t="s">
        <v>636</v>
      </c>
      <c r="B397" s="44">
        <v>2</v>
      </c>
      <c r="C397" s="44">
        <v>2</v>
      </c>
      <c r="D397" s="44" t="s">
        <v>637</v>
      </c>
      <c r="E397" s="45" t="s">
        <v>110</v>
      </c>
      <c r="F397" s="44" t="s">
        <v>638</v>
      </c>
      <c r="G397" s="44" t="s">
        <v>106</v>
      </c>
      <c r="H397" s="44"/>
      <c r="I397" s="44"/>
      <c r="J397" s="5">
        <v>1</v>
      </c>
      <c r="K397" s="5">
        <v>1</v>
      </c>
      <c r="P397" s="5">
        <v>1</v>
      </c>
      <c r="Q397" s="42" t="s">
        <v>639</v>
      </c>
      <c r="AL397" s="5">
        <v>1</v>
      </c>
      <c r="AU397" s="5">
        <v>1</v>
      </c>
      <c r="AV397" s="5">
        <v>1</v>
      </c>
      <c r="CO397" s="6">
        <v>4</v>
      </c>
      <c r="CP397" s="6">
        <v>2</v>
      </c>
      <c r="CQ397" s="5">
        <v>2</v>
      </c>
      <c r="CS397" s="5" t="s">
        <v>106</v>
      </c>
      <c r="CT397" s="5" t="s">
        <v>106</v>
      </c>
      <c r="DC397" s="45"/>
      <c r="DD397" s="45"/>
      <c r="DE397" s="45"/>
    </row>
    <row r="398" spans="1:109" ht="45">
      <c r="A398" s="44"/>
      <c r="B398" s="44"/>
      <c r="C398" s="44"/>
      <c r="D398" s="44" t="s">
        <v>172</v>
      </c>
      <c r="E398" s="45" t="s">
        <v>151</v>
      </c>
      <c r="F398" s="44" t="s">
        <v>638</v>
      </c>
      <c r="G398" s="44" t="s">
        <v>106</v>
      </c>
      <c r="H398" s="44"/>
      <c r="I398" s="44"/>
      <c r="P398" s="5">
        <v>1</v>
      </c>
      <c r="Q398" s="42" t="s">
        <v>640</v>
      </c>
      <c r="AL398" s="5">
        <v>1</v>
      </c>
      <c r="AU398" s="5">
        <v>1</v>
      </c>
      <c r="BR398" s="5">
        <v>1</v>
      </c>
      <c r="BS398" s="5">
        <v>1</v>
      </c>
      <c r="CS398" s="5" t="s">
        <v>106</v>
      </c>
      <c r="CT398" s="5" t="s">
        <v>106</v>
      </c>
      <c r="DC398" s="45"/>
      <c r="DD398" s="45"/>
      <c r="DE398" s="45"/>
    </row>
    <row r="399" spans="1:109" ht="90">
      <c r="A399" s="44" t="s">
        <v>641</v>
      </c>
      <c r="B399" s="44">
        <v>24</v>
      </c>
      <c r="C399" s="44">
        <v>24</v>
      </c>
      <c r="D399" s="44" t="s">
        <v>642</v>
      </c>
      <c r="E399" s="45" t="s">
        <v>223</v>
      </c>
      <c r="F399" s="44" t="s">
        <v>528</v>
      </c>
      <c r="G399" s="44"/>
      <c r="H399" s="44" t="s">
        <v>106</v>
      </c>
      <c r="I399" s="44"/>
      <c r="J399" s="5">
        <v>6</v>
      </c>
      <c r="K399" s="5">
        <v>3</v>
      </c>
      <c r="L399" s="5">
        <v>3</v>
      </c>
      <c r="P399" s="5">
        <v>6</v>
      </c>
      <c r="Q399" s="42" t="s">
        <v>643</v>
      </c>
      <c r="R399" s="5">
        <v>6</v>
      </c>
      <c r="AA399" s="5">
        <v>6</v>
      </c>
      <c r="CO399" s="6">
        <v>24</v>
      </c>
      <c r="CP399" s="6">
        <v>0</v>
      </c>
      <c r="CQ399" s="5">
        <v>5</v>
      </c>
      <c r="CT399" s="5" t="s">
        <v>106</v>
      </c>
      <c r="DC399" s="45"/>
      <c r="DD399" s="45"/>
      <c r="DE399" s="45"/>
    </row>
    <row r="400" spans="1:109" ht="45">
      <c r="A400" s="44"/>
      <c r="B400" s="44"/>
      <c r="C400" s="44"/>
      <c r="D400" s="44" t="s">
        <v>644</v>
      </c>
      <c r="E400" s="45" t="s">
        <v>229</v>
      </c>
      <c r="F400" s="44" t="s">
        <v>528</v>
      </c>
      <c r="G400" s="44"/>
      <c r="H400" s="44" t="s">
        <v>106</v>
      </c>
      <c r="I400" s="44"/>
      <c r="J400" s="5">
        <v>7</v>
      </c>
      <c r="L400" s="5">
        <v>7</v>
      </c>
      <c r="M400" s="5">
        <v>8</v>
      </c>
      <c r="P400" s="5">
        <v>15</v>
      </c>
      <c r="Q400" s="42" t="s">
        <v>643</v>
      </c>
      <c r="R400" s="5">
        <v>15</v>
      </c>
      <c r="AA400" s="5">
        <v>15</v>
      </c>
      <c r="CT400" s="5" t="s">
        <v>106</v>
      </c>
      <c r="DC400" s="45"/>
      <c r="DD400" s="45"/>
      <c r="DE400" s="45"/>
    </row>
    <row r="401" spans="1:109" ht="45">
      <c r="A401" s="44"/>
      <c r="B401" s="44"/>
      <c r="C401" s="44"/>
      <c r="D401" s="44" t="s">
        <v>645</v>
      </c>
      <c r="E401" s="45" t="s">
        <v>124</v>
      </c>
      <c r="F401" s="44" t="s">
        <v>528</v>
      </c>
      <c r="G401" s="44"/>
      <c r="H401" s="44" t="s">
        <v>106</v>
      </c>
      <c r="I401" s="44"/>
      <c r="P401" s="5">
        <v>11</v>
      </c>
      <c r="Q401" s="42" t="s">
        <v>643</v>
      </c>
      <c r="R401" s="5">
        <v>11</v>
      </c>
      <c r="AA401" s="5">
        <v>11</v>
      </c>
      <c r="CT401" s="5" t="s">
        <v>106</v>
      </c>
      <c r="DC401" s="45"/>
      <c r="DD401" s="45"/>
      <c r="DE401" s="45"/>
    </row>
    <row r="402" spans="1:109" ht="45">
      <c r="A402" s="44"/>
      <c r="B402" s="44"/>
      <c r="C402" s="44"/>
      <c r="D402" s="44" t="s">
        <v>646</v>
      </c>
      <c r="E402" s="45" t="s">
        <v>168</v>
      </c>
      <c r="F402" s="44" t="s">
        <v>528</v>
      </c>
      <c r="G402" s="44"/>
      <c r="H402" s="44" t="s">
        <v>106</v>
      </c>
      <c r="I402" s="44"/>
      <c r="P402" s="5">
        <v>2</v>
      </c>
      <c r="Q402" s="42" t="s">
        <v>643</v>
      </c>
      <c r="R402" s="5">
        <v>2</v>
      </c>
      <c r="AA402" s="5">
        <v>2</v>
      </c>
      <c r="CT402" s="5" t="s">
        <v>106</v>
      </c>
      <c r="DC402" s="45"/>
      <c r="DD402" s="45"/>
      <c r="DE402" s="45"/>
    </row>
    <row r="403" spans="1:109" ht="45">
      <c r="A403" s="44"/>
      <c r="B403" s="44"/>
      <c r="C403" s="44"/>
      <c r="D403" s="44" t="s">
        <v>647</v>
      </c>
      <c r="E403" s="45" t="s">
        <v>151</v>
      </c>
      <c r="F403" s="44" t="s">
        <v>528</v>
      </c>
      <c r="G403" s="44"/>
      <c r="H403" s="44" t="s">
        <v>106</v>
      </c>
      <c r="I403" s="44"/>
      <c r="P403" s="5">
        <v>7</v>
      </c>
      <c r="Q403" s="42" t="s">
        <v>643</v>
      </c>
      <c r="R403" s="5">
        <v>7</v>
      </c>
      <c r="AA403" s="5">
        <v>7</v>
      </c>
      <c r="CT403" s="5" t="s">
        <v>106</v>
      </c>
      <c r="DC403" s="45"/>
      <c r="DD403" s="45"/>
      <c r="DE403" s="45"/>
    </row>
    <row r="404" spans="1:109" ht="45">
      <c r="A404" s="44"/>
      <c r="B404" s="44"/>
      <c r="C404" s="44"/>
      <c r="D404" s="44" t="s">
        <v>648</v>
      </c>
      <c r="E404" s="45" t="s">
        <v>649</v>
      </c>
      <c r="F404" s="44" t="s">
        <v>528</v>
      </c>
      <c r="G404" s="44"/>
      <c r="H404" s="44" t="s">
        <v>106</v>
      </c>
      <c r="I404" s="44"/>
      <c r="P404" s="5">
        <v>3</v>
      </c>
      <c r="Q404" s="42" t="s">
        <v>643</v>
      </c>
      <c r="R404" s="5">
        <v>3</v>
      </c>
      <c r="AA404" s="5">
        <v>3</v>
      </c>
      <c r="CT404" s="5" t="s">
        <v>106</v>
      </c>
      <c r="DC404" s="45"/>
      <c r="DD404" s="45"/>
      <c r="DE404" s="45"/>
    </row>
    <row r="405" spans="1:109" ht="45">
      <c r="A405" s="44"/>
      <c r="B405" s="44"/>
      <c r="C405" s="44"/>
      <c r="D405" s="44" t="s">
        <v>650</v>
      </c>
      <c r="E405" s="45" t="s">
        <v>151</v>
      </c>
      <c r="F405" s="44" t="s">
        <v>528</v>
      </c>
      <c r="G405" s="44"/>
      <c r="H405" s="44" t="s">
        <v>106</v>
      </c>
      <c r="I405" s="44"/>
      <c r="P405" s="5">
        <v>3</v>
      </c>
      <c r="Q405" s="42" t="s">
        <v>643</v>
      </c>
      <c r="R405" s="5">
        <v>3</v>
      </c>
      <c r="AA405" s="5">
        <v>3</v>
      </c>
      <c r="CT405" s="5" t="s">
        <v>106</v>
      </c>
      <c r="DC405" s="45"/>
      <c r="DD405" s="45"/>
      <c r="DE405" s="45"/>
    </row>
    <row r="406" spans="1:109" ht="45">
      <c r="A406" s="44"/>
      <c r="B406" s="44"/>
      <c r="C406" s="44"/>
      <c r="D406" s="44" t="s">
        <v>651</v>
      </c>
      <c r="E406" s="45" t="s">
        <v>110</v>
      </c>
      <c r="F406" s="44" t="s">
        <v>528</v>
      </c>
      <c r="G406" s="44"/>
      <c r="H406" s="44" t="s">
        <v>106</v>
      </c>
      <c r="I406" s="44"/>
      <c r="P406" s="5">
        <v>1</v>
      </c>
      <c r="Q406" s="42" t="s">
        <v>643</v>
      </c>
      <c r="R406" s="5">
        <v>1</v>
      </c>
      <c r="AA406" s="5">
        <v>1</v>
      </c>
      <c r="CT406" s="5" t="s">
        <v>106</v>
      </c>
      <c r="DC406" s="45"/>
      <c r="DD406" s="45"/>
      <c r="DE406" s="45"/>
    </row>
    <row r="407" spans="1:109" ht="45">
      <c r="A407" s="44"/>
      <c r="B407" s="44"/>
      <c r="C407" s="44"/>
      <c r="D407" s="44" t="s">
        <v>652</v>
      </c>
      <c r="E407" s="45" t="s">
        <v>126</v>
      </c>
      <c r="F407" s="44" t="s">
        <v>528</v>
      </c>
      <c r="G407" s="44"/>
      <c r="H407" s="44" t="s">
        <v>106</v>
      </c>
      <c r="I407" s="44"/>
      <c r="P407" s="5">
        <v>1</v>
      </c>
      <c r="Q407" s="42" t="s">
        <v>643</v>
      </c>
      <c r="R407" s="5">
        <v>1</v>
      </c>
      <c r="AA407" s="5">
        <v>1</v>
      </c>
      <c r="CT407" s="5" t="s">
        <v>106</v>
      </c>
      <c r="DC407" s="45"/>
      <c r="DD407" s="45"/>
      <c r="DE407" s="45"/>
    </row>
    <row r="408" spans="1:109" ht="45">
      <c r="A408" s="44"/>
      <c r="B408" s="44"/>
      <c r="C408" s="44"/>
      <c r="D408" s="44" t="s">
        <v>653</v>
      </c>
      <c r="E408" s="45" t="s">
        <v>654</v>
      </c>
      <c r="F408" s="44" t="s">
        <v>528</v>
      </c>
      <c r="G408" s="44"/>
      <c r="H408" s="44" t="s">
        <v>106</v>
      </c>
      <c r="I408" s="44"/>
      <c r="P408" s="5">
        <v>1</v>
      </c>
      <c r="Q408" s="42" t="s">
        <v>643</v>
      </c>
      <c r="R408" s="5">
        <v>1</v>
      </c>
      <c r="AA408" s="5">
        <v>1</v>
      </c>
      <c r="CT408" s="5" t="s">
        <v>106</v>
      </c>
      <c r="DC408" s="45"/>
      <c r="DD408" s="45"/>
      <c r="DE408" s="45"/>
    </row>
    <row r="409" spans="1:109" ht="45">
      <c r="A409" s="44"/>
      <c r="B409" s="44"/>
      <c r="C409" s="44"/>
      <c r="D409" s="44" t="s">
        <v>655</v>
      </c>
      <c r="E409" s="45" t="s">
        <v>656</v>
      </c>
      <c r="F409" s="44" t="s">
        <v>528</v>
      </c>
      <c r="G409" s="44"/>
      <c r="H409" s="44" t="s">
        <v>106</v>
      </c>
      <c r="I409" s="44"/>
      <c r="P409" s="5">
        <v>3</v>
      </c>
      <c r="Q409" s="42" t="s">
        <v>643</v>
      </c>
      <c r="R409" s="5">
        <v>3</v>
      </c>
      <c r="AA409" s="5">
        <v>3</v>
      </c>
      <c r="CT409" s="5" t="s">
        <v>106</v>
      </c>
      <c r="DC409" s="45"/>
      <c r="DD409" s="45"/>
      <c r="DE409" s="45"/>
    </row>
    <row r="410" spans="1:109" ht="45">
      <c r="A410" s="44"/>
      <c r="B410" s="44"/>
      <c r="C410" s="44"/>
      <c r="D410" s="44" t="s">
        <v>657</v>
      </c>
      <c r="E410" s="45" t="s">
        <v>658</v>
      </c>
      <c r="F410" s="44" t="s">
        <v>528</v>
      </c>
      <c r="G410" s="44"/>
      <c r="H410" s="44" t="s">
        <v>106</v>
      </c>
      <c r="I410" s="44"/>
      <c r="P410" s="5">
        <v>9</v>
      </c>
      <c r="Q410" s="42" t="s">
        <v>643</v>
      </c>
      <c r="R410" s="5">
        <v>9</v>
      </c>
      <c r="AA410" s="5">
        <v>9</v>
      </c>
      <c r="CT410" s="5" t="s">
        <v>106</v>
      </c>
      <c r="DC410" s="45"/>
      <c r="DD410" s="45"/>
      <c r="DE410" s="45"/>
    </row>
    <row r="411" spans="1:109" ht="45">
      <c r="A411" s="44"/>
      <c r="B411" s="44"/>
      <c r="C411" s="44"/>
      <c r="D411" s="44" t="s">
        <v>659</v>
      </c>
      <c r="E411" s="45" t="s">
        <v>658</v>
      </c>
      <c r="F411" s="44" t="s">
        <v>528</v>
      </c>
      <c r="G411" s="44"/>
      <c r="H411" s="44" t="s">
        <v>106</v>
      </c>
      <c r="I411" s="44"/>
      <c r="P411" s="5">
        <v>3</v>
      </c>
      <c r="Q411" s="42" t="s">
        <v>643</v>
      </c>
      <c r="R411" s="5">
        <v>3</v>
      </c>
      <c r="AA411" s="5">
        <v>3</v>
      </c>
      <c r="CT411" s="5" t="s">
        <v>106</v>
      </c>
      <c r="DC411" s="45"/>
      <c r="DD411" s="45"/>
      <c r="DE411" s="45"/>
    </row>
    <row r="412" spans="1:109" ht="45">
      <c r="A412" s="44"/>
      <c r="B412" s="44"/>
      <c r="C412" s="44"/>
      <c r="D412" s="44" t="s">
        <v>660</v>
      </c>
      <c r="E412" s="45" t="s">
        <v>658</v>
      </c>
      <c r="F412" s="44" t="s">
        <v>528</v>
      </c>
      <c r="G412" s="44"/>
      <c r="H412" s="44" t="s">
        <v>106</v>
      </c>
      <c r="I412" s="44"/>
      <c r="P412" s="5">
        <v>4</v>
      </c>
      <c r="Q412" s="42" t="s">
        <v>643</v>
      </c>
      <c r="R412" s="5">
        <v>4</v>
      </c>
      <c r="AA412" s="5">
        <v>4</v>
      </c>
      <c r="CT412" s="5" t="s">
        <v>106</v>
      </c>
      <c r="DC412" s="45"/>
      <c r="DD412" s="45"/>
      <c r="DE412" s="45"/>
    </row>
    <row r="413" spans="1:109" ht="45">
      <c r="A413" s="44"/>
      <c r="B413" s="44"/>
      <c r="C413" s="44"/>
      <c r="D413" s="44" t="s">
        <v>661</v>
      </c>
      <c r="E413" s="45" t="s">
        <v>142</v>
      </c>
      <c r="F413" s="44" t="s">
        <v>528</v>
      </c>
      <c r="G413" s="44"/>
      <c r="H413" s="44" t="s">
        <v>106</v>
      </c>
      <c r="I413" s="44"/>
      <c r="P413" s="5">
        <v>3</v>
      </c>
      <c r="Q413" s="42" t="s">
        <v>643</v>
      </c>
      <c r="R413" s="5">
        <v>3</v>
      </c>
      <c r="AA413" s="5">
        <v>3</v>
      </c>
      <c r="CT413" s="5" t="s">
        <v>106</v>
      </c>
      <c r="DC413" s="45"/>
      <c r="DD413" s="45"/>
      <c r="DE413" s="45"/>
    </row>
    <row r="414" spans="1:109" ht="45">
      <c r="A414" s="44"/>
      <c r="B414" s="44"/>
      <c r="C414" s="44"/>
      <c r="D414" s="44" t="s">
        <v>662</v>
      </c>
      <c r="E414" s="45" t="s">
        <v>497</v>
      </c>
      <c r="F414" s="44" t="s">
        <v>528</v>
      </c>
      <c r="G414" s="44"/>
      <c r="H414" s="44" t="s">
        <v>106</v>
      </c>
      <c r="I414" s="44"/>
      <c r="P414" s="5">
        <v>1</v>
      </c>
      <c r="Q414" s="42" t="s">
        <v>643</v>
      </c>
      <c r="R414" s="5">
        <v>1</v>
      </c>
      <c r="AA414" s="5">
        <v>1</v>
      </c>
      <c r="CT414" s="5" t="s">
        <v>106</v>
      </c>
      <c r="DC414" s="45"/>
      <c r="DD414" s="45"/>
      <c r="DE414" s="45"/>
    </row>
    <row r="415" spans="1:109" ht="45">
      <c r="A415" s="44"/>
      <c r="B415" s="44"/>
      <c r="C415" s="44"/>
      <c r="D415" s="44" t="s">
        <v>663</v>
      </c>
      <c r="E415" s="45" t="s">
        <v>355</v>
      </c>
      <c r="F415" s="44" t="s">
        <v>528</v>
      </c>
      <c r="G415" s="44"/>
      <c r="H415" s="44" t="s">
        <v>106</v>
      </c>
      <c r="I415" s="44"/>
      <c r="P415" s="5">
        <v>1</v>
      </c>
      <c r="Q415" s="42" t="s">
        <v>643</v>
      </c>
      <c r="R415" s="5">
        <v>1</v>
      </c>
      <c r="AA415" s="5">
        <v>1</v>
      </c>
      <c r="CT415" s="5" t="s">
        <v>106</v>
      </c>
      <c r="DC415" s="45"/>
      <c r="DD415" s="45"/>
      <c r="DE415" s="45"/>
    </row>
    <row r="416" spans="1:109" ht="45">
      <c r="A416" s="44"/>
      <c r="B416" s="44"/>
      <c r="C416" s="44"/>
      <c r="D416" s="44" t="s">
        <v>664</v>
      </c>
      <c r="E416" s="45" t="s">
        <v>353</v>
      </c>
      <c r="F416" s="44" t="s">
        <v>528</v>
      </c>
      <c r="G416" s="44"/>
      <c r="H416" s="44" t="s">
        <v>106</v>
      </c>
      <c r="I416" s="44"/>
      <c r="P416" s="5">
        <v>1</v>
      </c>
      <c r="Q416" s="42" t="s">
        <v>643</v>
      </c>
      <c r="R416" s="5">
        <v>1</v>
      </c>
      <c r="AA416" s="5">
        <v>1</v>
      </c>
      <c r="CT416" s="5" t="s">
        <v>106</v>
      </c>
      <c r="DC416" s="45"/>
      <c r="DD416" s="45"/>
      <c r="DE416" s="45"/>
    </row>
    <row r="417" spans="1:109" ht="45">
      <c r="A417" s="44"/>
      <c r="B417" s="44"/>
      <c r="C417" s="44"/>
      <c r="D417" s="44" t="s">
        <v>665</v>
      </c>
      <c r="E417" s="45" t="s">
        <v>666</v>
      </c>
      <c r="F417" s="44" t="s">
        <v>528</v>
      </c>
      <c r="G417" s="44"/>
      <c r="H417" s="44" t="s">
        <v>106</v>
      </c>
      <c r="I417" s="44"/>
      <c r="P417" s="5">
        <v>1</v>
      </c>
      <c r="Q417" s="42" t="s">
        <v>643</v>
      </c>
      <c r="R417" s="5">
        <v>1</v>
      </c>
      <c r="AA417" s="5">
        <v>1</v>
      </c>
      <c r="CT417" s="5" t="s">
        <v>106</v>
      </c>
      <c r="DC417" s="45"/>
      <c r="DD417" s="45"/>
      <c r="DE417" s="45"/>
    </row>
    <row r="418" spans="1:109" ht="45">
      <c r="A418" s="44"/>
      <c r="B418" s="44"/>
      <c r="C418" s="44"/>
      <c r="D418" s="44" t="s">
        <v>667</v>
      </c>
      <c r="E418" s="45" t="s">
        <v>668</v>
      </c>
      <c r="F418" s="44" t="s">
        <v>528</v>
      </c>
      <c r="G418" s="44"/>
      <c r="H418" s="44" t="s">
        <v>106</v>
      </c>
      <c r="I418" s="44"/>
      <c r="P418" s="5">
        <v>1</v>
      </c>
      <c r="Q418" s="42" t="s">
        <v>643</v>
      </c>
      <c r="R418" s="5">
        <v>1</v>
      </c>
      <c r="AA418" s="5">
        <v>1</v>
      </c>
      <c r="CT418" s="5" t="s">
        <v>106</v>
      </c>
      <c r="DC418" s="45"/>
      <c r="DD418" s="45"/>
      <c r="DE418" s="45"/>
    </row>
    <row r="419" spans="1:109" ht="75">
      <c r="A419" s="49" t="s">
        <v>669</v>
      </c>
      <c r="B419" s="44">
        <v>18</v>
      </c>
      <c r="C419" s="44">
        <v>1</v>
      </c>
      <c r="D419" s="44" t="s">
        <v>670</v>
      </c>
      <c r="E419" s="45" t="s">
        <v>151</v>
      </c>
      <c r="F419" s="44" t="s">
        <v>528</v>
      </c>
      <c r="G419" s="44"/>
      <c r="H419" s="44" t="s">
        <v>106</v>
      </c>
      <c r="I419" s="44"/>
      <c r="P419" s="5">
        <v>1</v>
      </c>
      <c r="Q419" s="42" t="s">
        <v>671</v>
      </c>
      <c r="R419" s="5">
        <v>1</v>
      </c>
      <c r="AA419" s="5">
        <v>1</v>
      </c>
      <c r="AH419" s="5">
        <v>1</v>
      </c>
      <c r="CO419" s="6">
        <v>18</v>
      </c>
      <c r="CP419" s="6">
        <v>17</v>
      </c>
      <c r="CQ419" s="5">
        <v>0</v>
      </c>
      <c r="CU419" s="5" t="s">
        <v>672</v>
      </c>
      <c r="DC419" s="45"/>
      <c r="DD419" s="45"/>
      <c r="DE419" s="45"/>
    </row>
    <row r="420" spans="1:109" ht="45">
      <c r="A420" s="44"/>
      <c r="B420" s="44"/>
      <c r="C420" s="44"/>
      <c r="D420" s="44" t="s">
        <v>673</v>
      </c>
      <c r="E420" s="45" t="s">
        <v>126</v>
      </c>
      <c r="F420" s="44" t="s">
        <v>528</v>
      </c>
      <c r="G420" s="44"/>
      <c r="H420" s="44" t="s">
        <v>106</v>
      </c>
      <c r="I420" s="44"/>
      <c r="P420" s="5">
        <v>1</v>
      </c>
      <c r="Q420" s="42" t="s">
        <v>671</v>
      </c>
      <c r="R420" s="5">
        <v>1</v>
      </c>
      <c r="AA420" s="5">
        <v>1</v>
      </c>
      <c r="AH420" s="5">
        <v>1</v>
      </c>
      <c r="CU420" s="5" t="s">
        <v>672</v>
      </c>
      <c r="DC420" s="45"/>
      <c r="DD420" s="45"/>
      <c r="DE420" s="45"/>
    </row>
    <row r="421" spans="1:109" ht="45">
      <c r="A421" s="44"/>
      <c r="B421" s="44"/>
      <c r="C421" s="44"/>
      <c r="D421" s="44" t="s">
        <v>628</v>
      </c>
      <c r="E421" s="45" t="s">
        <v>629</v>
      </c>
      <c r="F421" s="44" t="s">
        <v>528</v>
      </c>
      <c r="G421" s="44"/>
      <c r="H421" s="44" t="s">
        <v>106</v>
      </c>
      <c r="I421" s="44"/>
      <c r="P421" s="5">
        <v>1</v>
      </c>
      <c r="Q421" s="42" t="s">
        <v>671</v>
      </c>
      <c r="R421" s="5">
        <v>1</v>
      </c>
      <c r="AA421" s="5">
        <v>1</v>
      </c>
      <c r="AH421" s="5">
        <v>1</v>
      </c>
      <c r="CU421" s="5" t="s">
        <v>672</v>
      </c>
      <c r="DC421" s="45"/>
      <c r="DD421" s="45"/>
      <c r="DE421" s="45"/>
    </row>
    <row r="422" spans="1:109" ht="90">
      <c r="A422" s="49" t="s">
        <v>674</v>
      </c>
      <c r="B422" s="44">
        <v>12</v>
      </c>
      <c r="C422" s="44">
        <v>12</v>
      </c>
      <c r="D422" s="44" t="s">
        <v>675</v>
      </c>
      <c r="E422" s="45" t="s">
        <v>128</v>
      </c>
      <c r="F422" s="44" t="s">
        <v>528</v>
      </c>
      <c r="G422" s="44"/>
      <c r="H422" s="44" t="s">
        <v>106</v>
      </c>
      <c r="I422" s="44"/>
      <c r="P422" s="5">
        <v>3</v>
      </c>
      <c r="Q422" s="92" t="s">
        <v>676</v>
      </c>
      <c r="AL422" s="5">
        <v>3</v>
      </c>
      <c r="BF422" s="5">
        <v>3</v>
      </c>
      <c r="BJ422" s="5">
        <v>3</v>
      </c>
      <c r="CO422" s="6">
        <v>24</v>
      </c>
      <c r="CP422" s="6">
        <v>12</v>
      </c>
      <c r="CQ422" s="5">
        <v>0</v>
      </c>
      <c r="CT422" s="5" t="s">
        <v>106</v>
      </c>
      <c r="DC422" s="45"/>
      <c r="DD422" s="45"/>
      <c r="DE422" s="45"/>
    </row>
    <row r="423" spans="1:109" ht="45">
      <c r="A423" s="44"/>
      <c r="B423" s="44"/>
      <c r="C423" s="44"/>
      <c r="D423" s="44" t="s">
        <v>677</v>
      </c>
      <c r="E423" s="45" t="s">
        <v>240</v>
      </c>
      <c r="F423" s="44" t="s">
        <v>528</v>
      </c>
      <c r="G423" s="44"/>
      <c r="H423" s="44" t="s">
        <v>106</v>
      </c>
      <c r="I423" s="44"/>
      <c r="P423" s="5">
        <v>4</v>
      </c>
      <c r="Q423" s="92" t="s">
        <v>676</v>
      </c>
      <c r="R423" s="5">
        <v>4</v>
      </c>
      <c r="AL423" s="5">
        <v>4</v>
      </c>
      <c r="BF423" s="5">
        <v>4</v>
      </c>
      <c r="BJ423" s="5">
        <v>4</v>
      </c>
      <c r="CT423" s="5" t="s">
        <v>106</v>
      </c>
      <c r="DC423" s="45"/>
      <c r="DD423" s="45"/>
      <c r="DE423" s="45"/>
    </row>
    <row r="424" spans="1:109" ht="45">
      <c r="A424" s="44"/>
      <c r="B424" s="44"/>
      <c r="C424" s="44"/>
      <c r="D424" s="44" t="s">
        <v>678</v>
      </c>
      <c r="E424" s="45" t="s">
        <v>133</v>
      </c>
      <c r="F424" s="44" t="s">
        <v>528</v>
      </c>
      <c r="G424" s="44"/>
      <c r="H424" s="44" t="s">
        <v>106</v>
      </c>
      <c r="I424" s="44"/>
      <c r="P424" s="5">
        <v>2</v>
      </c>
      <c r="Q424" s="92" t="s">
        <v>676</v>
      </c>
      <c r="R424" s="5">
        <v>2</v>
      </c>
      <c r="AL424" s="5">
        <v>2</v>
      </c>
      <c r="BF424" s="5">
        <v>2</v>
      </c>
      <c r="BJ424" s="5">
        <v>2</v>
      </c>
      <c r="CT424" s="5" t="s">
        <v>106</v>
      </c>
      <c r="DC424" s="45"/>
      <c r="DD424" s="45"/>
      <c r="DE424" s="45"/>
    </row>
    <row r="425" spans="1:109" ht="45">
      <c r="A425" s="44"/>
      <c r="B425" s="44"/>
      <c r="C425" s="44"/>
      <c r="D425" s="44" t="s">
        <v>679</v>
      </c>
      <c r="E425" s="45" t="s">
        <v>299</v>
      </c>
      <c r="F425" s="44" t="s">
        <v>528</v>
      </c>
      <c r="G425" s="44"/>
      <c r="H425" s="44" t="s">
        <v>106</v>
      </c>
      <c r="I425" s="44"/>
      <c r="P425" s="5">
        <v>3</v>
      </c>
      <c r="Q425" s="92" t="s">
        <v>676</v>
      </c>
      <c r="R425" s="5">
        <v>3</v>
      </c>
      <c r="AL425" s="5">
        <v>3</v>
      </c>
      <c r="BF425" s="5">
        <v>3</v>
      </c>
      <c r="BJ425" s="5">
        <v>3</v>
      </c>
      <c r="CT425" s="5" t="s">
        <v>106</v>
      </c>
      <c r="DC425" s="45"/>
      <c r="DD425" s="45"/>
      <c r="DE425" s="45"/>
    </row>
    <row r="426" spans="1:109" ht="105">
      <c r="A426" s="49" t="s">
        <v>680</v>
      </c>
      <c r="B426" s="44">
        <v>4</v>
      </c>
      <c r="C426" s="44">
        <v>2</v>
      </c>
      <c r="D426" s="44" t="s">
        <v>240</v>
      </c>
      <c r="E426" s="45" t="s">
        <v>240</v>
      </c>
      <c r="F426" s="44" t="s">
        <v>681</v>
      </c>
      <c r="G426" s="44" t="s">
        <v>106</v>
      </c>
      <c r="H426" s="44"/>
      <c r="I426" s="44"/>
      <c r="P426" s="5">
        <v>2</v>
      </c>
      <c r="Q426" s="42" t="s">
        <v>682</v>
      </c>
      <c r="R426" s="5">
        <v>1</v>
      </c>
      <c r="BR426" s="5">
        <v>1</v>
      </c>
      <c r="CA426" s="5">
        <v>1</v>
      </c>
      <c r="CO426" s="6">
        <v>5</v>
      </c>
      <c r="CP426" s="6">
        <v>1</v>
      </c>
      <c r="CQ426" s="5">
        <v>4</v>
      </c>
      <c r="CS426" s="5" t="s">
        <v>106</v>
      </c>
      <c r="DC426" s="45"/>
      <c r="DD426" s="45"/>
      <c r="DE426" s="45"/>
    </row>
    <row r="427" spans="1:109" ht="60">
      <c r="A427" s="44"/>
      <c r="B427" s="44"/>
      <c r="C427" s="44"/>
      <c r="D427" s="44" t="s">
        <v>683</v>
      </c>
      <c r="E427" s="45" t="s">
        <v>168</v>
      </c>
      <c r="F427" s="44" t="s">
        <v>681</v>
      </c>
      <c r="G427" s="44" t="s">
        <v>106</v>
      </c>
      <c r="H427" s="44"/>
      <c r="I427" s="44"/>
      <c r="P427" s="5">
        <v>2</v>
      </c>
      <c r="Q427" s="42" t="s">
        <v>682</v>
      </c>
      <c r="R427" s="5">
        <v>1</v>
      </c>
      <c r="BR427" s="5">
        <v>1</v>
      </c>
      <c r="CA427" s="5">
        <v>1</v>
      </c>
      <c r="CS427" s="5" t="s">
        <v>106</v>
      </c>
      <c r="DC427" s="45"/>
      <c r="DD427" s="45"/>
      <c r="DE427" s="45"/>
    </row>
    <row r="428" spans="1:109" ht="60">
      <c r="A428" s="44"/>
      <c r="B428" s="44"/>
      <c r="C428" s="44"/>
      <c r="D428" s="44" t="s">
        <v>684</v>
      </c>
      <c r="E428" s="45" t="s">
        <v>685</v>
      </c>
      <c r="F428" s="44" t="s">
        <v>681</v>
      </c>
      <c r="G428" s="44" t="s">
        <v>106</v>
      </c>
      <c r="H428" s="44"/>
      <c r="I428" s="44"/>
      <c r="P428" s="5">
        <v>2</v>
      </c>
      <c r="Q428" s="42" t="s">
        <v>682</v>
      </c>
      <c r="R428" s="5">
        <v>1</v>
      </c>
      <c r="BR428" s="5">
        <v>1</v>
      </c>
      <c r="CA428" s="5">
        <v>1</v>
      </c>
      <c r="CS428" s="5" t="s">
        <v>106</v>
      </c>
      <c r="DC428" s="45"/>
      <c r="DD428" s="45"/>
      <c r="DE428" s="45"/>
    </row>
    <row r="429" spans="1:109" ht="75">
      <c r="A429" s="49" t="s">
        <v>686</v>
      </c>
      <c r="B429" s="44">
        <v>10</v>
      </c>
      <c r="C429" s="44">
        <v>10</v>
      </c>
      <c r="D429" s="44" t="s">
        <v>687</v>
      </c>
      <c r="E429" s="45" t="s">
        <v>151</v>
      </c>
      <c r="F429" s="44" t="s">
        <v>688</v>
      </c>
      <c r="G429" s="44" t="s">
        <v>106</v>
      </c>
      <c r="H429" s="44"/>
      <c r="I429" s="44" t="s">
        <v>106</v>
      </c>
      <c r="P429" s="5">
        <v>3</v>
      </c>
      <c r="Q429" s="42" t="s">
        <v>689</v>
      </c>
      <c r="AL429" s="5">
        <v>3</v>
      </c>
      <c r="AO429" s="5">
        <v>3</v>
      </c>
      <c r="AQ429" s="5">
        <v>1</v>
      </c>
      <c r="AR429" s="5">
        <v>2</v>
      </c>
      <c r="CE429" s="5">
        <v>1</v>
      </c>
      <c r="CF429" s="5">
        <v>1</v>
      </c>
      <c r="CO429" s="6">
        <v>16</v>
      </c>
      <c r="CP429" s="6">
        <v>6</v>
      </c>
      <c r="CQ429" s="5">
        <v>10</v>
      </c>
      <c r="CT429" s="5" t="s">
        <v>106</v>
      </c>
      <c r="DC429" s="45"/>
      <c r="DD429" s="45"/>
      <c r="DE429" s="45"/>
    </row>
    <row r="430" spans="1:109" ht="45">
      <c r="A430" s="44"/>
      <c r="B430" s="44"/>
      <c r="C430" s="44"/>
      <c r="D430" s="44" t="s">
        <v>690</v>
      </c>
      <c r="E430" s="45" t="s">
        <v>128</v>
      </c>
      <c r="F430" s="44" t="s">
        <v>688</v>
      </c>
      <c r="G430" s="44" t="s">
        <v>106</v>
      </c>
      <c r="H430" s="44"/>
      <c r="I430" s="44" t="s">
        <v>106</v>
      </c>
      <c r="P430" s="5">
        <v>1</v>
      </c>
      <c r="Q430" s="42" t="s">
        <v>691</v>
      </c>
      <c r="AL430" s="5">
        <v>1</v>
      </c>
      <c r="AO430" s="5">
        <v>1</v>
      </c>
      <c r="AQ430" s="5">
        <v>1</v>
      </c>
      <c r="AR430" s="5">
        <v>1</v>
      </c>
      <c r="CE430" s="5">
        <v>1</v>
      </c>
      <c r="CF430" s="5">
        <v>1</v>
      </c>
      <c r="CT430" s="5" t="s">
        <v>106</v>
      </c>
      <c r="DC430" s="45"/>
      <c r="DD430" s="45"/>
      <c r="DE430" s="45"/>
    </row>
    <row r="431" spans="1:109" ht="30">
      <c r="A431" s="44"/>
      <c r="B431" s="44"/>
      <c r="C431" s="44"/>
      <c r="D431" s="44" t="s">
        <v>692</v>
      </c>
      <c r="E431" s="45" t="s">
        <v>142</v>
      </c>
      <c r="F431" s="44" t="s">
        <v>688</v>
      </c>
      <c r="G431" s="44" t="s">
        <v>106</v>
      </c>
      <c r="H431" s="44"/>
      <c r="I431" s="44" t="s">
        <v>106</v>
      </c>
      <c r="P431" s="5">
        <v>1</v>
      </c>
      <c r="Q431" s="42" t="s">
        <v>691</v>
      </c>
      <c r="AL431" s="5">
        <v>1</v>
      </c>
      <c r="AO431" s="5">
        <v>1</v>
      </c>
      <c r="AQ431" s="5">
        <v>1</v>
      </c>
      <c r="AR431" s="5">
        <v>1</v>
      </c>
      <c r="CE431" s="5">
        <v>1</v>
      </c>
      <c r="CF431" s="5">
        <v>1</v>
      </c>
      <c r="CT431" s="5" t="s">
        <v>106</v>
      </c>
      <c r="DC431" s="45"/>
      <c r="DD431" s="45"/>
      <c r="DE431" s="45"/>
    </row>
    <row r="432" spans="1:109" ht="30">
      <c r="A432" s="44"/>
      <c r="B432" s="44"/>
      <c r="C432" s="44"/>
      <c r="D432" s="44" t="s">
        <v>693</v>
      </c>
      <c r="E432" s="45" t="s">
        <v>398</v>
      </c>
      <c r="F432" s="44" t="s">
        <v>688</v>
      </c>
      <c r="G432" s="44" t="s">
        <v>106</v>
      </c>
      <c r="H432" s="44"/>
      <c r="I432" s="44" t="s">
        <v>106</v>
      </c>
      <c r="P432" s="5">
        <v>3</v>
      </c>
      <c r="Q432" s="42" t="s">
        <v>694</v>
      </c>
      <c r="AL432" s="5">
        <v>3</v>
      </c>
      <c r="AO432" s="5">
        <v>3</v>
      </c>
      <c r="AQ432" s="5">
        <v>1</v>
      </c>
      <c r="AR432" s="5">
        <v>2</v>
      </c>
      <c r="CE432" s="5">
        <v>2</v>
      </c>
      <c r="CF432" s="5">
        <v>2</v>
      </c>
      <c r="CT432" s="5" t="s">
        <v>106</v>
      </c>
      <c r="DC432" s="45"/>
      <c r="DD432" s="45"/>
      <c r="DE432" s="45"/>
    </row>
    <row r="433" spans="1:109" ht="30">
      <c r="A433" s="44"/>
      <c r="B433" s="44"/>
      <c r="C433" s="44"/>
      <c r="D433" s="44" t="s">
        <v>695</v>
      </c>
      <c r="E433" s="45" t="s">
        <v>696</v>
      </c>
      <c r="F433" s="44" t="s">
        <v>688</v>
      </c>
      <c r="G433" s="44" t="s">
        <v>106</v>
      </c>
      <c r="H433" s="44"/>
      <c r="I433" s="44" t="s">
        <v>106</v>
      </c>
      <c r="P433" s="5">
        <v>2</v>
      </c>
      <c r="Q433" s="42" t="s">
        <v>691</v>
      </c>
      <c r="AL433" s="5">
        <v>2</v>
      </c>
      <c r="AO433" s="5">
        <v>2</v>
      </c>
      <c r="AQ433" s="5">
        <v>1</v>
      </c>
      <c r="AR433" s="5">
        <v>2</v>
      </c>
      <c r="CE433" s="5">
        <v>2</v>
      </c>
      <c r="CF433" s="5">
        <v>2</v>
      </c>
      <c r="CT433" s="5" t="s">
        <v>106</v>
      </c>
      <c r="DC433" s="45"/>
      <c r="DD433" s="45"/>
      <c r="DE433" s="45"/>
    </row>
    <row r="434" spans="1:109" ht="45">
      <c r="A434" s="44"/>
      <c r="B434" s="44"/>
      <c r="C434" s="44"/>
      <c r="D434" s="44" t="s">
        <v>697</v>
      </c>
      <c r="E434" s="45" t="s">
        <v>128</v>
      </c>
      <c r="F434" s="44" t="s">
        <v>698</v>
      </c>
      <c r="G434" s="44" t="s">
        <v>106</v>
      </c>
      <c r="H434" s="44" t="s">
        <v>106</v>
      </c>
      <c r="I434" s="44"/>
      <c r="P434" s="5">
        <v>1</v>
      </c>
      <c r="Q434" s="42" t="s">
        <v>699</v>
      </c>
      <c r="AL434" s="5">
        <v>1</v>
      </c>
      <c r="AO434" s="5">
        <v>1</v>
      </c>
      <c r="CT434" s="5" t="s">
        <v>106</v>
      </c>
      <c r="DC434" s="45"/>
      <c r="DD434" s="45"/>
      <c r="DE434" s="45"/>
    </row>
    <row r="435" spans="1:109" ht="45">
      <c r="A435" s="44"/>
      <c r="B435" s="44"/>
      <c r="C435" s="44"/>
      <c r="D435" s="44" t="s">
        <v>700</v>
      </c>
      <c r="E435" s="45" t="s">
        <v>142</v>
      </c>
      <c r="F435" s="44" t="s">
        <v>698</v>
      </c>
      <c r="G435" s="44" t="s">
        <v>106</v>
      </c>
      <c r="H435" s="44" t="s">
        <v>106</v>
      </c>
      <c r="I435" s="44"/>
      <c r="P435" s="5">
        <v>1</v>
      </c>
      <c r="Q435" s="42" t="s">
        <v>699</v>
      </c>
      <c r="AL435" s="5">
        <v>1</v>
      </c>
      <c r="AO435" s="5">
        <v>1</v>
      </c>
      <c r="CT435" s="5" t="s">
        <v>106</v>
      </c>
      <c r="DC435" s="45"/>
      <c r="DD435" s="45"/>
      <c r="DE435" s="45"/>
    </row>
    <row r="436" spans="1:109" ht="45">
      <c r="A436" s="44"/>
      <c r="B436" s="44"/>
      <c r="C436" s="44"/>
      <c r="D436" s="44" t="s">
        <v>690</v>
      </c>
      <c r="E436" s="45" t="s">
        <v>128</v>
      </c>
      <c r="F436" s="44" t="s">
        <v>701</v>
      </c>
      <c r="G436" s="44" t="s">
        <v>106</v>
      </c>
      <c r="H436" s="44" t="s">
        <v>106</v>
      </c>
      <c r="I436" s="44" t="s">
        <v>106</v>
      </c>
      <c r="P436" s="5">
        <v>1</v>
      </c>
      <c r="Q436" s="42" t="s">
        <v>702</v>
      </c>
      <c r="AL436" s="5">
        <v>1</v>
      </c>
      <c r="AO436" s="5">
        <v>1</v>
      </c>
      <c r="CT436" s="5" t="s">
        <v>106</v>
      </c>
      <c r="DC436" s="45"/>
      <c r="DD436" s="45"/>
      <c r="DE436" s="45"/>
    </row>
    <row r="437" spans="1:109" ht="30">
      <c r="A437" s="44"/>
      <c r="B437" s="44"/>
      <c r="C437" s="44"/>
      <c r="D437" s="44" t="s">
        <v>236</v>
      </c>
      <c r="E437" s="45" t="s">
        <v>151</v>
      </c>
      <c r="F437" s="44" t="s">
        <v>703</v>
      </c>
      <c r="G437" s="44" t="s">
        <v>106</v>
      </c>
      <c r="H437" s="44"/>
      <c r="I437" s="44" t="s">
        <v>106</v>
      </c>
      <c r="P437" s="5">
        <v>2</v>
      </c>
      <c r="Q437" s="42" t="s">
        <v>702</v>
      </c>
      <c r="AL437" s="5">
        <v>2</v>
      </c>
      <c r="AO437" s="5">
        <v>2</v>
      </c>
      <c r="CT437" s="5" t="s">
        <v>106</v>
      </c>
      <c r="DC437" s="45"/>
      <c r="DD437" s="45"/>
      <c r="DE437" s="45"/>
    </row>
    <row r="438" spans="1:109" ht="30">
      <c r="A438" s="44"/>
      <c r="B438" s="44"/>
      <c r="C438" s="44"/>
      <c r="D438" s="44" t="s">
        <v>697</v>
      </c>
      <c r="E438" s="45" t="s">
        <v>128</v>
      </c>
      <c r="F438" s="44" t="s">
        <v>703</v>
      </c>
      <c r="G438" s="44" t="s">
        <v>106</v>
      </c>
      <c r="H438" s="44"/>
      <c r="I438" s="44" t="s">
        <v>106</v>
      </c>
      <c r="P438" s="5">
        <v>2</v>
      </c>
      <c r="Q438" s="42" t="s">
        <v>704</v>
      </c>
      <c r="AL438" s="5">
        <v>2</v>
      </c>
      <c r="AO438" s="5">
        <v>2</v>
      </c>
      <c r="AR438" s="5">
        <v>1</v>
      </c>
      <c r="CE438" s="5">
        <v>1</v>
      </c>
      <c r="CF438" s="5">
        <v>1</v>
      </c>
      <c r="CT438" s="5" t="s">
        <v>106</v>
      </c>
      <c r="DC438" s="45"/>
      <c r="DD438" s="45"/>
      <c r="DE438" s="45"/>
    </row>
    <row r="439" spans="1:109" ht="30">
      <c r="A439" s="44"/>
      <c r="B439" s="44"/>
      <c r="C439" s="44"/>
      <c r="D439" s="44" t="s">
        <v>705</v>
      </c>
      <c r="E439" s="45" t="s">
        <v>706</v>
      </c>
      <c r="F439" s="44" t="s">
        <v>703</v>
      </c>
      <c r="G439" s="44" t="s">
        <v>106</v>
      </c>
      <c r="H439" s="44"/>
      <c r="I439" s="44" t="s">
        <v>106</v>
      </c>
      <c r="P439" s="5">
        <v>1</v>
      </c>
      <c r="Q439" s="42" t="s">
        <v>702</v>
      </c>
      <c r="AL439" s="5">
        <v>1</v>
      </c>
      <c r="AO439" s="5">
        <v>1</v>
      </c>
      <c r="CT439" s="5" t="s">
        <v>106</v>
      </c>
      <c r="DC439" s="45"/>
      <c r="DD439" s="45"/>
      <c r="DE439" s="45"/>
    </row>
    <row r="440" spans="1:109" ht="30">
      <c r="A440" s="44"/>
      <c r="B440" s="44"/>
      <c r="C440" s="44"/>
      <c r="D440" s="44" t="s">
        <v>462</v>
      </c>
      <c r="E440" s="45" t="s">
        <v>658</v>
      </c>
      <c r="F440" s="44" t="s">
        <v>703</v>
      </c>
      <c r="G440" s="44" t="s">
        <v>106</v>
      </c>
      <c r="H440" s="44"/>
      <c r="I440" s="44" t="s">
        <v>106</v>
      </c>
      <c r="P440" s="5">
        <v>1</v>
      </c>
      <c r="Q440" s="42" t="s">
        <v>702</v>
      </c>
      <c r="AL440" s="5">
        <v>1</v>
      </c>
      <c r="AO440" s="5">
        <v>1</v>
      </c>
      <c r="CT440" s="5" t="s">
        <v>106</v>
      </c>
      <c r="DC440" s="45"/>
      <c r="DD440" s="45"/>
      <c r="DE440" s="45"/>
    </row>
    <row r="441" spans="1:109">
      <c r="A441" s="44"/>
      <c r="B441" s="44"/>
      <c r="C441" s="44"/>
      <c r="D441" s="44" t="s">
        <v>221</v>
      </c>
      <c r="E441" s="45" t="s">
        <v>221</v>
      </c>
      <c r="F441" s="44" t="s">
        <v>707</v>
      </c>
      <c r="G441" s="44" t="s">
        <v>106</v>
      </c>
      <c r="H441" s="44"/>
      <c r="I441" s="44"/>
      <c r="P441" s="5">
        <v>1</v>
      </c>
      <c r="Q441" s="42" t="s">
        <v>702</v>
      </c>
      <c r="AL441" s="5">
        <v>1</v>
      </c>
      <c r="AO441" s="5">
        <v>1</v>
      </c>
      <c r="CT441" s="5" t="s">
        <v>106</v>
      </c>
      <c r="DC441" s="45"/>
      <c r="DD441" s="45"/>
      <c r="DE441" s="45"/>
    </row>
    <row r="442" spans="1:109" ht="30">
      <c r="A442" s="44"/>
      <c r="B442" s="44"/>
      <c r="C442" s="44"/>
      <c r="D442" s="44" t="s">
        <v>700</v>
      </c>
      <c r="E442" s="45" t="s">
        <v>142</v>
      </c>
      <c r="F442" s="44" t="s">
        <v>703</v>
      </c>
      <c r="G442" s="44" t="s">
        <v>106</v>
      </c>
      <c r="H442" s="44"/>
      <c r="I442" s="44" t="s">
        <v>106</v>
      </c>
      <c r="P442" s="5">
        <v>2</v>
      </c>
      <c r="Q442" s="42" t="s">
        <v>702</v>
      </c>
      <c r="AL442" s="5">
        <v>2</v>
      </c>
      <c r="AO442" s="5">
        <v>2</v>
      </c>
      <c r="AR442" s="5">
        <v>1</v>
      </c>
      <c r="CT442" s="5" t="s">
        <v>106</v>
      </c>
      <c r="DC442" s="45"/>
      <c r="DD442" s="45"/>
      <c r="DE442" s="45"/>
    </row>
    <row r="443" spans="1:109" ht="30">
      <c r="A443" s="44"/>
      <c r="B443" s="44"/>
      <c r="C443" s="44"/>
      <c r="D443" s="44" t="s">
        <v>204</v>
      </c>
      <c r="E443" s="45" t="s">
        <v>708</v>
      </c>
      <c r="F443" s="44" t="s">
        <v>703</v>
      </c>
      <c r="G443" s="44" t="s">
        <v>106</v>
      </c>
      <c r="H443" s="44"/>
      <c r="I443" s="44" t="s">
        <v>106</v>
      </c>
      <c r="P443" s="5">
        <v>1</v>
      </c>
      <c r="Q443" s="42" t="s">
        <v>702</v>
      </c>
      <c r="AL443" s="5">
        <v>1</v>
      </c>
      <c r="AO443" s="5">
        <v>1</v>
      </c>
      <c r="CT443" s="5" t="s">
        <v>106</v>
      </c>
      <c r="DC443" s="45"/>
      <c r="DD443" s="45"/>
      <c r="DE443" s="45"/>
    </row>
    <row r="444" spans="1:109" ht="45">
      <c r="A444" s="44"/>
      <c r="B444" s="44"/>
      <c r="C444" s="44"/>
      <c r="D444" s="44" t="s">
        <v>690</v>
      </c>
      <c r="E444" s="45" t="s">
        <v>128</v>
      </c>
      <c r="F444" s="44" t="s">
        <v>703</v>
      </c>
      <c r="G444" s="44" t="s">
        <v>106</v>
      </c>
      <c r="H444" s="44"/>
      <c r="I444" s="44" t="s">
        <v>106</v>
      </c>
      <c r="P444" s="5">
        <v>1</v>
      </c>
      <c r="Q444" s="42" t="s">
        <v>709</v>
      </c>
      <c r="AL444" s="5">
        <v>1</v>
      </c>
      <c r="AO444" s="5">
        <v>1</v>
      </c>
      <c r="AR444" s="5">
        <v>1</v>
      </c>
      <c r="CT444" s="5" t="s">
        <v>106</v>
      </c>
      <c r="DC444" s="45"/>
      <c r="DD444" s="45"/>
      <c r="DE444" s="45"/>
    </row>
    <row r="445" spans="1:109" s="45" customFormat="1" ht="75">
      <c r="A445" s="49" t="s">
        <v>710</v>
      </c>
      <c r="B445" s="44">
        <v>1</v>
      </c>
      <c r="C445" s="44">
        <v>1</v>
      </c>
      <c r="D445" s="44" t="s">
        <v>711</v>
      </c>
      <c r="E445" s="43" t="s">
        <v>116</v>
      </c>
      <c r="F445" s="44" t="s">
        <v>712</v>
      </c>
      <c r="G445" s="44" t="s">
        <v>106</v>
      </c>
      <c r="H445" s="44"/>
      <c r="I445" s="44" t="s">
        <v>106</v>
      </c>
      <c r="J445" s="5"/>
      <c r="K445" s="5"/>
      <c r="L445" s="5"/>
      <c r="M445" s="5"/>
      <c r="N445" s="5"/>
      <c r="O445" s="5"/>
      <c r="P445" s="5">
        <v>1</v>
      </c>
      <c r="Q445" s="42" t="s">
        <v>713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v>1</v>
      </c>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6">
        <v>1</v>
      </c>
      <c r="CP445" s="6"/>
      <c r="CQ445" s="5">
        <v>1</v>
      </c>
      <c r="CR445" s="5"/>
      <c r="CS445" s="5" t="s">
        <v>106</v>
      </c>
      <c r="CT445" s="5"/>
      <c r="CU445" s="5"/>
      <c r="CV445" s="5"/>
      <c r="CW445" s="5"/>
      <c r="CX445" s="5"/>
      <c r="CY445" s="5"/>
      <c r="CZ445" s="5"/>
      <c r="DA445" s="5"/>
      <c r="DB445" s="5"/>
    </row>
    <row r="446" spans="1:109" s="45" customFormat="1" ht="30">
      <c r="A446" s="44"/>
      <c r="B446" s="44"/>
      <c r="C446" s="44"/>
      <c r="D446" s="44" t="s">
        <v>714</v>
      </c>
      <c r="E446" s="43" t="s">
        <v>715</v>
      </c>
      <c r="F446" s="44" t="s">
        <v>712</v>
      </c>
      <c r="G446" s="44" t="s">
        <v>106</v>
      </c>
      <c r="H446" s="44"/>
      <c r="I446" s="44" t="s">
        <v>106</v>
      </c>
      <c r="J446" s="5"/>
      <c r="K446" s="5"/>
      <c r="L446" s="5"/>
      <c r="M446" s="5"/>
      <c r="N446" s="5"/>
      <c r="O446" s="5"/>
      <c r="P446" s="5">
        <v>1</v>
      </c>
      <c r="Q446" s="42" t="s">
        <v>713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v>1</v>
      </c>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6"/>
      <c r="CP446" s="6"/>
      <c r="CQ446" s="5"/>
      <c r="CR446" s="5"/>
      <c r="CS446" s="5"/>
      <c r="CT446" s="5"/>
      <c r="CU446" s="5"/>
      <c r="CV446" s="5"/>
      <c r="CW446" s="5"/>
      <c r="CX446" s="5"/>
      <c r="CY446" s="5"/>
      <c r="CZ446" s="5"/>
      <c r="DA446" s="5"/>
      <c r="DB446" s="5"/>
    </row>
    <row r="447" spans="1:109" s="45" customFormat="1" ht="60">
      <c r="A447" s="49" t="s">
        <v>716</v>
      </c>
      <c r="B447" s="44">
        <v>19</v>
      </c>
      <c r="C447" s="44">
        <v>6</v>
      </c>
      <c r="D447" s="44" t="s">
        <v>433</v>
      </c>
      <c r="E447" s="43" t="s">
        <v>433</v>
      </c>
      <c r="F447" s="44" t="s">
        <v>717</v>
      </c>
      <c r="G447" s="44" t="s">
        <v>106</v>
      </c>
      <c r="H447" s="44"/>
      <c r="I447" s="44" t="s">
        <v>106</v>
      </c>
      <c r="J447" s="5"/>
      <c r="K447" s="5"/>
      <c r="L447" s="5"/>
      <c r="M447" s="5"/>
      <c r="N447" s="5"/>
      <c r="O447" s="5"/>
      <c r="P447" s="5">
        <v>1</v>
      </c>
      <c r="Q447" s="42" t="s">
        <v>718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6">
        <v>19</v>
      </c>
      <c r="CP447" s="6">
        <v>13</v>
      </c>
      <c r="CQ447" s="5">
        <v>4</v>
      </c>
      <c r="CR447" s="5"/>
      <c r="CS447" s="5" t="s">
        <v>106</v>
      </c>
      <c r="CT447" s="5"/>
      <c r="CU447" s="5"/>
      <c r="CV447" s="5"/>
      <c r="CW447" s="5"/>
      <c r="CX447" s="5"/>
      <c r="CY447" s="5"/>
      <c r="CZ447" s="5"/>
      <c r="DA447" s="5"/>
      <c r="DB447" s="5"/>
    </row>
    <row r="448" spans="1:109" s="45" customFormat="1" ht="30">
      <c r="A448" s="44"/>
      <c r="B448" s="44"/>
      <c r="C448" s="44"/>
      <c r="D448" s="44" t="s">
        <v>719</v>
      </c>
      <c r="E448" s="43" t="s">
        <v>720</v>
      </c>
      <c r="F448" s="44" t="s">
        <v>717</v>
      </c>
      <c r="G448" s="44" t="s">
        <v>106</v>
      </c>
      <c r="H448" s="44"/>
      <c r="I448" s="44" t="s">
        <v>106</v>
      </c>
      <c r="J448" s="5"/>
      <c r="K448" s="5"/>
      <c r="L448" s="5"/>
      <c r="M448" s="5"/>
      <c r="N448" s="5"/>
      <c r="O448" s="5"/>
      <c r="P448" s="5">
        <v>1</v>
      </c>
      <c r="Q448" s="42" t="s">
        <v>718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6"/>
      <c r="CP448" s="6"/>
      <c r="CQ448" s="5"/>
      <c r="CR448" s="5"/>
      <c r="CS448" s="5" t="s">
        <v>106</v>
      </c>
      <c r="CT448" s="5"/>
      <c r="CU448" s="5"/>
      <c r="CV448" s="5"/>
      <c r="CW448" s="5"/>
      <c r="CX448" s="5"/>
      <c r="CY448" s="5"/>
      <c r="CZ448" s="5"/>
      <c r="DA448" s="5"/>
      <c r="DB448" s="5"/>
    </row>
    <row r="449" spans="1:106" s="45" customFormat="1" ht="30">
      <c r="A449" s="44"/>
      <c r="B449" s="44"/>
      <c r="C449" s="44"/>
      <c r="D449" s="44" t="s">
        <v>721</v>
      </c>
      <c r="E449" s="43" t="s">
        <v>629</v>
      </c>
      <c r="F449" s="44" t="s">
        <v>717</v>
      </c>
      <c r="G449" s="44" t="s">
        <v>106</v>
      </c>
      <c r="H449" s="44"/>
      <c r="I449" s="44" t="s">
        <v>106</v>
      </c>
      <c r="J449" s="5"/>
      <c r="K449" s="5"/>
      <c r="L449" s="5"/>
      <c r="M449" s="5"/>
      <c r="N449" s="5"/>
      <c r="O449" s="5"/>
      <c r="P449" s="5">
        <v>1</v>
      </c>
      <c r="Q449" s="42" t="s">
        <v>718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6"/>
      <c r="CP449" s="6"/>
      <c r="CQ449" s="5"/>
      <c r="CR449" s="5"/>
      <c r="CS449" s="5" t="s">
        <v>106</v>
      </c>
      <c r="CT449" s="5"/>
      <c r="CU449" s="5"/>
      <c r="CV449" s="5"/>
      <c r="CW449" s="5"/>
      <c r="CX449" s="5"/>
      <c r="CY449" s="5"/>
      <c r="CZ449" s="5"/>
      <c r="DA449" s="5"/>
      <c r="DB449" s="5"/>
    </row>
    <row r="450" spans="1:106" s="45" customFormat="1" ht="30">
      <c r="A450" s="44"/>
      <c r="B450" s="44"/>
      <c r="C450" s="44"/>
      <c r="D450" s="44" t="s">
        <v>722</v>
      </c>
      <c r="E450" s="43" t="s">
        <v>223</v>
      </c>
      <c r="F450" s="44" t="s">
        <v>717</v>
      </c>
      <c r="G450" s="44" t="s">
        <v>106</v>
      </c>
      <c r="H450" s="44"/>
      <c r="I450" s="44" t="s">
        <v>106</v>
      </c>
      <c r="J450" s="5"/>
      <c r="K450" s="5"/>
      <c r="L450" s="5"/>
      <c r="M450" s="5"/>
      <c r="N450" s="5"/>
      <c r="O450" s="5"/>
      <c r="P450" s="5">
        <v>1</v>
      </c>
      <c r="Q450" s="42" t="s">
        <v>718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6"/>
      <c r="CP450" s="6"/>
      <c r="CQ450" s="5"/>
      <c r="CR450" s="5"/>
      <c r="CS450" s="5" t="s">
        <v>106</v>
      </c>
      <c r="CT450" s="5"/>
      <c r="CU450" s="5"/>
      <c r="CV450" s="5"/>
      <c r="CW450" s="5"/>
      <c r="CX450" s="5"/>
      <c r="CY450" s="5"/>
      <c r="CZ450" s="5"/>
      <c r="DA450" s="5"/>
      <c r="DB450" s="5"/>
    </row>
    <row r="451" spans="1:106" s="45" customFormat="1" ht="45">
      <c r="A451" s="44"/>
      <c r="B451" s="44"/>
      <c r="C451" s="44"/>
      <c r="D451" s="44" t="s">
        <v>723</v>
      </c>
      <c r="E451" s="43" t="s">
        <v>537</v>
      </c>
      <c r="F451" s="44" t="s">
        <v>724</v>
      </c>
      <c r="G451" s="44" t="s">
        <v>106</v>
      </c>
      <c r="H451" s="44" t="s">
        <v>106</v>
      </c>
      <c r="I451" s="44" t="s">
        <v>106</v>
      </c>
      <c r="J451" s="5">
        <v>1</v>
      </c>
      <c r="K451" s="5">
        <v>1</v>
      </c>
      <c r="L451" s="5"/>
      <c r="M451" s="5"/>
      <c r="N451" s="5"/>
      <c r="O451" s="5"/>
      <c r="P451" s="5">
        <v>1</v>
      </c>
      <c r="Q451" s="42" t="s">
        <v>725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6"/>
      <c r="CP451" s="6"/>
      <c r="CQ451" s="5"/>
      <c r="CR451" s="5"/>
      <c r="CS451" s="5" t="s">
        <v>106</v>
      </c>
      <c r="CT451" s="5"/>
      <c r="CU451" s="5"/>
      <c r="CV451" s="5"/>
      <c r="CW451" s="5"/>
      <c r="CX451" s="5"/>
      <c r="CY451" s="5"/>
      <c r="CZ451" s="5"/>
      <c r="DA451" s="5"/>
      <c r="DB451" s="5"/>
    </row>
    <row r="452" spans="1:106" s="45" customFormat="1" ht="45">
      <c r="A452" s="44"/>
      <c r="B452" s="44"/>
      <c r="C452" s="44"/>
      <c r="D452" s="44" t="s">
        <v>726</v>
      </c>
      <c r="E452" s="43" t="s">
        <v>240</v>
      </c>
      <c r="F452" s="44" t="s">
        <v>724</v>
      </c>
      <c r="G452" s="44" t="s">
        <v>106</v>
      </c>
      <c r="H452" s="44" t="s">
        <v>106</v>
      </c>
      <c r="I452" s="44" t="s">
        <v>106</v>
      </c>
      <c r="J452" s="5">
        <v>1</v>
      </c>
      <c r="K452" s="5">
        <v>1</v>
      </c>
      <c r="L452" s="5"/>
      <c r="M452" s="5"/>
      <c r="N452" s="5"/>
      <c r="O452" s="5"/>
      <c r="P452" s="5">
        <v>1</v>
      </c>
      <c r="Q452" s="42" t="s">
        <v>725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6"/>
      <c r="CP452" s="6"/>
      <c r="CQ452" s="5"/>
      <c r="CR452" s="5"/>
      <c r="CS452" s="5" t="s">
        <v>106</v>
      </c>
      <c r="CT452" s="5"/>
      <c r="CU452" s="5"/>
      <c r="CV452" s="5"/>
      <c r="CW452" s="5"/>
      <c r="CX452" s="5"/>
      <c r="CY452" s="5"/>
      <c r="CZ452" s="5"/>
      <c r="DA452" s="5"/>
      <c r="DB452" s="5"/>
    </row>
    <row r="453" spans="1:106" s="45" customFormat="1" ht="45">
      <c r="A453" s="44"/>
      <c r="B453" s="44"/>
      <c r="C453" s="44"/>
      <c r="D453" s="44" t="s">
        <v>727</v>
      </c>
      <c r="E453" s="43" t="s">
        <v>128</v>
      </c>
      <c r="F453" s="44" t="s">
        <v>724</v>
      </c>
      <c r="G453" s="44" t="s">
        <v>106</v>
      </c>
      <c r="H453" s="44" t="s">
        <v>106</v>
      </c>
      <c r="I453" s="44" t="s">
        <v>106</v>
      </c>
      <c r="J453" s="5">
        <v>1</v>
      </c>
      <c r="K453" s="5">
        <v>1</v>
      </c>
      <c r="L453" s="5"/>
      <c r="M453" s="5"/>
      <c r="N453" s="5"/>
      <c r="O453" s="5"/>
      <c r="P453" s="5">
        <v>1</v>
      </c>
      <c r="Q453" s="42" t="s">
        <v>725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6"/>
      <c r="CP453" s="6"/>
      <c r="CQ453" s="5"/>
      <c r="CR453" s="5"/>
      <c r="CS453" s="5" t="s">
        <v>106</v>
      </c>
      <c r="CT453" s="5"/>
      <c r="CU453" s="5"/>
      <c r="CV453" s="5"/>
      <c r="CW453" s="5"/>
      <c r="CX453" s="5"/>
      <c r="CY453" s="5"/>
      <c r="CZ453" s="5"/>
      <c r="DA453" s="5"/>
      <c r="DB453" s="5"/>
    </row>
    <row r="454" spans="1:106" s="45" customFormat="1" ht="30">
      <c r="A454" s="44"/>
      <c r="B454" s="44"/>
      <c r="C454" s="44"/>
      <c r="D454" s="44" t="s">
        <v>728</v>
      </c>
      <c r="E454" s="43" t="s">
        <v>223</v>
      </c>
      <c r="F454" s="44" t="s">
        <v>717</v>
      </c>
      <c r="G454" s="44" t="s">
        <v>106</v>
      </c>
      <c r="H454" s="44"/>
      <c r="I454" s="44" t="s">
        <v>106</v>
      </c>
      <c r="J454" s="5">
        <v>1</v>
      </c>
      <c r="K454" s="5">
        <v>1</v>
      </c>
      <c r="L454" s="5"/>
      <c r="M454" s="5"/>
      <c r="N454" s="5"/>
      <c r="O454" s="5"/>
      <c r="P454" s="5">
        <v>1</v>
      </c>
      <c r="Q454" s="42" t="s">
        <v>725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6"/>
      <c r="CP454" s="6"/>
      <c r="CQ454" s="5"/>
      <c r="CR454" s="5"/>
      <c r="CS454" s="5" t="s">
        <v>106</v>
      </c>
      <c r="CT454" s="5"/>
      <c r="CU454" s="5"/>
      <c r="CV454" s="5"/>
      <c r="CW454" s="5"/>
      <c r="CX454" s="5"/>
      <c r="CY454" s="5"/>
      <c r="CZ454" s="5"/>
      <c r="DA454" s="5"/>
      <c r="DB454" s="5"/>
    </row>
    <row r="455" spans="1:106" s="45" customFormat="1" ht="30">
      <c r="A455" s="44"/>
      <c r="B455" s="44"/>
      <c r="C455" s="44"/>
      <c r="D455" s="44" t="s">
        <v>729</v>
      </c>
      <c r="E455" s="43" t="s">
        <v>730</v>
      </c>
      <c r="F455" s="44" t="s">
        <v>717</v>
      </c>
      <c r="G455" s="44" t="s">
        <v>106</v>
      </c>
      <c r="H455" s="44"/>
      <c r="I455" s="44" t="s">
        <v>106</v>
      </c>
      <c r="J455" s="5">
        <v>1</v>
      </c>
      <c r="K455" s="5">
        <v>1</v>
      </c>
      <c r="L455" s="5"/>
      <c r="M455" s="5"/>
      <c r="N455" s="5"/>
      <c r="O455" s="5"/>
      <c r="P455" s="5">
        <v>1</v>
      </c>
      <c r="Q455" s="42" t="s">
        <v>725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6"/>
      <c r="CP455" s="6"/>
      <c r="CQ455" s="5"/>
      <c r="CR455" s="5"/>
      <c r="CS455" s="5" t="s">
        <v>106</v>
      </c>
      <c r="CT455" s="5"/>
      <c r="CU455" s="5"/>
      <c r="CV455" s="5"/>
      <c r="CW455" s="5"/>
      <c r="CX455" s="5"/>
      <c r="CY455" s="5"/>
      <c r="CZ455" s="5"/>
      <c r="DA455" s="5"/>
      <c r="DB455" s="5"/>
    </row>
    <row r="456" spans="1:106" s="45" customFormat="1" ht="30">
      <c r="A456" s="44"/>
      <c r="B456" s="44"/>
      <c r="C456" s="44"/>
      <c r="D456" s="44" t="s">
        <v>731</v>
      </c>
      <c r="E456" s="43" t="s">
        <v>128</v>
      </c>
      <c r="F456" s="44" t="s">
        <v>732</v>
      </c>
      <c r="G456" s="44"/>
      <c r="H456" s="44" t="s">
        <v>106</v>
      </c>
      <c r="I456" s="44"/>
      <c r="J456" s="5"/>
      <c r="K456" s="5"/>
      <c r="L456" s="5"/>
      <c r="M456" s="5"/>
      <c r="N456" s="5"/>
      <c r="O456" s="5"/>
      <c r="P456" s="5">
        <v>1</v>
      </c>
      <c r="Q456" s="42" t="s">
        <v>725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6"/>
      <c r="CP456" s="6"/>
      <c r="CQ456" s="5"/>
      <c r="CR456" s="5"/>
      <c r="CS456" s="5" t="s">
        <v>106</v>
      </c>
      <c r="CT456" s="5"/>
      <c r="CU456" s="5"/>
      <c r="CV456" s="5"/>
      <c r="CW456" s="5"/>
      <c r="CX456" s="5"/>
      <c r="CY456" s="5"/>
      <c r="CZ456" s="5"/>
      <c r="DA456" s="5"/>
      <c r="DB456" s="5"/>
    </row>
    <row r="457" spans="1:106" s="45" customFormat="1" ht="30">
      <c r="A457" s="44"/>
      <c r="B457" s="44"/>
      <c r="C457" s="44"/>
      <c r="D457" s="44" t="s">
        <v>141</v>
      </c>
      <c r="E457" s="43" t="s">
        <v>142</v>
      </c>
      <c r="F457" s="44" t="s">
        <v>732</v>
      </c>
      <c r="G457" s="44"/>
      <c r="H457" s="44" t="s">
        <v>106</v>
      </c>
      <c r="I457" s="44"/>
      <c r="J457" s="5"/>
      <c r="K457" s="5"/>
      <c r="L457" s="5"/>
      <c r="M457" s="5"/>
      <c r="N457" s="5"/>
      <c r="O457" s="5"/>
      <c r="P457" s="5">
        <v>1</v>
      </c>
      <c r="Q457" s="42" t="s">
        <v>725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6"/>
      <c r="CP457" s="6"/>
      <c r="CQ457" s="5"/>
      <c r="CR457" s="5"/>
      <c r="CS457" s="5" t="s">
        <v>106</v>
      </c>
      <c r="CT457" s="5"/>
      <c r="CU457" s="5"/>
      <c r="CV457" s="5"/>
      <c r="CW457" s="5"/>
      <c r="CX457" s="5"/>
      <c r="CY457" s="5"/>
      <c r="CZ457" s="5"/>
      <c r="DA457" s="5"/>
      <c r="DB457" s="5"/>
    </row>
    <row r="458" spans="1:106" s="45" customFormat="1" ht="30">
      <c r="A458" s="44"/>
      <c r="B458" s="44"/>
      <c r="C458" s="44"/>
      <c r="D458" s="44" t="s">
        <v>733</v>
      </c>
      <c r="E458" s="43" t="s">
        <v>168</v>
      </c>
      <c r="F458" s="44" t="s">
        <v>732</v>
      </c>
      <c r="G458" s="44"/>
      <c r="H458" s="44" t="s">
        <v>106</v>
      </c>
      <c r="I458" s="44"/>
      <c r="J458" s="5"/>
      <c r="K458" s="5"/>
      <c r="L458" s="5"/>
      <c r="M458" s="5"/>
      <c r="N458" s="5"/>
      <c r="O458" s="5"/>
      <c r="P458" s="5">
        <v>1</v>
      </c>
      <c r="Q458" s="42" t="s">
        <v>725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6"/>
      <c r="CP458" s="6"/>
      <c r="CQ458" s="5"/>
      <c r="CR458" s="5"/>
      <c r="CS458" s="5" t="s">
        <v>106</v>
      </c>
      <c r="CT458" s="5"/>
      <c r="CU458" s="5"/>
      <c r="CV458" s="5"/>
      <c r="CW458" s="5"/>
      <c r="CX458" s="5"/>
      <c r="CY458" s="5"/>
      <c r="CZ458" s="5"/>
      <c r="DA458" s="5"/>
      <c r="DB458" s="5"/>
    </row>
    <row r="459" spans="1:106" s="45" customFormat="1" ht="30">
      <c r="A459" s="44"/>
      <c r="B459" s="44"/>
      <c r="C459" s="44"/>
      <c r="D459" s="44" t="s">
        <v>734</v>
      </c>
      <c r="E459" s="43" t="s">
        <v>537</v>
      </c>
      <c r="F459" s="44" t="s">
        <v>735</v>
      </c>
      <c r="G459" s="44"/>
      <c r="H459" s="44" t="s">
        <v>106</v>
      </c>
      <c r="I459" s="44"/>
      <c r="J459" s="5">
        <v>1</v>
      </c>
      <c r="K459" s="5">
        <v>1</v>
      </c>
      <c r="L459" s="5"/>
      <c r="M459" s="5"/>
      <c r="N459" s="5"/>
      <c r="O459" s="5"/>
      <c r="P459" s="5">
        <v>1</v>
      </c>
      <c r="Q459" s="42" t="s">
        <v>736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v>1</v>
      </c>
      <c r="AV459" s="5"/>
      <c r="AW459" s="5"/>
      <c r="AX459" s="5"/>
      <c r="AY459" s="5"/>
      <c r="AZ459" s="5"/>
      <c r="BA459" s="5"/>
      <c r="BB459" s="5"/>
      <c r="BC459" s="5"/>
      <c r="BD459" s="5"/>
      <c r="BE459" s="5"/>
      <c r="BF459" s="5"/>
      <c r="BG459" s="5"/>
      <c r="BH459" s="5"/>
      <c r="BI459" s="5"/>
      <c r="BJ459" s="5"/>
      <c r="BK459" s="5"/>
      <c r="BL459" s="5"/>
      <c r="BM459" s="5"/>
      <c r="BN459" s="5"/>
      <c r="BO459" s="5"/>
      <c r="BP459" s="5"/>
      <c r="BQ459" s="5"/>
      <c r="BR459" s="5">
        <v>1</v>
      </c>
      <c r="BS459" s="5">
        <v>1</v>
      </c>
      <c r="BT459" s="5">
        <v>1</v>
      </c>
      <c r="BU459" s="5"/>
      <c r="BV459" s="5"/>
      <c r="BW459" s="5"/>
      <c r="BX459" s="5"/>
      <c r="BY459" s="5"/>
      <c r="BZ459" s="5"/>
      <c r="CA459" s="5"/>
      <c r="CB459" s="5"/>
      <c r="CC459" s="5"/>
      <c r="CD459" s="5"/>
      <c r="CE459" s="5"/>
      <c r="CF459" s="5"/>
      <c r="CG459" s="5"/>
      <c r="CH459" s="5"/>
      <c r="CI459" s="5"/>
      <c r="CJ459" s="5"/>
      <c r="CK459" s="5"/>
      <c r="CL459" s="5"/>
      <c r="CM459" s="5"/>
      <c r="CN459" s="5"/>
      <c r="CO459" s="6"/>
      <c r="CP459" s="6"/>
      <c r="CQ459" s="5"/>
      <c r="CR459" s="5"/>
      <c r="CS459" s="5" t="s">
        <v>106</v>
      </c>
      <c r="CT459" s="5"/>
      <c r="CU459" s="5"/>
      <c r="CV459" s="5"/>
      <c r="CW459" s="5"/>
      <c r="CX459" s="5"/>
      <c r="CY459" s="5"/>
      <c r="CZ459" s="5"/>
      <c r="DA459" s="5"/>
      <c r="DB459" s="5"/>
    </row>
    <row r="460" spans="1:106" s="45" customFormat="1" ht="30">
      <c r="A460" s="44"/>
      <c r="B460" s="44"/>
      <c r="C460" s="44"/>
      <c r="D460" s="44" t="s">
        <v>737</v>
      </c>
      <c r="E460" s="43" t="s">
        <v>730</v>
      </c>
      <c r="F460" s="44" t="s">
        <v>735</v>
      </c>
      <c r="G460" s="44"/>
      <c r="H460" s="44" t="s">
        <v>106</v>
      </c>
      <c r="I460" s="44"/>
      <c r="J460" s="5">
        <v>1</v>
      </c>
      <c r="K460" s="5">
        <v>1</v>
      </c>
      <c r="L460" s="5"/>
      <c r="M460" s="5"/>
      <c r="N460" s="5"/>
      <c r="O460" s="5"/>
      <c r="P460" s="5">
        <v>1</v>
      </c>
      <c r="Q460" s="42" t="s">
        <v>736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v>1</v>
      </c>
      <c r="AV460" s="5"/>
      <c r="AW460" s="5"/>
      <c r="AX460" s="5"/>
      <c r="AY460" s="5"/>
      <c r="AZ460" s="5"/>
      <c r="BA460" s="5"/>
      <c r="BB460" s="5"/>
      <c r="BC460" s="5"/>
      <c r="BD460" s="5"/>
      <c r="BE460" s="5"/>
      <c r="BF460" s="5"/>
      <c r="BG460" s="5"/>
      <c r="BH460" s="5"/>
      <c r="BI460" s="5"/>
      <c r="BJ460" s="5"/>
      <c r="BK460" s="5"/>
      <c r="BL460" s="5"/>
      <c r="BM460" s="5"/>
      <c r="BN460" s="5"/>
      <c r="BO460" s="5"/>
      <c r="BP460" s="5"/>
      <c r="BQ460" s="5"/>
      <c r="BR460" s="5">
        <v>1</v>
      </c>
      <c r="BS460" s="5">
        <v>1</v>
      </c>
      <c r="BT460" s="5">
        <v>1</v>
      </c>
      <c r="BU460" s="5"/>
      <c r="BV460" s="5"/>
      <c r="BW460" s="5"/>
      <c r="BX460" s="5"/>
      <c r="BY460" s="5"/>
      <c r="BZ460" s="5"/>
      <c r="CA460" s="5"/>
      <c r="CB460" s="5"/>
      <c r="CC460" s="5"/>
      <c r="CD460" s="5"/>
      <c r="CE460" s="5"/>
      <c r="CF460" s="5"/>
      <c r="CG460" s="5"/>
      <c r="CH460" s="5"/>
      <c r="CI460" s="5"/>
      <c r="CJ460" s="5"/>
      <c r="CK460" s="5"/>
      <c r="CL460" s="5"/>
      <c r="CM460" s="5"/>
      <c r="CN460" s="5"/>
      <c r="CO460" s="6"/>
      <c r="CP460" s="6"/>
      <c r="CQ460" s="5"/>
      <c r="CR460" s="5"/>
      <c r="CS460" s="5" t="s">
        <v>106</v>
      </c>
      <c r="CT460" s="5"/>
      <c r="CU460" s="5"/>
      <c r="CV460" s="5"/>
      <c r="CW460" s="5"/>
      <c r="CX460" s="5"/>
      <c r="CY460" s="5"/>
      <c r="CZ460" s="5"/>
      <c r="DA460" s="5"/>
      <c r="DB460" s="5"/>
    </row>
    <row r="461" spans="1:106" s="45" customFormat="1" ht="30">
      <c r="A461" s="44"/>
      <c r="B461" s="44"/>
      <c r="C461" s="44"/>
      <c r="D461" s="44" t="s">
        <v>738</v>
      </c>
      <c r="E461" s="43" t="s">
        <v>221</v>
      </c>
      <c r="F461" s="44" t="s">
        <v>717</v>
      </c>
      <c r="G461" s="44" t="s">
        <v>106</v>
      </c>
      <c r="H461" s="44"/>
      <c r="I461" s="44" t="s">
        <v>106</v>
      </c>
      <c r="J461" s="5">
        <v>1</v>
      </c>
      <c r="K461" s="5">
        <v>1</v>
      </c>
      <c r="L461" s="5"/>
      <c r="M461" s="5"/>
      <c r="N461" s="5"/>
      <c r="O461" s="5"/>
      <c r="P461" s="5">
        <v>1</v>
      </c>
      <c r="Q461" s="42" t="s">
        <v>739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v>1</v>
      </c>
      <c r="BM461" s="5"/>
      <c r="BN461" s="5"/>
      <c r="BO461" s="5"/>
      <c r="BP461" s="5"/>
      <c r="BQ461" s="5">
        <v>1</v>
      </c>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6"/>
      <c r="CP461" s="6"/>
      <c r="CQ461" s="5"/>
      <c r="CR461" s="5"/>
      <c r="CS461" s="5" t="s">
        <v>106</v>
      </c>
      <c r="CT461" s="5"/>
      <c r="CU461" s="5"/>
      <c r="CV461" s="5"/>
      <c r="CW461" s="5"/>
      <c r="CX461" s="5"/>
      <c r="CY461" s="5"/>
      <c r="CZ461" s="5"/>
      <c r="DA461" s="5"/>
      <c r="DB461" s="5"/>
    </row>
    <row r="462" spans="1:106" s="45" customFormat="1" ht="30">
      <c r="A462" s="44"/>
      <c r="B462" s="44"/>
      <c r="C462" s="44"/>
      <c r="D462" s="44" t="s">
        <v>738</v>
      </c>
      <c r="E462" s="43" t="s">
        <v>740</v>
      </c>
      <c r="F462" s="44" t="s">
        <v>717</v>
      </c>
      <c r="G462" s="44" t="s">
        <v>106</v>
      </c>
      <c r="H462" s="44"/>
      <c r="I462" s="44" t="s">
        <v>106</v>
      </c>
      <c r="J462" s="5"/>
      <c r="K462" s="5">
        <v>1</v>
      </c>
      <c r="L462" s="5"/>
      <c r="M462" s="5"/>
      <c r="N462" s="5"/>
      <c r="O462" s="5"/>
      <c r="P462" s="5">
        <v>1</v>
      </c>
      <c r="Q462" s="42" t="s">
        <v>739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v>1</v>
      </c>
      <c r="BM462" s="5"/>
      <c r="BN462" s="5"/>
      <c r="BO462" s="5"/>
      <c r="BP462" s="5"/>
      <c r="BQ462" s="5">
        <v>1</v>
      </c>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6"/>
      <c r="CP462" s="6"/>
      <c r="CQ462" s="5"/>
      <c r="CR462" s="5"/>
      <c r="CS462" s="5" t="s">
        <v>106</v>
      </c>
      <c r="CT462" s="5"/>
      <c r="CU462" s="5"/>
      <c r="CV462" s="5"/>
      <c r="CW462" s="5"/>
      <c r="CX462" s="5"/>
      <c r="CY462" s="5"/>
      <c r="CZ462" s="5"/>
      <c r="DA462" s="5"/>
      <c r="DB462" s="5"/>
    </row>
    <row r="463" spans="1:106" s="45" customFormat="1" ht="90">
      <c r="A463" s="49" t="s">
        <v>741</v>
      </c>
      <c r="B463" s="44">
        <v>1</v>
      </c>
      <c r="C463" s="44">
        <v>1</v>
      </c>
      <c r="D463" s="44" t="s">
        <v>742</v>
      </c>
      <c r="E463" s="43" t="s">
        <v>743</v>
      </c>
      <c r="F463" s="44" t="s">
        <v>744</v>
      </c>
      <c r="G463" s="44" t="s">
        <v>106</v>
      </c>
      <c r="H463" s="44"/>
      <c r="I463" s="44" t="s">
        <v>106</v>
      </c>
      <c r="J463" s="5"/>
      <c r="K463" s="5"/>
      <c r="L463" s="5"/>
      <c r="M463" s="5"/>
      <c r="N463" s="5"/>
      <c r="O463" s="5"/>
      <c r="P463" s="5">
        <v>1</v>
      </c>
      <c r="Q463" s="42" t="s">
        <v>745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v>1</v>
      </c>
      <c r="BG463" s="5"/>
      <c r="BH463" s="5">
        <v>1</v>
      </c>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6">
        <v>1</v>
      </c>
      <c r="CP463" s="6">
        <v>0</v>
      </c>
      <c r="CQ463" s="5">
        <v>1</v>
      </c>
      <c r="CR463" s="5"/>
      <c r="CS463" s="5" t="s">
        <v>106</v>
      </c>
      <c r="CT463" s="5"/>
      <c r="CU463" s="5"/>
      <c r="CV463" s="5"/>
      <c r="CW463" s="5"/>
      <c r="CX463" s="5"/>
      <c r="CY463" s="5"/>
      <c r="CZ463" s="5"/>
      <c r="DA463" s="5"/>
      <c r="DB463" s="5"/>
    </row>
    <row r="464" spans="1:106" s="45" customFormat="1" ht="75">
      <c r="A464" s="49" t="s">
        <v>746</v>
      </c>
      <c r="B464" s="44"/>
      <c r="C464" s="44"/>
      <c r="D464" s="44" t="s">
        <v>747</v>
      </c>
      <c r="E464" s="43" t="s">
        <v>748</v>
      </c>
      <c r="F464" s="44" t="s">
        <v>749</v>
      </c>
      <c r="G464" s="44"/>
      <c r="H464" s="44" t="s">
        <v>750</v>
      </c>
      <c r="I464" s="44"/>
      <c r="J464" s="5"/>
      <c r="K464" s="5"/>
      <c r="L464" s="5"/>
      <c r="M464" s="5"/>
      <c r="N464" s="5"/>
      <c r="O464" s="5"/>
      <c r="P464" s="5">
        <v>1</v>
      </c>
      <c r="Q464" s="42" t="s">
        <v>751</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6">
        <v>13</v>
      </c>
      <c r="CP464" s="6">
        <v>7</v>
      </c>
      <c r="CQ464" s="5">
        <v>0</v>
      </c>
      <c r="CR464" s="5"/>
      <c r="CS464" s="5"/>
      <c r="CT464" s="5" t="s">
        <v>106</v>
      </c>
      <c r="CU464" s="5"/>
      <c r="CV464" s="5"/>
      <c r="CW464" s="5"/>
      <c r="CX464" s="5"/>
      <c r="CY464" s="5"/>
      <c r="CZ464" s="5"/>
      <c r="DA464" s="5"/>
      <c r="DB464" s="5"/>
    </row>
    <row r="465" spans="1:106" s="45" customFormat="1" ht="45">
      <c r="A465" s="44"/>
      <c r="B465" s="44"/>
      <c r="C465" s="44"/>
      <c r="D465" s="44" t="s">
        <v>752</v>
      </c>
      <c r="E465" s="43" t="s">
        <v>168</v>
      </c>
      <c r="F465" s="44" t="s">
        <v>749</v>
      </c>
      <c r="G465" s="44"/>
      <c r="H465" s="44" t="s">
        <v>750</v>
      </c>
      <c r="I465" s="44"/>
      <c r="J465" s="5"/>
      <c r="K465" s="5"/>
      <c r="L465" s="5"/>
      <c r="M465" s="5"/>
      <c r="N465" s="5"/>
      <c r="O465" s="5"/>
      <c r="P465" s="5">
        <v>1</v>
      </c>
      <c r="Q465" s="42" t="s">
        <v>751</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6"/>
      <c r="CP465" s="6"/>
      <c r="CQ465" s="5"/>
      <c r="CR465" s="5"/>
      <c r="CS465" s="5"/>
      <c r="CT465" s="5" t="s">
        <v>106</v>
      </c>
      <c r="CU465" s="5"/>
      <c r="CV465" s="5"/>
      <c r="CW465" s="5"/>
      <c r="CX465" s="5"/>
      <c r="CY465" s="5"/>
      <c r="CZ465" s="5"/>
      <c r="DA465" s="5"/>
      <c r="DB465" s="5"/>
    </row>
    <row r="466" spans="1:106" s="45" customFormat="1" ht="45">
      <c r="A466" s="44"/>
      <c r="B466" s="44"/>
      <c r="C466" s="44"/>
      <c r="D466" s="44" t="s">
        <v>753</v>
      </c>
      <c r="E466" s="43" t="s">
        <v>240</v>
      </c>
      <c r="F466" s="44" t="s">
        <v>749</v>
      </c>
      <c r="G466" s="44"/>
      <c r="H466" s="44" t="s">
        <v>750</v>
      </c>
      <c r="I466" s="44"/>
      <c r="J466" s="5"/>
      <c r="K466" s="5"/>
      <c r="L466" s="5"/>
      <c r="M466" s="5"/>
      <c r="N466" s="5"/>
      <c r="O466" s="5"/>
      <c r="P466" s="5">
        <v>1</v>
      </c>
      <c r="Q466" s="42" t="s">
        <v>751</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6"/>
      <c r="CP466" s="6"/>
      <c r="CQ466" s="5"/>
      <c r="CR466" s="5"/>
      <c r="CS466" s="5"/>
      <c r="CT466" s="5" t="s">
        <v>106</v>
      </c>
      <c r="CU466" s="5"/>
      <c r="CV466" s="5"/>
      <c r="CW466" s="5"/>
      <c r="CX466" s="5"/>
      <c r="CY466" s="5"/>
      <c r="CZ466" s="5"/>
      <c r="DA466" s="5"/>
      <c r="DB466" s="5"/>
    </row>
    <row r="467" spans="1:106" s="45" customFormat="1" ht="45">
      <c r="A467" s="44"/>
      <c r="B467" s="44"/>
      <c r="C467" s="44">
        <v>1</v>
      </c>
      <c r="D467" s="44" t="s">
        <v>754</v>
      </c>
      <c r="E467" s="43" t="s">
        <v>168</v>
      </c>
      <c r="F467" s="44" t="s">
        <v>749</v>
      </c>
      <c r="G467" s="44"/>
      <c r="H467" s="44" t="s">
        <v>750</v>
      </c>
      <c r="I467" s="44"/>
      <c r="J467" s="5"/>
      <c r="K467" s="5"/>
      <c r="L467" s="5"/>
      <c r="M467" s="5"/>
      <c r="N467" s="5"/>
      <c r="O467" s="5"/>
      <c r="P467" s="5">
        <v>1</v>
      </c>
      <c r="Q467" s="42" t="s">
        <v>755</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v>1</v>
      </c>
      <c r="BS467" s="5"/>
      <c r="BT467" s="5"/>
      <c r="BU467" s="5"/>
      <c r="BV467" s="5"/>
      <c r="BW467" s="5"/>
      <c r="BX467" s="5"/>
      <c r="BY467" s="5"/>
      <c r="BZ467" s="5"/>
      <c r="CA467" s="5"/>
      <c r="CB467" s="5"/>
      <c r="CC467" s="5"/>
      <c r="CD467" s="5"/>
      <c r="CE467" s="5"/>
      <c r="CF467" s="5"/>
      <c r="CG467" s="5"/>
      <c r="CH467" s="5"/>
      <c r="CI467" s="5"/>
      <c r="CJ467" s="5"/>
      <c r="CK467" s="5"/>
      <c r="CL467" s="5"/>
      <c r="CM467" s="5"/>
      <c r="CN467" s="5"/>
      <c r="CO467" s="6"/>
      <c r="CP467" s="6"/>
      <c r="CQ467" s="5"/>
      <c r="CR467" s="5"/>
      <c r="CS467" s="5"/>
      <c r="CT467" s="5" t="s">
        <v>106</v>
      </c>
      <c r="CU467" s="5"/>
      <c r="CV467" s="5"/>
      <c r="CW467" s="5"/>
      <c r="CX467" s="5"/>
      <c r="CY467" s="5"/>
      <c r="CZ467" s="5"/>
      <c r="DA467" s="5"/>
      <c r="DB467" s="5"/>
    </row>
    <row r="468" spans="1:106" s="45" customFormat="1" ht="45">
      <c r="A468" s="44"/>
      <c r="B468" s="44"/>
      <c r="C468" s="44"/>
      <c r="D468" s="44" t="s">
        <v>756</v>
      </c>
      <c r="E468" s="43" t="s">
        <v>497</v>
      </c>
      <c r="F468" s="44" t="s">
        <v>749</v>
      </c>
      <c r="G468" s="44"/>
      <c r="H468" s="44" t="s">
        <v>750</v>
      </c>
      <c r="I468" s="44"/>
      <c r="J468" s="5"/>
      <c r="K468" s="5"/>
      <c r="L468" s="5"/>
      <c r="M468" s="5"/>
      <c r="N468" s="5"/>
      <c r="O468" s="5"/>
      <c r="P468" s="5">
        <v>1</v>
      </c>
      <c r="Q468" s="42" t="s">
        <v>755</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v>1</v>
      </c>
      <c r="BS468" s="5"/>
      <c r="BT468" s="5"/>
      <c r="BU468" s="5"/>
      <c r="BV468" s="5"/>
      <c r="BW468" s="5"/>
      <c r="BX468" s="5"/>
      <c r="BY468" s="5"/>
      <c r="BZ468" s="5"/>
      <c r="CA468" s="5"/>
      <c r="CB468" s="5"/>
      <c r="CC468" s="5"/>
      <c r="CD468" s="5"/>
      <c r="CE468" s="5"/>
      <c r="CF468" s="5"/>
      <c r="CG468" s="5"/>
      <c r="CH468" s="5"/>
      <c r="CI468" s="5"/>
      <c r="CJ468" s="5"/>
      <c r="CK468" s="5"/>
      <c r="CL468" s="5"/>
      <c r="CM468" s="5"/>
      <c r="CN468" s="5"/>
      <c r="CO468" s="6"/>
      <c r="CP468" s="6"/>
      <c r="CQ468" s="5"/>
      <c r="CR468" s="5"/>
      <c r="CS468" s="5"/>
      <c r="CT468" s="5" t="s">
        <v>106</v>
      </c>
      <c r="CU468" s="5"/>
      <c r="CV468" s="5"/>
      <c r="CW468" s="5"/>
      <c r="CX468" s="5"/>
      <c r="CY468" s="5"/>
      <c r="CZ468" s="5"/>
      <c r="DA468" s="5"/>
      <c r="DB468" s="5"/>
    </row>
    <row r="469" spans="1:106" s="45" customFormat="1" ht="45">
      <c r="A469" s="44"/>
      <c r="B469" s="44"/>
      <c r="C469" s="44"/>
      <c r="D469" s="44" t="s">
        <v>757</v>
      </c>
      <c r="E469" s="43" t="s">
        <v>685</v>
      </c>
      <c r="F469" s="44" t="s">
        <v>749</v>
      </c>
      <c r="G469" s="44"/>
      <c r="H469" s="44" t="s">
        <v>750</v>
      </c>
      <c r="I469" s="44"/>
      <c r="J469" s="5"/>
      <c r="K469" s="5"/>
      <c r="L469" s="5"/>
      <c r="M469" s="5"/>
      <c r="N469" s="5"/>
      <c r="O469" s="5"/>
      <c r="P469" s="5">
        <v>1</v>
      </c>
      <c r="Q469" s="42" t="s">
        <v>755</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v>1</v>
      </c>
      <c r="BS469" s="5"/>
      <c r="BT469" s="5"/>
      <c r="BU469" s="5"/>
      <c r="BV469" s="5"/>
      <c r="BW469" s="5"/>
      <c r="BX469" s="5"/>
      <c r="BY469" s="5"/>
      <c r="BZ469" s="5"/>
      <c r="CA469" s="5"/>
      <c r="CB469" s="5"/>
      <c r="CC469" s="5"/>
      <c r="CD469" s="5"/>
      <c r="CE469" s="5"/>
      <c r="CF469" s="5"/>
      <c r="CG469" s="5"/>
      <c r="CH469" s="5"/>
      <c r="CI469" s="5"/>
      <c r="CJ469" s="5"/>
      <c r="CK469" s="5"/>
      <c r="CL469" s="5"/>
      <c r="CM469" s="5"/>
      <c r="CN469" s="5"/>
      <c r="CO469" s="6"/>
      <c r="CP469" s="6"/>
      <c r="CQ469" s="5"/>
      <c r="CR469" s="5"/>
      <c r="CS469" s="5"/>
      <c r="CT469" s="5" t="s">
        <v>106</v>
      </c>
      <c r="CU469" s="5"/>
      <c r="CV469" s="5"/>
      <c r="CW469" s="5"/>
      <c r="CX469" s="5"/>
      <c r="CY469" s="5"/>
      <c r="CZ469" s="5"/>
      <c r="DA469" s="5"/>
      <c r="DB469" s="5"/>
    </row>
    <row r="470" spans="1:106" s="45" customFormat="1" ht="45">
      <c r="A470" s="44"/>
      <c r="B470" s="44"/>
      <c r="C470" s="44"/>
      <c r="D470" s="44" t="s">
        <v>758</v>
      </c>
      <c r="E470" s="43" t="s">
        <v>240</v>
      </c>
      <c r="F470" s="44" t="s">
        <v>749</v>
      </c>
      <c r="G470" s="44"/>
      <c r="H470" s="44" t="s">
        <v>750</v>
      </c>
      <c r="I470" s="44"/>
      <c r="J470" s="5">
        <v>1</v>
      </c>
      <c r="K470" s="5">
        <v>1</v>
      </c>
      <c r="L470" s="5"/>
      <c r="M470" s="5"/>
      <c r="N470" s="5"/>
      <c r="O470" s="5"/>
      <c r="P470" s="5">
        <v>1</v>
      </c>
      <c r="Q470" s="42" t="s">
        <v>755</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v>1</v>
      </c>
      <c r="BS470" s="5"/>
      <c r="BT470" s="5"/>
      <c r="BU470" s="5"/>
      <c r="BV470" s="5"/>
      <c r="BW470" s="5"/>
      <c r="BX470" s="5"/>
      <c r="BY470" s="5"/>
      <c r="BZ470" s="5"/>
      <c r="CA470" s="5"/>
      <c r="CB470" s="5"/>
      <c r="CC470" s="5"/>
      <c r="CD470" s="5"/>
      <c r="CE470" s="5"/>
      <c r="CF470" s="5"/>
      <c r="CG470" s="5"/>
      <c r="CH470" s="5"/>
      <c r="CI470" s="5"/>
      <c r="CJ470" s="5"/>
      <c r="CK470" s="5"/>
      <c r="CL470" s="5"/>
      <c r="CM470" s="5"/>
      <c r="CN470" s="5"/>
      <c r="CO470" s="6"/>
      <c r="CP470" s="6"/>
      <c r="CQ470" s="5"/>
      <c r="CR470" s="5"/>
      <c r="CS470" s="5"/>
      <c r="CT470" s="5" t="s">
        <v>106</v>
      </c>
      <c r="CU470" s="5"/>
      <c r="CV470" s="5"/>
      <c r="CW470" s="5"/>
      <c r="CX470" s="5"/>
      <c r="CY470" s="5"/>
      <c r="CZ470" s="5"/>
      <c r="DA470" s="5"/>
      <c r="DB470" s="5"/>
    </row>
    <row r="471" spans="1:106" s="45" customFormat="1" ht="45">
      <c r="A471" s="44"/>
      <c r="B471" s="44"/>
      <c r="C471" s="44"/>
      <c r="D471" s="44" t="s">
        <v>759</v>
      </c>
      <c r="E471" s="43" t="s">
        <v>760</v>
      </c>
      <c r="F471" s="44" t="s">
        <v>749</v>
      </c>
      <c r="G471" s="44"/>
      <c r="H471" s="44" t="s">
        <v>750</v>
      </c>
      <c r="I471" s="44"/>
      <c r="J471" s="5">
        <v>1</v>
      </c>
      <c r="K471" s="5">
        <v>1</v>
      </c>
      <c r="L471" s="5"/>
      <c r="M471" s="5"/>
      <c r="N471" s="5"/>
      <c r="O471" s="5"/>
      <c r="P471" s="5">
        <v>1</v>
      </c>
      <c r="Q471" s="42" t="s">
        <v>755</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v>1</v>
      </c>
      <c r="BS471" s="5"/>
      <c r="BT471" s="5"/>
      <c r="BU471" s="5"/>
      <c r="BV471" s="5"/>
      <c r="BW471" s="5"/>
      <c r="BX471" s="5"/>
      <c r="BY471" s="5"/>
      <c r="BZ471" s="5"/>
      <c r="CA471" s="5"/>
      <c r="CB471" s="5"/>
      <c r="CC471" s="5"/>
      <c r="CD471" s="5"/>
      <c r="CE471" s="5"/>
      <c r="CF471" s="5"/>
      <c r="CG471" s="5"/>
      <c r="CH471" s="5"/>
      <c r="CI471" s="5"/>
      <c r="CJ471" s="5"/>
      <c r="CK471" s="5"/>
      <c r="CL471" s="5"/>
      <c r="CM471" s="5"/>
      <c r="CN471" s="5"/>
      <c r="CO471" s="6"/>
      <c r="CP471" s="6"/>
      <c r="CQ471" s="5"/>
      <c r="CR471" s="5"/>
      <c r="CS471" s="5"/>
      <c r="CT471" s="5" t="s">
        <v>106</v>
      </c>
      <c r="CU471" s="5"/>
      <c r="CV471" s="5"/>
      <c r="CW471" s="5"/>
      <c r="CX471" s="5"/>
      <c r="CY471" s="5"/>
      <c r="CZ471" s="5"/>
      <c r="DA471" s="5"/>
      <c r="DB471" s="5"/>
    </row>
    <row r="472" spans="1:106" s="45" customFormat="1" ht="45">
      <c r="A472" s="44"/>
      <c r="B472" s="44"/>
      <c r="C472" s="44"/>
      <c r="D472" s="44" t="s">
        <v>761</v>
      </c>
      <c r="E472" s="43" t="s">
        <v>762</v>
      </c>
      <c r="F472" s="44" t="s">
        <v>749</v>
      </c>
      <c r="G472" s="44"/>
      <c r="H472" s="44" t="s">
        <v>750</v>
      </c>
      <c r="I472" s="44"/>
      <c r="J472" s="5">
        <v>1</v>
      </c>
      <c r="K472" s="5"/>
      <c r="L472" s="5">
        <v>1</v>
      </c>
      <c r="M472" s="5"/>
      <c r="N472" s="5"/>
      <c r="O472" s="5"/>
      <c r="P472" s="5">
        <v>1</v>
      </c>
      <c r="Q472" s="42" t="s">
        <v>755</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v>1</v>
      </c>
      <c r="BS472" s="5"/>
      <c r="BT472" s="5"/>
      <c r="BU472" s="5"/>
      <c r="BV472" s="5"/>
      <c r="BW472" s="5"/>
      <c r="BX472" s="5"/>
      <c r="BY472" s="5"/>
      <c r="BZ472" s="5"/>
      <c r="CA472" s="5"/>
      <c r="CB472" s="5"/>
      <c r="CC472" s="5"/>
      <c r="CD472" s="5"/>
      <c r="CE472" s="5"/>
      <c r="CF472" s="5"/>
      <c r="CG472" s="5"/>
      <c r="CH472" s="5"/>
      <c r="CI472" s="5"/>
      <c r="CJ472" s="5"/>
      <c r="CK472" s="5"/>
      <c r="CL472" s="5"/>
      <c r="CM472" s="5"/>
      <c r="CN472" s="5"/>
      <c r="CO472" s="6"/>
      <c r="CP472" s="6"/>
      <c r="CQ472" s="5"/>
      <c r="CR472" s="5"/>
      <c r="CS472" s="5"/>
      <c r="CT472" s="5" t="s">
        <v>106</v>
      </c>
      <c r="CU472" s="5"/>
      <c r="CV472" s="5"/>
      <c r="CW472" s="5"/>
      <c r="CX472" s="5"/>
      <c r="CY472" s="5"/>
      <c r="CZ472" s="5"/>
      <c r="DA472" s="5"/>
      <c r="DB472" s="5"/>
    </row>
    <row r="473" spans="1:106" s="45" customFormat="1" ht="45">
      <c r="A473" s="44"/>
      <c r="B473" s="44"/>
      <c r="C473" s="44"/>
      <c r="D473" s="44" t="s">
        <v>763</v>
      </c>
      <c r="E473" s="43" t="s">
        <v>764</v>
      </c>
      <c r="F473" s="44" t="s">
        <v>749</v>
      </c>
      <c r="G473" s="44"/>
      <c r="H473" s="44" t="s">
        <v>750</v>
      </c>
      <c r="I473" s="44"/>
      <c r="J473" s="5">
        <v>1</v>
      </c>
      <c r="K473" s="5"/>
      <c r="L473" s="5">
        <v>1</v>
      </c>
      <c r="M473" s="5"/>
      <c r="N473" s="5"/>
      <c r="O473" s="5"/>
      <c r="P473" s="5">
        <v>1</v>
      </c>
      <c r="Q473" s="42" t="s">
        <v>765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v>1</v>
      </c>
      <c r="BS473" s="5"/>
      <c r="BT473" s="5"/>
      <c r="BU473" s="5"/>
      <c r="BV473" s="5"/>
      <c r="BW473" s="5"/>
      <c r="BX473" s="5"/>
      <c r="BY473" s="5"/>
      <c r="BZ473" s="5"/>
      <c r="CA473" s="5"/>
      <c r="CB473" s="5"/>
      <c r="CC473" s="5"/>
      <c r="CD473" s="5"/>
      <c r="CE473" s="5"/>
      <c r="CF473" s="5"/>
      <c r="CG473" s="5"/>
      <c r="CH473" s="5"/>
      <c r="CI473" s="5"/>
      <c r="CJ473" s="5"/>
      <c r="CK473" s="5"/>
      <c r="CL473" s="5"/>
      <c r="CM473" s="5"/>
      <c r="CN473" s="5"/>
      <c r="CO473" s="6"/>
      <c r="CP473" s="6"/>
      <c r="CQ473" s="5"/>
      <c r="CR473" s="5"/>
      <c r="CS473" s="5"/>
      <c r="CT473" s="5" t="s">
        <v>106</v>
      </c>
      <c r="CU473" s="5"/>
      <c r="CV473" s="5"/>
      <c r="CW473" s="5"/>
      <c r="CX473" s="5"/>
      <c r="CY473" s="5"/>
      <c r="CZ473" s="5"/>
      <c r="DA473" s="5"/>
      <c r="DB473" s="5"/>
    </row>
    <row r="474" spans="1:106" s="45" customFormat="1" ht="30">
      <c r="A474" s="44"/>
      <c r="B474" s="44"/>
      <c r="C474" s="44">
        <v>1</v>
      </c>
      <c r="D474" s="44" t="s">
        <v>728</v>
      </c>
      <c r="E474" s="43" t="s">
        <v>223</v>
      </c>
      <c r="F474" s="44" t="s">
        <v>749</v>
      </c>
      <c r="G474" s="44"/>
      <c r="H474" s="44" t="s">
        <v>750</v>
      </c>
      <c r="I474" s="44"/>
      <c r="J474" s="5">
        <v>1</v>
      </c>
      <c r="K474" s="5">
        <v>1</v>
      </c>
      <c r="L474" s="5"/>
      <c r="M474" s="5"/>
      <c r="N474" s="5"/>
      <c r="O474" s="5"/>
      <c r="P474" s="5">
        <v>1</v>
      </c>
      <c r="Q474" s="42" t="s">
        <v>766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6"/>
      <c r="CP474" s="6"/>
      <c r="CQ474" s="5"/>
      <c r="CR474" s="5"/>
      <c r="CS474" s="5"/>
      <c r="CT474" s="5" t="s">
        <v>106</v>
      </c>
      <c r="CU474" s="5"/>
      <c r="CV474" s="5"/>
      <c r="CW474" s="5"/>
      <c r="CX474" s="5"/>
      <c r="CY474" s="5"/>
      <c r="CZ474" s="5"/>
      <c r="DA474" s="5"/>
      <c r="DB474" s="5"/>
    </row>
    <row r="475" spans="1:106" s="45" customFormat="1" ht="30">
      <c r="A475" s="44"/>
      <c r="B475" s="44"/>
      <c r="C475" s="44"/>
      <c r="D475" s="44" t="s">
        <v>753</v>
      </c>
      <c r="E475" s="43" t="s">
        <v>240</v>
      </c>
      <c r="F475" s="44" t="s">
        <v>749</v>
      </c>
      <c r="G475" s="44"/>
      <c r="H475" s="44" t="s">
        <v>750</v>
      </c>
      <c r="I475" s="44"/>
      <c r="J475" s="5"/>
      <c r="K475" s="5"/>
      <c r="L475" s="5"/>
      <c r="M475" s="5"/>
      <c r="N475" s="5"/>
      <c r="O475" s="5"/>
      <c r="P475" s="5">
        <v>1</v>
      </c>
      <c r="Q475" s="42" t="s">
        <v>766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6"/>
      <c r="CP475" s="6"/>
      <c r="CQ475" s="5"/>
      <c r="CR475" s="5"/>
      <c r="CS475" s="5"/>
      <c r="CT475" s="5" t="s">
        <v>106</v>
      </c>
      <c r="CU475" s="5"/>
      <c r="CV475" s="5"/>
      <c r="CW475" s="5"/>
      <c r="CX475" s="5"/>
      <c r="CY475" s="5"/>
      <c r="CZ475" s="5"/>
      <c r="DA475" s="5"/>
      <c r="DB475" s="5"/>
    </row>
    <row r="476" spans="1:106" s="45" customFormat="1" ht="30">
      <c r="A476" s="44"/>
      <c r="B476" s="44"/>
      <c r="C476" s="44"/>
      <c r="D476" s="44" t="s">
        <v>767</v>
      </c>
      <c r="E476" s="43" t="s">
        <v>168</v>
      </c>
      <c r="F476" s="44" t="s">
        <v>749</v>
      </c>
      <c r="G476" s="44"/>
      <c r="H476" s="44" t="s">
        <v>750</v>
      </c>
      <c r="I476" s="44"/>
      <c r="J476" s="5"/>
      <c r="K476" s="5"/>
      <c r="L476" s="5"/>
      <c r="M476" s="5"/>
      <c r="N476" s="5"/>
      <c r="O476" s="5"/>
      <c r="P476" s="5">
        <v>1</v>
      </c>
      <c r="Q476" s="42" t="s">
        <v>766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6"/>
      <c r="CP476" s="6"/>
      <c r="CQ476" s="5"/>
      <c r="CR476" s="5"/>
      <c r="CS476" s="5"/>
      <c r="CT476" s="5" t="s">
        <v>106</v>
      </c>
      <c r="CU476" s="5"/>
      <c r="CV476" s="5"/>
      <c r="CW476" s="5"/>
      <c r="CX476" s="5"/>
      <c r="CY476" s="5"/>
      <c r="CZ476" s="5"/>
      <c r="DA476" s="5"/>
      <c r="DB476" s="5"/>
    </row>
    <row r="477" spans="1:106" s="45" customFormat="1" ht="60">
      <c r="A477" s="44"/>
      <c r="B477" s="44"/>
      <c r="C477" s="44">
        <v>1</v>
      </c>
      <c r="D477" s="44" t="s">
        <v>768</v>
      </c>
      <c r="E477" s="43" t="s">
        <v>314</v>
      </c>
      <c r="F477" s="44" t="s">
        <v>749</v>
      </c>
      <c r="G477" s="44"/>
      <c r="H477" s="44" t="s">
        <v>750</v>
      </c>
      <c r="I477" s="44"/>
      <c r="J477" s="5"/>
      <c r="K477" s="5"/>
      <c r="L477" s="5"/>
      <c r="M477" s="5"/>
      <c r="N477" s="5"/>
      <c r="O477" s="5"/>
      <c r="P477" s="5">
        <v>1</v>
      </c>
      <c r="Q477" s="42" t="s">
        <v>769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6"/>
      <c r="CP477" s="6"/>
      <c r="CQ477" s="5"/>
      <c r="CR477" s="5"/>
      <c r="CS477" s="5"/>
      <c r="CT477" s="5" t="s">
        <v>106</v>
      </c>
      <c r="CU477" s="5"/>
      <c r="CV477" s="5"/>
      <c r="CW477" s="5"/>
      <c r="CX477" s="5"/>
      <c r="CY477" s="5"/>
      <c r="CZ477" s="5"/>
      <c r="DA477" s="5"/>
      <c r="DB477" s="5"/>
    </row>
    <row r="478" spans="1:106" s="45" customFormat="1" ht="60">
      <c r="A478" s="44"/>
      <c r="B478" s="44"/>
      <c r="C478" s="44"/>
      <c r="D478" s="44" t="s">
        <v>770</v>
      </c>
      <c r="E478" s="43" t="s">
        <v>706</v>
      </c>
      <c r="F478" s="44" t="s">
        <v>749</v>
      </c>
      <c r="G478" s="44"/>
      <c r="H478" s="44" t="s">
        <v>750</v>
      </c>
      <c r="I478" s="44"/>
      <c r="J478" s="5"/>
      <c r="K478" s="5"/>
      <c r="L478" s="5"/>
      <c r="M478" s="5"/>
      <c r="N478" s="5"/>
      <c r="O478" s="5"/>
      <c r="P478" s="5">
        <v>1</v>
      </c>
      <c r="Q478" s="42" t="s">
        <v>769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6"/>
      <c r="CP478" s="6"/>
      <c r="CQ478" s="5"/>
      <c r="CR478" s="5"/>
      <c r="CS478" s="5"/>
      <c r="CT478" s="5" t="s">
        <v>106</v>
      </c>
      <c r="CU478" s="5"/>
      <c r="CV478" s="5"/>
      <c r="CW478" s="5"/>
      <c r="CX478" s="5"/>
      <c r="CY478" s="5"/>
      <c r="CZ478" s="5"/>
      <c r="DA478" s="5"/>
      <c r="DB478" s="5"/>
    </row>
    <row r="479" spans="1:106" s="45" customFormat="1" ht="60">
      <c r="A479" s="44"/>
      <c r="B479" s="44"/>
      <c r="C479" s="44"/>
      <c r="D479" s="44" t="s">
        <v>771</v>
      </c>
      <c r="E479" s="43" t="s">
        <v>629</v>
      </c>
      <c r="F479" s="44" t="s">
        <v>749</v>
      </c>
      <c r="G479" s="44"/>
      <c r="H479" s="44" t="s">
        <v>750</v>
      </c>
      <c r="I479" s="44"/>
      <c r="J479" s="5"/>
      <c r="K479" s="5"/>
      <c r="L479" s="5"/>
      <c r="M479" s="5"/>
      <c r="N479" s="5"/>
      <c r="O479" s="5"/>
      <c r="P479" s="5">
        <v>1</v>
      </c>
      <c r="Q479" s="42" t="s">
        <v>769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6"/>
      <c r="CP479" s="6"/>
      <c r="CQ479" s="5"/>
      <c r="CR479" s="5"/>
      <c r="CS479" s="5"/>
      <c r="CT479" s="5" t="s">
        <v>106</v>
      </c>
      <c r="CU479" s="5"/>
      <c r="CV479" s="5"/>
      <c r="CW479" s="5"/>
      <c r="CX479" s="5"/>
      <c r="CY479" s="5"/>
      <c r="CZ479" s="5"/>
      <c r="DA479" s="5"/>
      <c r="DB479" s="5"/>
    </row>
    <row r="480" spans="1:106" s="45" customFormat="1" ht="45">
      <c r="A480" s="44"/>
      <c r="B480" s="44"/>
      <c r="C480" s="44">
        <v>1</v>
      </c>
      <c r="D480" s="44" t="s">
        <v>772</v>
      </c>
      <c r="E480" s="43" t="s">
        <v>168</v>
      </c>
      <c r="F480" s="44" t="s">
        <v>749</v>
      </c>
      <c r="G480" s="44"/>
      <c r="H480" s="44" t="s">
        <v>750</v>
      </c>
      <c r="I480" s="44"/>
      <c r="J480" s="5"/>
      <c r="K480" s="5"/>
      <c r="L480" s="5"/>
      <c r="M480" s="5"/>
      <c r="N480" s="5"/>
      <c r="O480" s="5"/>
      <c r="P480" s="5">
        <v>1</v>
      </c>
      <c r="Q480" s="42" t="s">
        <v>773</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6"/>
      <c r="CP480" s="6"/>
      <c r="CQ480" s="5"/>
      <c r="CR480" s="5"/>
      <c r="CS480" s="5"/>
      <c r="CT480" s="5" t="s">
        <v>106</v>
      </c>
      <c r="CU480" s="5"/>
      <c r="CV480" s="5"/>
      <c r="CW480" s="5"/>
      <c r="CX480" s="5"/>
      <c r="CY480" s="5"/>
      <c r="CZ480" s="5"/>
      <c r="DA480" s="5"/>
      <c r="DB480" s="5"/>
    </row>
    <row r="481" spans="1:109" s="45" customFormat="1" ht="45">
      <c r="A481" s="44"/>
      <c r="B481" s="44"/>
      <c r="C481" s="44"/>
      <c r="D481" s="44" t="s">
        <v>774</v>
      </c>
      <c r="E481" s="43" t="s">
        <v>555</v>
      </c>
      <c r="F481" s="44" t="s">
        <v>749</v>
      </c>
      <c r="G481" s="44"/>
      <c r="H481" s="44" t="s">
        <v>750</v>
      </c>
      <c r="I481" s="44"/>
      <c r="J481" s="5"/>
      <c r="K481" s="5"/>
      <c r="L481" s="5"/>
      <c r="M481" s="5"/>
      <c r="N481" s="5"/>
      <c r="O481" s="5"/>
      <c r="P481" s="5">
        <v>1</v>
      </c>
      <c r="Q481" s="42" t="s">
        <v>773</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6"/>
      <c r="CP481" s="6"/>
      <c r="CQ481" s="5"/>
      <c r="CR481" s="5"/>
      <c r="CS481" s="5"/>
      <c r="CT481" s="5" t="s">
        <v>106</v>
      </c>
      <c r="CU481" s="5"/>
      <c r="CV481" s="5"/>
      <c r="CW481" s="5"/>
      <c r="CX481" s="5"/>
      <c r="CY481" s="5"/>
      <c r="CZ481" s="5"/>
      <c r="DA481" s="5"/>
      <c r="DB481" s="5"/>
    </row>
    <row r="482" spans="1:109" s="45" customFormat="1" ht="45">
      <c r="A482" s="44"/>
      <c r="B482" s="44"/>
      <c r="C482" s="44"/>
      <c r="D482" s="44" t="s">
        <v>199</v>
      </c>
      <c r="E482" s="43" t="s">
        <v>649</v>
      </c>
      <c r="F482" s="44" t="s">
        <v>749</v>
      </c>
      <c r="G482" s="44"/>
      <c r="H482" s="44" t="s">
        <v>750</v>
      </c>
      <c r="I482" s="44"/>
      <c r="J482" s="5"/>
      <c r="K482" s="5"/>
      <c r="L482" s="5"/>
      <c r="M482" s="5"/>
      <c r="N482" s="5"/>
      <c r="O482" s="5"/>
      <c r="P482" s="5">
        <v>1</v>
      </c>
      <c r="Q482" s="42" t="s">
        <v>773</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6"/>
      <c r="CP482" s="6"/>
      <c r="CQ482" s="5"/>
      <c r="CR482" s="5"/>
      <c r="CS482" s="5"/>
      <c r="CT482" s="5" t="s">
        <v>106</v>
      </c>
      <c r="CU482" s="5"/>
      <c r="CV482" s="5"/>
      <c r="CW482" s="5"/>
      <c r="CX482" s="5"/>
      <c r="CY482" s="5"/>
      <c r="CZ482" s="5"/>
      <c r="DA482" s="5"/>
      <c r="DB482" s="5"/>
    </row>
    <row r="483" spans="1:109" s="45" customFormat="1" ht="45">
      <c r="A483" s="44"/>
      <c r="B483" s="44"/>
      <c r="C483" s="44"/>
      <c r="D483" s="44" t="s">
        <v>775</v>
      </c>
      <c r="E483" s="43" t="s">
        <v>361</v>
      </c>
      <c r="F483" s="44" t="s">
        <v>749</v>
      </c>
      <c r="G483" s="44"/>
      <c r="H483" s="44" t="s">
        <v>750</v>
      </c>
      <c r="I483" s="44"/>
      <c r="J483" s="5"/>
      <c r="K483" s="5"/>
      <c r="L483" s="5"/>
      <c r="M483" s="5"/>
      <c r="N483" s="5"/>
      <c r="O483" s="5"/>
      <c r="P483" s="5">
        <v>1</v>
      </c>
      <c r="Q483" s="42" t="s">
        <v>773</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6"/>
      <c r="CP483" s="6"/>
      <c r="CQ483" s="5"/>
      <c r="CR483" s="5"/>
      <c r="CS483" s="5"/>
      <c r="CT483" s="5" t="s">
        <v>106</v>
      </c>
      <c r="CU483" s="5"/>
      <c r="CV483" s="5"/>
      <c r="CW483" s="5"/>
      <c r="CX483" s="5"/>
      <c r="CY483" s="5"/>
      <c r="CZ483" s="5"/>
      <c r="DA483" s="5"/>
      <c r="DB483" s="5"/>
    </row>
    <row r="484" spans="1:109" s="45" customFormat="1" ht="45">
      <c r="A484" s="44"/>
      <c r="B484" s="44"/>
      <c r="C484" s="44"/>
      <c r="D484" s="44" t="s">
        <v>776</v>
      </c>
      <c r="E484" s="43" t="s">
        <v>764</v>
      </c>
      <c r="F484" s="44" t="s">
        <v>749</v>
      </c>
      <c r="G484" s="44"/>
      <c r="H484" s="44" t="s">
        <v>750</v>
      </c>
      <c r="I484" s="44"/>
      <c r="J484" s="5">
        <v>1</v>
      </c>
      <c r="K484" s="5">
        <v>1</v>
      </c>
      <c r="L484" s="5"/>
      <c r="M484" s="5"/>
      <c r="N484" s="5"/>
      <c r="O484" s="5"/>
      <c r="P484" s="5">
        <v>1</v>
      </c>
      <c r="Q484" s="42" t="s">
        <v>773</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6"/>
      <c r="CP484" s="6"/>
      <c r="CQ484" s="5"/>
      <c r="CR484" s="5"/>
      <c r="CS484" s="5"/>
      <c r="CT484" s="5" t="s">
        <v>106</v>
      </c>
      <c r="CU484" s="5"/>
      <c r="CV484" s="5"/>
      <c r="CW484" s="5"/>
      <c r="CX484" s="5"/>
      <c r="CY484" s="5"/>
      <c r="CZ484" s="5"/>
      <c r="DA484" s="5"/>
      <c r="DB484" s="5"/>
    </row>
    <row r="485" spans="1:109" s="45" customFormat="1" ht="60">
      <c r="A485" s="44"/>
      <c r="B485" s="44"/>
      <c r="C485" s="44">
        <v>1</v>
      </c>
      <c r="D485" s="44" t="s">
        <v>777</v>
      </c>
      <c r="E485" s="43" t="s">
        <v>748</v>
      </c>
      <c r="F485" s="44" t="s">
        <v>749</v>
      </c>
      <c r="G485" s="44"/>
      <c r="H485" s="44" t="s">
        <v>750</v>
      </c>
      <c r="I485" s="44"/>
      <c r="J485" s="5"/>
      <c r="K485" s="5"/>
      <c r="L485" s="5"/>
      <c r="M485" s="5"/>
      <c r="N485" s="5"/>
      <c r="O485" s="5"/>
      <c r="P485" s="5">
        <v>1</v>
      </c>
      <c r="Q485" s="42" t="s">
        <v>778</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6"/>
      <c r="CP485" s="6"/>
      <c r="CQ485" s="5"/>
      <c r="CR485" s="5"/>
      <c r="CS485" s="5"/>
      <c r="CT485" s="5" t="s">
        <v>106</v>
      </c>
      <c r="CU485" s="5"/>
      <c r="CV485" s="5"/>
      <c r="CW485" s="5"/>
      <c r="CX485" s="5"/>
      <c r="CY485" s="5"/>
      <c r="CZ485" s="5"/>
      <c r="DA485" s="5"/>
      <c r="DB485" s="5"/>
    </row>
    <row r="486" spans="1:109" s="45" customFormat="1" ht="60">
      <c r="A486" s="44"/>
      <c r="B486" s="44"/>
      <c r="C486" s="44"/>
      <c r="D486" s="44" t="s">
        <v>779</v>
      </c>
      <c r="E486" s="43" t="s">
        <v>240</v>
      </c>
      <c r="F486" s="44" t="s">
        <v>749</v>
      </c>
      <c r="G486" s="44"/>
      <c r="H486" s="44" t="s">
        <v>750</v>
      </c>
      <c r="I486" s="44"/>
      <c r="J486" s="5"/>
      <c r="K486" s="5"/>
      <c r="L486" s="5"/>
      <c r="M486" s="5"/>
      <c r="N486" s="5"/>
      <c r="O486" s="5"/>
      <c r="P486" s="5">
        <v>1</v>
      </c>
      <c r="Q486" s="42" t="s">
        <v>778</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6"/>
      <c r="CP486" s="6"/>
      <c r="CQ486" s="5"/>
      <c r="CR486" s="5"/>
      <c r="CS486" s="5"/>
      <c r="CT486" s="5" t="s">
        <v>106</v>
      </c>
      <c r="CU486" s="5"/>
      <c r="CV486" s="5"/>
      <c r="CW486" s="5"/>
      <c r="CX486" s="5"/>
      <c r="CY486" s="5"/>
      <c r="CZ486" s="5"/>
      <c r="DA486" s="5"/>
      <c r="DB486" s="5"/>
    </row>
    <row r="487" spans="1:109" s="45" customFormat="1" ht="60">
      <c r="A487" s="44"/>
      <c r="B487" s="44"/>
      <c r="C487" s="44"/>
      <c r="D487" s="44" t="s">
        <v>780</v>
      </c>
      <c r="E487" s="43" t="s">
        <v>706</v>
      </c>
      <c r="F487" s="44" t="s">
        <v>749</v>
      </c>
      <c r="G487" s="44"/>
      <c r="H487" s="44" t="s">
        <v>750</v>
      </c>
      <c r="I487" s="44"/>
      <c r="J487" s="5"/>
      <c r="K487" s="5"/>
      <c r="L487" s="5"/>
      <c r="M487" s="5"/>
      <c r="N487" s="5"/>
      <c r="O487" s="5"/>
      <c r="P487" s="5">
        <v>1</v>
      </c>
      <c r="Q487" s="42" t="s">
        <v>778</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6"/>
      <c r="CP487" s="6"/>
      <c r="CQ487" s="5"/>
      <c r="CR487" s="5"/>
      <c r="CS487" s="5"/>
      <c r="CT487" s="5" t="s">
        <v>106</v>
      </c>
      <c r="CU487" s="5"/>
      <c r="CV487" s="5"/>
      <c r="CW487" s="5"/>
      <c r="CX487" s="5"/>
      <c r="CY487" s="5"/>
      <c r="CZ487" s="5"/>
      <c r="DA487" s="5"/>
      <c r="DB487" s="5"/>
    </row>
    <row r="488" spans="1:109" s="45" customFormat="1" ht="60">
      <c r="A488" s="44"/>
      <c r="B488" s="44"/>
      <c r="C488" s="44"/>
      <c r="D488" s="44" t="s">
        <v>781</v>
      </c>
      <c r="E488" s="43" t="s">
        <v>229</v>
      </c>
      <c r="F488" s="44" t="s">
        <v>749</v>
      </c>
      <c r="G488" s="44"/>
      <c r="H488" s="44" t="s">
        <v>750</v>
      </c>
      <c r="I488" s="44"/>
      <c r="J488" s="5"/>
      <c r="K488" s="5"/>
      <c r="L488" s="5"/>
      <c r="M488" s="5"/>
      <c r="N488" s="5"/>
      <c r="O488" s="5"/>
      <c r="P488" s="5">
        <v>1</v>
      </c>
      <c r="Q488" s="42" t="s">
        <v>778</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6"/>
      <c r="CP488" s="6"/>
      <c r="CQ488" s="5"/>
      <c r="CR488" s="5"/>
      <c r="CS488" s="5"/>
      <c r="CT488" s="5" t="s">
        <v>106</v>
      </c>
      <c r="CU488" s="5"/>
      <c r="CV488" s="5"/>
      <c r="CW488" s="5"/>
      <c r="CX488" s="5"/>
      <c r="CY488" s="5"/>
      <c r="CZ488" s="5"/>
      <c r="DA488" s="5"/>
      <c r="DB488" s="5"/>
    </row>
    <row r="489" spans="1:109" ht="75">
      <c r="A489" s="49" t="s">
        <v>782</v>
      </c>
      <c r="B489" s="44">
        <v>20</v>
      </c>
      <c r="C489" s="44">
        <v>1</v>
      </c>
      <c r="D489" s="44" t="s">
        <v>783</v>
      </c>
      <c r="E489" s="45" t="s">
        <v>629</v>
      </c>
      <c r="F489" s="44" t="s">
        <v>784</v>
      </c>
      <c r="G489" s="44" t="s">
        <v>106</v>
      </c>
      <c r="H489" s="44"/>
      <c r="I489" s="44" t="s">
        <v>106</v>
      </c>
      <c r="P489" s="5">
        <v>1</v>
      </c>
      <c r="Q489" s="42" t="s">
        <v>785</v>
      </c>
      <c r="CE489" s="5">
        <v>1</v>
      </c>
      <c r="CF489" s="5">
        <v>1</v>
      </c>
      <c r="CH489" s="5">
        <v>1</v>
      </c>
      <c r="CO489" s="6">
        <v>20</v>
      </c>
      <c r="CP489" s="6">
        <v>19</v>
      </c>
      <c r="CQ489" s="5">
        <v>1</v>
      </c>
      <c r="CS489" s="5" t="s">
        <v>106</v>
      </c>
      <c r="DC489" s="45"/>
      <c r="DD489" s="45"/>
      <c r="DE489" s="45"/>
    </row>
    <row r="490" spans="1:109" ht="75">
      <c r="A490" s="49" t="s">
        <v>786</v>
      </c>
      <c r="B490" s="44">
        <v>11</v>
      </c>
      <c r="C490" s="44">
        <v>6</v>
      </c>
      <c r="D490" s="44" t="s">
        <v>787</v>
      </c>
      <c r="E490" s="44" t="s">
        <v>341</v>
      </c>
      <c r="F490" s="44" t="s">
        <v>788</v>
      </c>
      <c r="G490" s="44" t="s">
        <v>106</v>
      </c>
      <c r="H490" s="44"/>
      <c r="I490" s="44" t="s">
        <v>106</v>
      </c>
      <c r="P490" s="5">
        <v>6</v>
      </c>
      <c r="Q490" s="42" t="s">
        <v>789</v>
      </c>
      <c r="R490" s="5">
        <v>4</v>
      </c>
      <c r="S490" s="5">
        <v>1</v>
      </c>
      <c r="AA490" s="5">
        <v>2</v>
      </c>
      <c r="AL490" s="5">
        <v>1</v>
      </c>
      <c r="AM490" s="5">
        <v>1</v>
      </c>
      <c r="BR490" s="5">
        <v>1</v>
      </c>
      <c r="CO490" s="6">
        <v>11</v>
      </c>
      <c r="CP490" s="6">
        <v>5</v>
      </c>
      <c r="CQ490" s="5">
        <v>6</v>
      </c>
      <c r="CS490" s="5" t="s">
        <v>106</v>
      </c>
      <c r="DC490" s="45"/>
      <c r="DD490" s="45"/>
      <c r="DE490" s="45"/>
    </row>
    <row r="491" spans="1:109" ht="60">
      <c r="A491" s="49" t="s">
        <v>790</v>
      </c>
      <c r="B491" s="44">
        <v>1</v>
      </c>
      <c r="C491" s="44">
        <v>1</v>
      </c>
      <c r="D491" s="44" t="s">
        <v>791</v>
      </c>
      <c r="E491" s="45" t="s">
        <v>159</v>
      </c>
      <c r="F491" s="44" t="s">
        <v>792</v>
      </c>
      <c r="G491" s="44"/>
      <c r="H491" s="44" t="s">
        <v>793</v>
      </c>
      <c r="I491" s="44"/>
      <c r="P491" s="5">
        <v>1</v>
      </c>
      <c r="Q491" s="42" t="s">
        <v>794</v>
      </c>
      <c r="CO491" s="6">
        <v>1</v>
      </c>
      <c r="CP491" s="6">
        <v>0</v>
      </c>
      <c r="CQ491" s="5">
        <v>0</v>
      </c>
      <c r="CU491" s="5" t="s">
        <v>795</v>
      </c>
      <c r="DC491" s="45"/>
      <c r="DD491" s="45"/>
      <c r="DE491" s="45"/>
    </row>
    <row r="492" spans="1:109" ht="60">
      <c r="A492" s="44"/>
      <c r="B492" s="44"/>
      <c r="C492" s="44"/>
      <c r="D492" s="44" t="s">
        <v>796</v>
      </c>
      <c r="E492" s="45" t="s">
        <v>116</v>
      </c>
      <c r="F492" s="44" t="s">
        <v>792</v>
      </c>
      <c r="G492" s="44"/>
      <c r="H492" s="44" t="s">
        <v>793</v>
      </c>
      <c r="I492" s="44"/>
      <c r="P492" s="5">
        <v>1</v>
      </c>
      <c r="Q492" s="42" t="s">
        <v>794</v>
      </c>
      <c r="CU492" s="5" t="s">
        <v>795</v>
      </c>
      <c r="DC492" s="45"/>
      <c r="DD492" s="45"/>
      <c r="DE492" s="45"/>
    </row>
    <row r="493" spans="1:109" ht="60">
      <c r="A493" s="44"/>
      <c r="B493" s="44"/>
      <c r="C493" s="44"/>
      <c r="D493" s="44" t="s">
        <v>797</v>
      </c>
      <c r="E493" s="45" t="s">
        <v>114</v>
      </c>
      <c r="F493" s="44" t="s">
        <v>792</v>
      </c>
      <c r="G493" s="44"/>
      <c r="H493" s="44" t="s">
        <v>793</v>
      </c>
      <c r="I493" s="44"/>
      <c r="J493" s="5">
        <v>1</v>
      </c>
      <c r="L493" s="5">
        <v>1</v>
      </c>
      <c r="P493" s="5">
        <v>1</v>
      </c>
      <c r="Q493" s="42" t="s">
        <v>794</v>
      </c>
      <c r="CU493" s="5" t="s">
        <v>795</v>
      </c>
      <c r="DC493" s="45"/>
      <c r="DD493" s="45"/>
      <c r="DE493" s="45"/>
    </row>
    <row r="494" spans="1:109" s="45" customFormat="1" ht="60">
      <c r="A494" s="44"/>
      <c r="B494" s="44"/>
      <c r="C494" s="44"/>
      <c r="D494" s="44" t="s">
        <v>797</v>
      </c>
      <c r="E494" s="45" t="s">
        <v>537</v>
      </c>
      <c r="F494" s="44" t="s">
        <v>792</v>
      </c>
      <c r="G494" s="44"/>
      <c r="H494" s="44" t="s">
        <v>793</v>
      </c>
      <c r="I494" s="44"/>
      <c r="J494" s="5">
        <v>1</v>
      </c>
      <c r="K494" s="5"/>
      <c r="L494" s="5">
        <v>1</v>
      </c>
      <c r="M494" s="5"/>
      <c r="N494" s="5"/>
      <c r="O494" s="5"/>
      <c r="P494" s="5">
        <v>1</v>
      </c>
      <c r="Q494" s="42" t="s">
        <v>794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6"/>
      <c r="CP494" s="6"/>
      <c r="CQ494" s="5"/>
      <c r="CR494" s="5"/>
      <c r="CS494" s="5"/>
      <c r="CT494" s="5"/>
      <c r="CU494" s="5" t="s">
        <v>795</v>
      </c>
      <c r="CV494" s="5"/>
      <c r="CW494" s="5"/>
      <c r="CX494" s="5"/>
      <c r="CY494" s="5"/>
      <c r="CZ494" s="5"/>
      <c r="DA494" s="5"/>
      <c r="DB494" s="5"/>
    </row>
    <row r="495" spans="1:109" ht="60">
      <c r="A495" s="44"/>
      <c r="B495" s="44"/>
      <c r="C495" s="44"/>
      <c r="D495" s="44" t="s">
        <v>798</v>
      </c>
      <c r="E495" s="45" t="s">
        <v>799</v>
      </c>
      <c r="F495" s="44" t="s">
        <v>792</v>
      </c>
      <c r="G495" s="44"/>
      <c r="H495" s="44" t="s">
        <v>793</v>
      </c>
      <c r="I495" s="44"/>
      <c r="P495" s="5">
        <v>1</v>
      </c>
      <c r="Q495" s="42" t="s">
        <v>794</v>
      </c>
      <c r="CU495" s="5" t="s">
        <v>795</v>
      </c>
      <c r="DC495" s="45"/>
      <c r="DD495" s="45"/>
      <c r="DE495" s="45"/>
    </row>
    <row r="496" spans="1:109" ht="60">
      <c r="A496" s="44"/>
      <c r="B496" s="44"/>
      <c r="C496" s="44"/>
      <c r="D496" s="44" t="s">
        <v>800</v>
      </c>
      <c r="E496" s="45" t="s">
        <v>801</v>
      </c>
      <c r="F496" s="44" t="s">
        <v>792</v>
      </c>
      <c r="G496" s="44"/>
      <c r="H496" s="44" t="s">
        <v>793</v>
      </c>
      <c r="I496" s="44"/>
      <c r="P496" s="5">
        <v>1</v>
      </c>
      <c r="Q496" s="42" t="s">
        <v>794</v>
      </c>
      <c r="CU496" s="5" t="s">
        <v>795</v>
      </c>
      <c r="DC496" s="45"/>
      <c r="DD496" s="45"/>
      <c r="DE496" s="45"/>
    </row>
    <row r="497" spans="1:109" ht="60">
      <c r="A497" s="44"/>
      <c r="B497" s="44"/>
      <c r="C497" s="44"/>
      <c r="D497" s="44" t="s">
        <v>802</v>
      </c>
      <c r="E497" s="45" t="s">
        <v>803</v>
      </c>
      <c r="F497" s="44" t="s">
        <v>792</v>
      </c>
      <c r="G497" s="44"/>
      <c r="H497" s="44" t="s">
        <v>793</v>
      </c>
      <c r="I497" s="44"/>
      <c r="P497" s="5">
        <v>1</v>
      </c>
      <c r="Q497" s="42" t="s">
        <v>794</v>
      </c>
      <c r="CU497" s="5" t="s">
        <v>795</v>
      </c>
      <c r="DC497" s="45"/>
      <c r="DD497" s="45"/>
      <c r="DE497" s="45"/>
    </row>
    <row r="498" spans="1:109" ht="105">
      <c r="A498" s="49" t="s">
        <v>804</v>
      </c>
      <c r="B498" s="44">
        <v>1</v>
      </c>
      <c r="C498" s="44">
        <v>1</v>
      </c>
      <c r="D498" s="44" t="s">
        <v>805</v>
      </c>
      <c r="E498" s="45" t="s">
        <v>413</v>
      </c>
      <c r="F498" s="44" t="s">
        <v>806</v>
      </c>
      <c r="G498" s="44"/>
      <c r="H498" s="44" t="s">
        <v>106</v>
      </c>
      <c r="I498" s="44"/>
      <c r="M498" s="5">
        <v>1</v>
      </c>
      <c r="Q498" s="42" t="s">
        <v>807</v>
      </c>
      <c r="R498" s="5">
        <v>1</v>
      </c>
      <c r="AA498" s="5">
        <v>1</v>
      </c>
      <c r="AH498" s="5">
        <v>1</v>
      </c>
      <c r="DC498" s="45"/>
      <c r="DD498" s="45"/>
      <c r="DE498" s="45"/>
    </row>
    <row r="499" spans="1:109" ht="120">
      <c r="A499" s="47" t="s">
        <v>808</v>
      </c>
      <c r="B499" s="44">
        <v>1</v>
      </c>
      <c r="C499" s="44">
        <v>1</v>
      </c>
      <c r="D499" s="44" t="s">
        <v>809</v>
      </c>
      <c r="E499" s="45" t="s">
        <v>273</v>
      </c>
      <c r="F499" s="44" t="s">
        <v>810</v>
      </c>
      <c r="G499" s="44" t="s">
        <v>106</v>
      </c>
      <c r="H499" s="44" t="s">
        <v>811</v>
      </c>
      <c r="I499" s="44" t="s">
        <v>106</v>
      </c>
      <c r="P499" s="5">
        <v>1</v>
      </c>
      <c r="Q499" s="42" t="s">
        <v>812</v>
      </c>
      <c r="R499" s="5">
        <v>1</v>
      </c>
      <c r="S499" s="5">
        <v>1</v>
      </c>
      <c r="AA499" s="5">
        <v>1</v>
      </c>
      <c r="AF499" s="5">
        <v>1</v>
      </c>
      <c r="CO499" s="6">
        <v>1</v>
      </c>
      <c r="CP499" s="6">
        <v>0</v>
      </c>
      <c r="CQ499" s="5">
        <v>1</v>
      </c>
      <c r="CR499" s="5" t="s">
        <v>106</v>
      </c>
      <c r="CS499" s="5" t="s">
        <v>106</v>
      </c>
      <c r="DC499" s="45"/>
      <c r="DD499" s="45"/>
      <c r="DE499" s="45"/>
    </row>
    <row r="500" spans="1:109" ht="120">
      <c r="A500" s="44"/>
      <c r="B500" s="44"/>
      <c r="C500" s="44"/>
      <c r="D500" s="44" t="s">
        <v>813</v>
      </c>
      <c r="E500" s="45" t="s">
        <v>369</v>
      </c>
      <c r="F500" s="44" t="s">
        <v>810</v>
      </c>
      <c r="G500" s="44" t="s">
        <v>106</v>
      </c>
      <c r="H500" s="44" t="s">
        <v>811</v>
      </c>
      <c r="I500" s="44" t="s">
        <v>106</v>
      </c>
      <c r="P500" s="5">
        <v>1</v>
      </c>
      <c r="Q500" s="42" t="s">
        <v>812</v>
      </c>
      <c r="R500" s="5">
        <v>1</v>
      </c>
      <c r="S500" s="5">
        <v>1</v>
      </c>
      <c r="AA500" s="5">
        <v>1</v>
      </c>
      <c r="AF500" s="5">
        <v>1</v>
      </c>
      <c r="CR500" s="5" t="s">
        <v>106</v>
      </c>
      <c r="CS500" s="5" t="s">
        <v>106</v>
      </c>
      <c r="DC500" s="45"/>
      <c r="DD500" s="45"/>
      <c r="DE500" s="45"/>
    </row>
    <row r="501" spans="1:109" ht="60">
      <c r="A501" s="49" t="s">
        <v>814</v>
      </c>
      <c r="B501" s="44">
        <v>14</v>
      </c>
      <c r="C501" s="44">
        <v>9</v>
      </c>
      <c r="D501" s="44" t="s">
        <v>815</v>
      </c>
      <c r="E501" s="45" t="s">
        <v>229</v>
      </c>
      <c r="F501" s="44" t="s">
        <v>816</v>
      </c>
      <c r="G501" s="44" t="s">
        <v>106</v>
      </c>
      <c r="H501" s="44" t="s">
        <v>106</v>
      </c>
      <c r="I501" s="44"/>
      <c r="P501" s="5">
        <v>1</v>
      </c>
      <c r="Q501" s="42" t="s">
        <v>817</v>
      </c>
      <c r="R501" s="5">
        <v>1</v>
      </c>
      <c r="CO501" s="6">
        <v>14</v>
      </c>
      <c r="CP501" s="6">
        <v>5</v>
      </c>
      <c r="CQ501" s="5">
        <v>9</v>
      </c>
      <c r="CS501" s="5" t="s">
        <v>106</v>
      </c>
      <c r="DC501" s="45"/>
      <c r="DD501" s="45"/>
      <c r="DE501" s="45"/>
    </row>
    <row r="502" spans="1:109" ht="45">
      <c r="A502" s="44"/>
      <c r="B502" s="44"/>
      <c r="C502" s="44"/>
      <c r="D502" s="44" t="s">
        <v>818</v>
      </c>
      <c r="E502" s="45" t="s">
        <v>124</v>
      </c>
      <c r="F502" s="44" t="s">
        <v>819</v>
      </c>
      <c r="G502" s="44" t="s">
        <v>106</v>
      </c>
      <c r="H502" s="44" t="s">
        <v>106</v>
      </c>
      <c r="I502" s="44"/>
      <c r="P502" s="5">
        <v>1</v>
      </c>
      <c r="Q502" s="42" t="s">
        <v>820</v>
      </c>
      <c r="AL502" s="5">
        <v>1</v>
      </c>
      <c r="CS502" s="5" t="s">
        <v>106</v>
      </c>
      <c r="DC502" s="45"/>
      <c r="DD502" s="45"/>
      <c r="DE502" s="45"/>
    </row>
    <row r="503" spans="1:109" ht="45">
      <c r="A503" s="44"/>
      <c r="B503" s="44"/>
      <c r="C503" s="44"/>
      <c r="D503" s="44" t="s">
        <v>166</v>
      </c>
      <c r="E503" s="45" t="s">
        <v>821</v>
      </c>
      <c r="F503" s="44" t="s">
        <v>819</v>
      </c>
      <c r="G503" s="44" t="s">
        <v>106</v>
      </c>
      <c r="H503" s="44" t="s">
        <v>106</v>
      </c>
      <c r="I503" s="44"/>
      <c r="P503" s="5">
        <v>1</v>
      </c>
      <c r="Q503" s="42" t="s">
        <v>820</v>
      </c>
      <c r="AL503" s="5">
        <v>1</v>
      </c>
      <c r="CS503" s="5" t="s">
        <v>106</v>
      </c>
      <c r="DC503" s="45"/>
      <c r="DD503" s="45"/>
      <c r="DE503" s="45"/>
    </row>
    <row r="504" spans="1:109" ht="45">
      <c r="A504" s="44"/>
      <c r="B504" s="44"/>
      <c r="C504" s="44"/>
      <c r="D504" s="44" t="s">
        <v>822</v>
      </c>
      <c r="E504" s="45" t="s">
        <v>823</v>
      </c>
      <c r="F504" s="44" t="s">
        <v>819</v>
      </c>
      <c r="G504" s="44" t="s">
        <v>106</v>
      </c>
      <c r="H504" s="44" t="s">
        <v>106</v>
      </c>
      <c r="I504" s="44"/>
      <c r="J504" s="5">
        <v>1</v>
      </c>
      <c r="K504" s="5">
        <v>1</v>
      </c>
      <c r="P504" s="5">
        <v>1</v>
      </c>
      <c r="Q504" s="42" t="s">
        <v>820</v>
      </c>
      <c r="AL504" s="5">
        <v>1</v>
      </c>
      <c r="CS504" s="5" t="s">
        <v>106</v>
      </c>
      <c r="DC504" s="45"/>
      <c r="DD504" s="45"/>
      <c r="DE504" s="45"/>
    </row>
    <row r="505" spans="1:109" ht="45">
      <c r="A505" s="44"/>
      <c r="B505" s="44"/>
      <c r="C505" s="44"/>
      <c r="D505" s="44" t="s">
        <v>824</v>
      </c>
      <c r="E505" s="45" t="s">
        <v>151</v>
      </c>
      <c r="F505" s="44" t="s">
        <v>819</v>
      </c>
      <c r="G505" s="44" t="s">
        <v>106</v>
      </c>
      <c r="H505" s="44" t="s">
        <v>106</v>
      </c>
      <c r="I505" s="44"/>
      <c r="P505" s="5">
        <v>1</v>
      </c>
      <c r="Q505" s="42" t="s">
        <v>825</v>
      </c>
      <c r="AL505" s="5">
        <v>1</v>
      </c>
      <c r="CS505" s="5" t="s">
        <v>106</v>
      </c>
      <c r="DC505" s="45"/>
      <c r="DD505" s="45"/>
      <c r="DE505" s="45"/>
    </row>
    <row r="506" spans="1:109" ht="45">
      <c r="A506" s="44"/>
      <c r="B506" s="44"/>
      <c r="C506" s="44"/>
      <c r="D506" s="44" t="s">
        <v>826</v>
      </c>
      <c r="E506" s="45" t="s">
        <v>827</v>
      </c>
      <c r="F506" s="44" t="s">
        <v>819</v>
      </c>
      <c r="G506" s="44" t="s">
        <v>106</v>
      </c>
      <c r="H506" s="44" t="s">
        <v>106</v>
      </c>
      <c r="I506" s="44"/>
      <c r="P506" s="5">
        <v>1</v>
      </c>
      <c r="Q506" s="42" t="s">
        <v>825</v>
      </c>
      <c r="AL506" s="5">
        <v>1</v>
      </c>
      <c r="CS506" s="5" t="s">
        <v>106</v>
      </c>
      <c r="DC506" s="45"/>
      <c r="DD506" s="45"/>
      <c r="DE506" s="45"/>
    </row>
    <row r="507" spans="1:109" ht="45">
      <c r="A507" s="44"/>
      <c r="B507" s="44"/>
      <c r="C507" s="44"/>
      <c r="D507" s="44" t="s">
        <v>828</v>
      </c>
      <c r="E507" s="45" t="s">
        <v>314</v>
      </c>
      <c r="F507" s="44" t="s">
        <v>819</v>
      </c>
      <c r="G507" s="44" t="s">
        <v>106</v>
      </c>
      <c r="H507" s="44" t="s">
        <v>106</v>
      </c>
      <c r="I507" s="44"/>
      <c r="J507" s="5">
        <v>1</v>
      </c>
      <c r="K507" s="5">
        <v>1</v>
      </c>
      <c r="P507" s="5">
        <v>1</v>
      </c>
      <c r="Q507" s="42" t="s">
        <v>825</v>
      </c>
      <c r="AL507" s="5">
        <v>1</v>
      </c>
      <c r="CS507" s="5" t="s">
        <v>106</v>
      </c>
      <c r="DC507" s="45"/>
      <c r="DD507" s="45"/>
      <c r="DE507" s="45"/>
    </row>
    <row r="508" spans="1:109" ht="60">
      <c r="A508" s="44"/>
      <c r="B508" s="44"/>
      <c r="C508" s="44"/>
      <c r="D508" s="44" t="s">
        <v>829</v>
      </c>
      <c r="E508" s="45" t="s">
        <v>168</v>
      </c>
      <c r="F508" s="44" t="s">
        <v>830</v>
      </c>
      <c r="G508" s="44" t="s">
        <v>106</v>
      </c>
      <c r="H508" s="44" t="s">
        <v>106</v>
      </c>
      <c r="I508" s="44" t="s">
        <v>106</v>
      </c>
      <c r="P508" s="5">
        <v>1</v>
      </c>
      <c r="Q508" s="42" t="s">
        <v>831</v>
      </c>
      <c r="CA508" s="5">
        <v>1</v>
      </c>
      <c r="CS508" s="5" t="s">
        <v>106</v>
      </c>
      <c r="DC508" s="45"/>
      <c r="DD508" s="45"/>
      <c r="DE508" s="45"/>
    </row>
    <row r="509" spans="1:109" ht="60">
      <c r="A509" s="44"/>
      <c r="B509" s="44"/>
      <c r="C509" s="44"/>
      <c r="D509" s="44" t="s">
        <v>832</v>
      </c>
      <c r="E509" s="45" t="s">
        <v>273</v>
      </c>
      <c r="F509" s="44" t="s">
        <v>830</v>
      </c>
      <c r="G509" s="44" t="s">
        <v>106</v>
      </c>
      <c r="H509" s="44" t="s">
        <v>106</v>
      </c>
      <c r="I509" s="44" t="s">
        <v>106</v>
      </c>
      <c r="P509" s="5">
        <v>1</v>
      </c>
      <c r="Q509" s="42" t="s">
        <v>831</v>
      </c>
      <c r="CA509" s="5">
        <v>1</v>
      </c>
      <c r="CS509" s="5" t="s">
        <v>106</v>
      </c>
      <c r="DC509" s="45"/>
      <c r="DD509" s="45"/>
      <c r="DE509" s="45"/>
    </row>
    <row r="510" spans="1:109" ht="60">
      <c r="A510" s="44"/>
      <c r="B510" s="44"/>
      <c r="C510" s="44"/>
      <c r="D510" s="44" t="s">
        <v>545</v>
      </c>
      <c r="E510" s="45" t="s">
        <v>833</v>
      </c>
      <c r="F510" s="44" t="s">
        <v>830</v>
      </c>
      <c r="G510" s="44" t="s">
        <v>106</v>
      </c>
      <c r="H510" s="44" t="s">
        <v>106</v>
      </c>
      <c r="I510" s="44" t="s">
        <v>106</v>
      </c>
      <c r="P510" s="5">
        <v>1</v>
      </c>
      <c r="Q510" s="42" t="s">
        <v>831</v>
      </c>
      <c r="CA510" s="5">
        <v>1</v>
      </c>
      <c r="CS510" s="5" t="s">
        <v>106</v>
      </c>
      <c r="DC510" s="45"/>
      <c r="DD510" s="45"/>
      <c r="DE510" s="45"/>
    </row>
    <row r="511" spans="1:109" ht="60">
      <c r="A511" s="44"/>
      <c r="B511" s="44"/>
      <c r="C511" s="44"/>
      <c r="D511" s="44" t="s">
        <v>250</v>
      </c>
      <c r="E511" s="45" t="s">
        <v>229</v>
      </c>
      <c r="F511" s="44" t="s">
        <v>830</v>
      </c>
      <c r="G511" s="44" t="s">
        <v>106</v>
      </c>
      <c r="H511" s="44" t="s">
        <v>106</v>
      </c>
      <c r="I511" s="44" t="s">
        <v>106</v>
      </c>
      <c r="P511" s="5">
        <v>1</v>
      </c>
      <c r="Q511" s="42" t="s">
        <v>831</v>
      </c>
      <c r="CA511" s="5">
        <v>1</v>
      </c>
      <c r="CS511" s="5" t="s">
        <v>106</v>
      </c>
      <c r="DC511" s="45"/>
      <c r="DD511" s="45"/>
      <c r="DE511" s="45"/>
    </row>
    <row r="512" spans="1:109" ht="30">
      <c r="A512" s="44"/>
      <c r="B512" s="44"/>
      <c r="C512" s="44"/>
      <c r="D512" s="44" t="s">
        <v>834</v>
      </c>
      <c r="E512" s="45" t="s">
        <v>369</v>
      </c>
      <c r="F512" s="44" t="s">
        <v>437</v>
      </c>
      <c r="G512" s="44" t="s">
        <v>106</v>
      </c>
      <c r="H512" s="44"/>
      <c r="I512" s="44"/>
      <c r="P512" s="5">
        <v>1</v>
      </c>
      <c r="Q512" t="s">
        <v>835</v>
      </c>
      <c r="R512" s="5">
        <v>1</v>
      </c>
      <c r="CS512" s="5" t="s">
        <v>106</v>
      </c>
      <c r="DC512" s="45"/>
      <c r="DD512" s="45"/>
      <c r="DE512" s="45"/>
    </row>
    <row r="513" spans="1:109" ht="30">
      <c r="A513" s="44"/>
      <c r="B513" s="44"/>
      <c r="C513" s="44"/>
      <c r="D513" s="44" t="s">
        <v>836</v>
      </c>
      <c r="E513" s="45" t="s">
        <v>229</v>
      </c>
      <c r="F513" s="44" t="s">
        <v>437</v>
      </c>
      <c r="G513" s="44" t="s">
        <v>106</v>
      </c>
      <c r="H513" s="44"/>
      <c r="I513" s="44"/>
      <c r="P513" s="5">
        <v>1</v>
      </c>
      <c r="Q513" s="42" t="s">
        <v>835</v>
      </c>
      <c r="R513" s="5">
        <v>1</v>
      </c>
      <c r="CS513" s="5" t="s">
        <v>106</v>
      </c>
      <c r="DC513" s="45"/>
      <c r="DD513" s="45"/>
      <c r="DE513" s="45"/>
    </row>
    <row r="514" spans="1:109" ht="45">
      <c r="A514" s="44"/>
      <c r="B514" s="44"/>
      <c r="C514" s="44"/>
      <c r="D514" s="44" t="s">
        <v>836</v>
      </c>
      <c r="E514" s="45" t="s">
        <v>229</v>
      </c>
      <c r="F514" s="44" t="s">
        <v>837</v>
      </c>
      <c r="G514" s="44" t="s">
        <v>106</v>
      </c>
      <c r="H514" s="44" t="s">
        <v>106</v>
      </c>
      <c r="I514" s="44"/>
      <c r="P514" s="5">
        <v>1</v>
      </c>
      <c r="Q514" s="42" t="s">
        <v>835</v>
      </c>
      <c r="R514" s="5">
        <v>1</v>
      </c>
      <c r="CS514" s="5" t="s">
        <v>106</v>
      </c>
      <c r="DC514" s="45"/>
      <c r="DD514" s="45"/>
      <c r="DE514" s="45"/>
    </row>
    <row r="515" spans="1:109" ht="45">
      <c r="A515" s="44"/>
      <c r="B515" s="44"/>
      <c r="C515" s="44"/>
      <c r="D515" s="44" t="s">
        <v>838</v>
      </c>
      <c r="E515" s="45" t="s">
        <v>116</v>
      </c>
      <c r="F515" s="44" t="s">
        <v>837</v>
      </c>
      <c r="G515" s="44" t="s">
        <v>106</v>
      </c>
      <c r="H515" s="44" t="s">
        <v>106</v>
      </c>
      <c r="I515" s="44"/>
      <c r="P515" s="5">
        <v>1</v>
      </c>
      <c r="Q515" s="42" t="s">
        <v>835</v>
      </c>
      <c r="R515" s="5">
        <v>1</v>
      </c>
      <c r="CS515" s="5" t="s">
        <v>106</v>
      </c>
      <c r="DC515" s="45"/>
      <c r="DD515" s="45"/>
      <c r="DE515" s="45"/>
    </row>
    <row r="516" spans="1:109" ht="45">
      <c r="A516" s="44"/>
      <c r="B516" s="44"/>
      <c r="C516" s="44"/>
      <c r="D516" s="44" t="s">
        <v>836</v>
      </c>
      <c r="E516" s="45" t="s">
        <v>229</v>
      </c>
      <c r="F516" s="44" t="s">
        <v>837</v>
      </c>
      <c r="G516" s="44" t="s">
        <v>106</v>
      </c>
      <c r="H516" s="44" t="s">
        <v>106</v>
      </c>
      <c r="I516" s="44"/>
      <c r="P516" s="5">
        <v>1</v>
      </c>
      <c r="Q516" s="42" t="s">
        <v>835</v>
      </c>
      <c r="R516" s="5">
        <v>1</v>
      </c>
      <c r="CS516" s="5" t="s">
        <v>106</v>
      </c>
      <c r="DC516" s="45"/>
      <c r="DD516" s="45"/>
      <c r="DE516" s="45"/>
    </row>
    <row r="517" spans="1:109" ht="30">
      <c r="A517" s="44"/>
      <c r="B517" s="44"/>
      <c r="C517" s="44"/>
      <c r="D517" s="44" t="s">
        <v>836</v>
      </c>
      <c r="E517" s="45" t="s">
        <v>229</v>
      </c>
      <c r="F517" s="44" t="s">
        <v>437</v>
      </c>
      <c r="G517" s="44" t="s">
        <v>106</v>
      </c>
      <c r="H517" s="44"/>
      <c r="I517" s="44"/>
      <c r="P517" s="5">
        <v>1</v>
      </c>
      <c r="Q517" s="42" t="s">
        <v>839</v>
      </c>
      <c r="R517" s="5">
        <v>1</v>
      </c>
      <c r="CS517" s="5" t="s">
        <v>106</v>
      </c>
      <c r="DC517" s="45"/>
      <c r="DD517" s="45"/>
      <c r="DE517" s="45"/>
    </row>
    <row r="518" spans="1:109" ht="120">
      <c r="A518" s="102" t="s">
        <v>840</v>
      </c>
      <c r="B518" s="44">
        <v>1</v>
      </c>
      <c r="C518" s="44">
        <v>1</v>
      </c>
      <c r="D518" s="44" t="s">
        <v>841</v>
      </c>
      <c r="E518" s="45" t="s">
        <v>842</v>
      </c>
      <c r="F518" s="44" t="s">
        <v>843</v>
      </c>
      <c r="G518" s="44"/>
      <c r="H518" s="44" t="s">
        <v>793</v>
      </c>
      <c r="I518" s="44"/>
      <c r="P518" s="5">
        <v>1</v>
      </c>
      <c r="Q518" s="42" t="s">
        <v>844</v>
      </c>
      <c r="R518" s="5">
        <v>1</v>
      </c>
      <c r="AA518" s="5">
        <v>1</v>
      </c>
      <c r="AH518" s="5">
        <v>1</v>
      </c>
      <c r="CO518" s="6">
        <v>1</v>
      </c>
      <c r="CP518" s="6">
        <v>1</v>
      </c>
      <c r="CQ518" s="5">
        <v>0</v>
      </c>
      <c r="CS518" s="5" t="s">
        <v>106</v>
      </c>
      <c r="DC518" s="45"/>
      <c r="DD518" s="45"/>
      <c r="DE518" s="45"/>
    </row>
    <row r="519" spans="1:109" ht="105">
      <c r="A519" s="102" t="s">
        <v>845</v>
      </c>
      <c r="B519" s="44">
        <v>20</v>
      </c>
      <c r="C519" s="44">
        <v>20</v>
      </c>
      <c r="D519" s="44" t="s">
        <v>846</v>
      </c>
      <c r="E519" s="45" t="s">
        <v>124</v>
      </c>
      <c r="F519" s="44" t="s">
        <v>847</v>
      </c>
      <c r="G519" s="44"/>
      <c r="H519" s="44"/>
      <c r="I519" s="44" t="s">
        <v>106</v>
      </c>
      <c r="P519" s="5">
        <v>6</v>
      </c>
      <c r="Q519" s="42" t="s">
        <v>848</v>
      </c>
      <c r="R519" s="5">
        <v>6</v>
      </c>
      <c r="T519" s="5">
        <v>2</v>
      </c>
      <c r="AA519" s="5">
        <v>4</v>
      </c>
      <c r="CO519" s="6">
        <v>20</v>
      </c>
      <c r="CP519" s="6">
        <v>0</v>
      </c>
      <c r="CQ519" s="5">
        <v>10</v>
      </c>
      <c r="CT519" s="5" t="s">
        <v>106</v>
      </c>
      <c r="DC519" s="45"/>
      <c r="DD519" s="45"/>
      <c r="DE519" s="45"/>
    </row>
    <row r="520" spans="1:109" ht="105">
      <c r="A520" s="99"/>
      <c r="B520" s="44"/>
      <c r="C520" s="44"/>
      <c r="D520" s="44" t="s">
        <v>849</v>
      </c>
      <c r="E520" s="45" t="s">
        <v>151</v>
      </c>
      <c r="F520" s="44" t="s">
        <v>847</v>
      </c>
      <c r="G520" s="44"/>
      <c r="H520" s="44"/>
      <c r="I520" s="44" t="s">
        <v>106</v>
      </c>
      <c r="P520" s="5">
        <v>14</v>
      </c>
      <c r="Q520" s="42" t="s">
        <v>848</v>
      </c>
      <c r="R520" s="5">
        <v>14</v>
      </c>
      <c r="T520" s="5">
        <v>5</v>
      </c>
      <c r="AA520" s="5">
        <v>9</v>
      </c>
      <c r="CT520" s="5" t="s">
        <v>106</v>
      </c>
      <c r="DC520" s="45"/>
      <c r="DD520" s="45"/>
      <c r="DE520" s="45"/>
    </row>
    <row r="521" spans="1:109" ht="105">
      <c r="A521" s="99"/>
      <c r="B521" s="44"/>
      <c r="C521" s="44"/>
      <c r="D521" s="44" t="s">
        <v>850</v>
      </c>
      <c r="E521" s="45" t="s">
        <v>658</v>
      </c>
      <c r="F521" s="44" t="s">
        <v>847</v>
      </c>
      <c r="G521" s="44"/>
      <c r="H521" s="44"/>
      <c r="I521" s="44" t="s">
        <v>106</v>
      </c>
      <c r="P521" s="5">
        <v>9</v>
      </c>
      <c r="Q521" s="42" t="s">
        <v>848</v>
      </c>
      <c r="R521" s="5">
        <v>9</v>
      </c>
      <c r="T521" s="5">
        <v>2</v>
      </c>
      <c r="AA521" s="5">
        <v>7</v>
      </c>
      <c r="CT521" s="5" t="s">
        <v>106</v>
      </c>
      <c r="DC521" s="45"/>
      <c r="DD521" s="45"/>
      <c r="DE521" s="45"/>
    </row>
    <row r="522" spans="1:109" ht="105">
      <c r="A522" s="99"/>
      <c r="B522" s="44"/>
      <c r="C522" s="44"/>
      <c r="D522" s="44" t="s">
        <v>851</v>
      </c>
      <c r="E522" s="45" t="s">
        <v>299</v>
      </c>
      <c r="F522" s="44" t="s">
        <v>847</v>
      </c>
      <c r="G522" s="44"/>
      <c r="H522" s="44"/>
      <c r="I522" s="44" t="s">
        <v>106</v>
      </c>
      <c r="P522" s="5">
        <v>13</v>
      </c>
      <c r="Q522" s="42" t="s">
        <v>848</v>
      </c>
      <c r="R522" s="5">
        <v>13</v>
      </c>
      <c r="T522" s="5">
        <v>3</v>
      </c>
      <c r="AA522" s="5">
        <v>10</v>
      </c>
      <c r="CT522" s="5" t="s">
        <v>106</v>
      </c>
      <c r="DC522" s="45"/>
      <c r="DD522" s="45"/>
      <c r="DE522" s="45"/>
    </row>
    <row r="523" spans="1:109" ht="105">
      <c r="A523" s="44"/>
      <c r="B523" s="44"/>
      <c r="C523" s="44"/>
      <c r="D523" s="44" t="s">
        <v>852</v>
      </c>
      <c r="E523" s="45" t="s">
        <v>121</v>
      </c>
      <c r="F523" s="44" t="s">
        <v>847</v>
      </c>
      <c r="G523" s="44"/>
      <c r="H523" s="44"/>
      <c r="I523" s="44" t="s">
        <v>106</v>
      </c>
      <c r="P523" s="5">
        <v>8</v>
      </c>
      <c r="Q523" s="42" t="s">
        <v>848</v>
      </c>
      <c r="R523" s="5">
        <v>8</v>
      </c>
      <c r="T523" s="5">
        <v>2</v>
      </c>
      <c r="AA523" s="5">
        <v>6</v>
      </c>
      <c r="CT523" s="5" t="s">
        <v>106</v>
      </c>
      <c r="DC523" s="45"/>
      <c r="DD523" s="45"/>
      <c r="DE523" s="45"/>
    </row>
    <row r="524" spans="1:109" ht="105">
      <c r="A524" s="44"/>
      <c r="B524" s="44"/>
      <c r="C524" s="44"/>
      <c r="D524" s="44" t="s">
        <v>853</v>
      </c>
      <c r="E524" s="45" t="s">
        <v>221</v>
      </c>
      <c r="F524" s="44" t="s">
        <v>847</v>
      </c>
      <c r="G524" s="44"/>
      <c r="H524" s="44"/>
      <c r="I524" s="44" t="s">
        <v>106</v>
      </c>
      <c r="P524" s="5">
        <v>5</v>
      </c>
      <c r="Q524" s="42" t="s">
        <v>848</v>
      </c>
      <c r="R524" s="5">
        <v>5</v>
      </c>
      <c r="T524" s="5">
        <v>2</v>
      </c>
      <c r="AA524" s="5">
        <v>3</v>
      </c>
      <c r="CT524" s="5" t="s">
        <v>106</v>
      </c>
      <c r="DC524" s="45"/>
      <c r="DD524" s="45"/>
      <c r="DE524" s="45"/>
    </row>
    <row r="525" spans="1:109" ht="105">
      <c r="A525" s="44"/>
      <c r="B525" s="44"/>
      <c r="C525" s="44"/>
      <c r="D525" s="44" t="s">
        <v>854</v>
      </c>
      <c r="E525" s="45" t="s">
        <v>386</v>
      </c>
      <c r="F525" s="44" t="s">
        <v>847</v>
      </c>
      <c r="G525" s="44"/>
      <c r="H525" s="44"/>
      <c r="I525" s="44" t="s">
        <v>106</v>
      </c>
      <c r="P525" s="5">
        <v>4</v>
      </c>
      <c r="Q525" s="42" t="s">
        <v>848</v>
      </c>
      <c r="R525" s="5">
        <v>4</v>
      </c>
      <c r="AA525" s="5">
        <v>4</v>
      </c>
      <c r="CT525" s="5" t="s">
        <v>106</v>
      </c>
      <c r="DC525" s="45"/>
      <c r="DD525" s="45"/>
      <c r="DE525" s="45"/>
    </row>
    <row r="526" spans="1:109" ht="105">
      <c r="A526" s="44"/>
      <c r="B526" s="44"/>
      <c r="C526" s="44"/>
      <c r="D526" s="44" t="s">
        <v>855</v>
      </c>
      <c r="E526" s="45" t="s">
        <v>856</v>
      </c>
      <c r="F526" s="44" t="s">
        <v>847</v>
      </c>
      <c r="G526" s="44"/>
      <c r="H526" s="44"/>
      <c r="I526" s="44" t="s">
        <v>106</v>
      </c>
      <c r="P526" s="5">
        <v>14</v>
      </c>
      <c r="Q526" s="42" t="s">
        <v>848</v>
      </c>
      <c r="R526" s="5">
        <v>14</v>
      </c>
      <c r="T526" s="5">
        <v>5</v>
      </c>
      <c r="AA526" s="5">
        <v>9</v>
      </c>
      <c r="CT526" s="5" t="s">
        <v>106</v>
      </c>
      <c r="DC526" s="45"/>
      <c r="DD526" s="45"/>
      <c r="DE526" s="45"/>
    </row>
    <row r="527" spans="1:109" ht="105">
      <c r="A527" s="44"/>
      <c r="B527" s="44"/>
      <c r="C527" s="44"/>
      <c r="D527" s="44" t="s">
        <v>857</v>
      </c>
      <c r="E527" s="45" t="s">
        <v>858</v>
      </c>
      <c r="F527" s="44" t="s">
        <v>847</v>
      </c>
      <c r="G527" s="44"/>
      <c r="H527" s="44"/>
      <c r="I527" s="44" t="s">
        <v>106</v>
      </c>
      <c r="P527" s="5">
        <v>12</v>
      </c>
      <c r="Q527" s="42" t="s">
        <v>848</v>
      </c>
      <c r="R527" s="5">
        <v>12</v>
      </c>
      <c r="T527" s="5">
        <v>6</v>
      </c>
      <c r="AA527" s="5">
        <v>6</v>
      </c>
      <c r="CT527" s="5" t="s">
        <v>106</v>
      </c>
      <c r="DC527" s="45"/>
      <c r="DD527" s="45"/>
      <c r="DE527" s="45"/>
    </row>
    <row r="528" spans="1:109" ht="105">
      <c r="A528" s="44"/>
      <c r="B528" s="44"/>
      <c r="C528" s="44"/>
      <c r="D528" s="44" t="s">
        <v>859</v>
      </c>
      <c r="E528" s="45" t="s">
        <v>860</v>
      </c>
      <c r="F528" s="44" t="s">
        <v>847</v>
      </c>
      <c r="G528" s="44"/>
      <c r="H528" s="44"/>
      <c r="I528" s="44" t="s">
        <v>106</v>
      </c>
      <c r="P528" s="5">
        <v>5</v>
      </c>
      <c r="Q528" s="42" t="s">
        <v>848</v>
      </c>
      <c r="R528" s="5">
        <v>5</v>
      </c>
      <c r="T528" s="5">
        <v>2</v>
      </c>
      <c r="AA528" s="5">
        <v>3</v>
      </c>
      <c r="CT528" s="5" t="s">
        <v>106</v>
      </c>
      <c r="DC528" s="45"/>
      <c r="DD528" s="45"/>
      <c r="DE528" s="45"/>
    </row>
    <row r="529" spans="1:109" ht="105">
      <c r="A529" s="44"/>
      <c r="B529" s="44"/>
      <c r="C529" s="44"/>
      <c r="D529" s="44" t="s">
        <v>861</v>
      </c>
      <c r="E529" s="45" t="s">
        <v>862</v>
      </c>
      <c r="F529" s="44" t="s">
        <v>847</v>
      </c>
      <c r="G529" s="44"/>
      <c r="H529" s="44"/>
      <c r="I529" s="44" t="s">
        <v>106</v>
      </c>
      <c r="P529" s="5">
        <v>2</v>
      </c>
      <c r="Q529" s="42" t="s">
        <v>848</v>
      </c>
      <c r="R529" s="5">
        <v>2</v>
      </c>
      <c r="AA529" s="5">
        <v>2</v>
      </c>
      <c r="CT529" s="5" t="s">
        <v>106</v>
      </c>
      <c r="DC529" s="45"/>
      <c r="DD529" s="45"/>
      <c r="DE529" s="45"/>
    </row>
    <row r="530" spans="1:109" ht="105">
      <c r="A530" s="44"/>
      <c r="B530" s="44"/>
      <c r="C530" s="44"/>
      <c r="D530" s="44" t="s">
        <v>863</v>
      </c>
      <c r="E530" s="45" t="s">
        <v>178</v>
      </c>
      <c r="F530" s="44" t="s">
        <v>847</v>
      </c>
      <c r="G530" s="44"/>
      <c r="H530" s="44"/>
      <c r="I530" s="44" t="s">
        <v>106</v>
      </c>
      <c r="P530" s="5">
        <v>8</v>
      </c>
      <c r="Q530" s="42" t="s">
        <v>848</v>
      </c>
      <c r="R530" s="5">
        <v>8</v>
      </c>
      <c r="T530" s="5">
        <v>2</v>
      </c>
      <c r="AA530" s="5">
        <v>6</v>
      </c>
      <c r="CT530" s="5" t="s">
        <v>106</v>
      </c>
      <c r="DC530" s="45"/>
      <c r="DD530" s="45"/>
      <c r="DE530" s="45"/>
    </row>
    <row r="531" spans="1:109" ht="105">
      <c r="A531" s="44"/>
      <c r="B531" s="44"/>
      <c r="C531" s="44"/>
      <c r="D531" s="44" t="s">
        <v>864</v>
      </c>
      <c r="E531" s="45" t="s">
        <v>361</v>
      </c>
      <c r="F531" s="44" t="s">
        <v>847</v>
      </c>
      <c r="G531" s="44"/>
      <c r="H531" s="44"/>
      <c r="I531" s="44" t="s">
        <v>106</v>
      </c>
      <c r="P531" s="5">
        <v>3</v>
      </c>
      <c r="Q531" s="42" t="s">
        <v>848</v>
      </c>
      <c r="R531" s="5">
        <v>3</v>
      </c>
      <c r="T531" s="5">
        <v>1</v>
      </c>
      <c r="AA531" s="5">
        <v>2</v>
      </c>
      <c r="CT531" s="5" t="s">
        <v>106</v>
      </c>
      <c r="DC531" s="45"/>
      <c r="DD531" s="45"/>
      <c r="DE531" s="45"/>
    </row>
    <row r="532" spans="1:109" ht="105">
      <c r="A532" s="44"/>
      <c r="B532" s="44"/>
      <c r="C532" s="44"/>
      <c r="D532" s="44" t="s">
        <v>865</v>
      </c>
      <c r="E532" s="45" t="s">
        <v>189</v>
      </c>
      <c r="F532" s="44" t="s">
        <v>847</v>
      </c>
      <c r="G532" s="44"/>
      <c r="H532" s="44"/>
      <c r="I532" s="44" t="s">
        <v>106</v>
      </c>
      <c r="P532" s="5">
        <v>2</v>
      </c>
      <c r="Q532" s="42" t="s">
        <v>848</v>
      </c>
      <c r="R532" s="5">
        <v>2</v>
      </c>
      <c r="AA532" s="5">
        <v>2</v>
      </c>
      <c r="CT532" s="5" t="s">
        <v>106</v>
      </c>
      <c r="DC532" s="45"/>
      <c r="DD532" s="45"/>
      <c r="DE532" s="45"/>
    </row>
    <row r="534" spans="1:109" ht="120">
      <c r="A534" s="98" t="s">
        <v>866</v>
      </c>
      <c r="B534" s="44">
        <v>3</v>
      </c>
      <c r="C534" s="44">
        <v>3</v>
      </c>
      <c r="D534" s="44" t="s">
        <v>867</v>
      </c>
      <c r="E534" s="45" t="s">
        <v>151</v>
      </c>
      <c r="F534" s="44" t="s">
        <v>868</v>
      </c>
      <c r="G534" s="44" t="s">
        <v>106</v>
      </c>
      <c r="H534" s="44" t="s">
        <v>106</v>
      </c>
      <c r="I534" s="44" t="s">
        <v>106</v>
      </c>
      <c r="P534" s="5">
        <v>1</v>
      </c>
      <c r="Q534" s="101" t="s">
        <v>869</v>
      </c>
      <c r="AL534" s="5">
        <v>1</v>
      </c>
      <c r="AT534" s="5">
        <v>1</v>
      </c>
      <c r="AX534" s="5">
        <v>1</v>
      </c>
      <c r="CO534" s="6">
        <v>19</v>
      </c>
      <c r="CP534" s="6">
        <v>16</v>
      </c>
      <c r="CQ534" s="5">
        <v>3</v>
      </c>
      <c r="CS534" s="5" t="s">
        <v>106</v>
      </c>
      <c r="DC534" s="45"/>
      <c r="DD534" s="45"/>
      <c r="DE534" s="45"/>
    </row>
    <row r="535" spans="1:109" ht="120">
      <c r="A535" s="44"/>
      <c r="B535" s="44"/>
      <c r="C535" s="44"/>
      <c r="D535" s="44" t="s">
        <v>870</v>
      </c>
      <c r="E535" s="45" t="s">
        <v>126</v>
      </c>
      <c r="F535" s="44" t="s">
        <v>868</v>
      </c>
      <c r="G535" s="44" t="s">
        <v>106</v>
      </c>
      <c r="H535" s="44" t="s">
        <v>106</v>
      </c>
      <c r="I535" s="44" t="s">
        <v>106</v>
      </c>
      <c r="P535" s="5">
        <v>1</v>
      </c>
      <c r="Q535" s="42" t="s">
        <v>869</v>
      </c>
      <c r="AL535" s="5">
        <v>1</v>
      </c>
      <c r="AT535" s="5">
        <v>1</v>
      </c>
      <c r="AX535" s="5">
        <v>1</v>
      </c>
      <c r="CS535" s="5" t="s">
        <v>106</v>
      </c>
      <c r="DC535" s="45"/>
      <c r="DD535" s="45"/>
      <c r="DE535" s="45"/>
    </row>
    <row r="536" spans="1:109" ht="120">
      <c r="A536" s="44"/>
      <c r="B536" s="44"/>
      <c r="C536" s="44"/>
      <c r="D536" s="44" t="s">
        <v>871</v>
      </c>
      <c r="E536" s="45" t="s">
        <v>240</v>
      </c>
      <c r="F536" s="44" t="s">
        <v>868</v>
      </c>
      <c r="G536" s="44" t="s">
        <v>106</v>
      </c>
      <c r="H536" s="44" t="s">
        <v>106</v>
      </c>
      <c r="I536" s="44" t="s">
        <v>106</v>
      </c>
      <c r="P536" s="5">
        <v>1</v>
      </c>
      <c r="Q536" s="42" t="s">
        <v>869</v>
      </c>
      <c r="AL536" s="5">
        <v>1</v>
      </c>
      <c r="AT536" s="5">
        <v>1</v>
      </c>
      <c r="AX536" s="5">
        <v>1</v>
      </c>
      <c r="CS536" s="5" t="s">
        <v>106</v>
      </c>
      <c r="DC536" s="45"/>
      <c r="DD536" s="45"/>
      <c r="DE536" s="45"/>
    </row>
    <row r="537" spans="1:109" ht="120">
      <c r="A537" s="44"/>
      <c r="B537" s="44"/>
      <c r="C537" s="44"/>
      <c r="D537" s="44" t="s">
        <v>872</v>
      </c>
      <c r="E537" s="45" t="s">
        <v>873</v>
      </c>
      <c r="F537" s="44" t="s">
        <v>868</v>
      </c>
      <c r="G537" s="44" t="s">
        <v>106</v>
      </c>
      <c r="H537" s="44" t="s">
        <v>106</v>
      </c>
      <c r="I537" s="44" t="s">
        <v>106</v>
      </c>
      <c r="J537" s="5">
        <v>1</v>
      </c>
      <c r="K537" s="5">
        <v>1</v>
      </c>
      <c r="P537" s="5">
        <v>1</v>
      </c>
      <c r="Q537" s="42" t="s">
        <v>869</v>
      </c>
      <c r="AL537" s="5">
        <v>1</v>
      </c>
      <c r="AT537" s="5">
        <v>1</v>
      </c>
      <c r="AX537" s="5">
        <v>1</v>
      </c>
      <c r="CS537" s="5" t="s">
        <v>106</v>
      </c>
      <c r="DC537" s="45"/>
      <c r="DD537" s="45"/>
      <c r="DE537" s="45"/>
    </row>
    <row r="538" spans="1:109" ht="120">
      <c r="A538" s="44"/>
      <c r="B538" s="44"/>
      <c r="C538" s="44"/>
      <c r="D538" s="44" t="s">
        <v>874</v>
      </c>
      <c r="E538" s="45" t="s">
        <v>341</v>
      </c>
      <c r="F538" s="44" t="s">
        <v>868</v>
      </c>
      <c r="G538" s="44" t="s">
        <v>106</v>
      </c>
      <c r="H538" s="44" t="s">
        <v>106</v>
      </c>
      <c r="I538" s="44" t="s">
        <v>106</v>
      </c>
      <c r="P538" s="5">
        <v>1</v>
      </c>
      <c r="Q538" s="42" t="s">
        <v>869</v>
      </c>
      <c r="AL538" s="5">
        <v>1</v>
      </c>
      <c r="AT538" s="5">
        <v>1</v>
      </c>
      <c r="AX538" s="5">
        <v>1</v>
      </c>
      <c r="CS538" s="5" t="s">
        <v>106</v>
      </c>
      <c r="DC538" s="45"/>
      <c r="DD538" s="45"/>
      <c r="DE538" s="45"/>
    </row>
    <row r="539" spans="1:109" ht="60">
      <c r="A539" s="44"/>
      <c r="B539" s="44"/>
      <c r="C539" s="44"/>
      <c r="D539" s="44" t="s">
        <v>427</v>
      </c>
      <c r="E539" s="45" t="s">
        <v>168</v>
      </c>
      <c r="F539" s="44" t="s">
        <v>875</v>
      </c>
      <c r="G539" s="44" t="s">
        <v>106</v>
      </c>
      <c r="H539" s="44"/>
      <c r="I539" s="44" t="s">
        <v>106</v>
      </c>
      <c r="P539" s="5">
        <v>1</v>
      </c>
      <c r="Q539" s="42" t="s">
        <v>876</v>
      </c>
      <c r="R539" s="5">
        <v>1</v>
      </c>
      <c r="S539" s="5">
        <v>1</v>
      </c>
      <c r="T539" s="5">
        <v>1</v>
      </c>
      <c r="U539" s="5">
        <v>1</v>
      </c>
      <c r="CS539" s="5" t="s">
        <v>106</v>
      </c>
      <c r="DC539" s="45"/>
      <c r="DD539" s="45"/>
      <c r="DE539" s="45"/>
    </row>
    <row r="540" spans="1:109" ht="60">
      <c r="A540" s="44"/>
      <c r="B540" s="44"/>
      <c r="C540" s="44"/>
      <c r="D540" s="44" t="s">
        <v>540</v>
      </c>
      <c r="E540" s="45" t="s">
        <v>299</v>
      </c>
      <c r="F540" s="44" t="s">
        <v>875</v>
      </c>
      <c r="G540" s="44" t="s">
        <v>106</v>
      </c>
      <c r="H540" s="44"/>
      <c r="I540" s="44" t="s">
        <v>106</v>
      </c>
      <c r="J540" s="5">
        <v>1</v>
      </c>
      <c r="K540" s="5">
        <v>1</v>
      </c>
      <c r="P540" s="5">
        <v>1</v>
      </c>
      <c r="Q540" s="42" t="s">
        <v>876</v>
      </c>
      <c r="R540" s="5">
        <v>1</v>
      </c>
      <c r="S540" s="5">
        <v>1</v>
      </c>
      <c r="T540" s="5">
        <v>1</v>
      </c>
      <c r="U540" s="5">
        <v>1</v>
      </c>
      <c r="CS540" s="5" t="s">
        <v>106</v>
      </c>
      <c r="DC540" s="45"/>
      <c r="DD540" s="45"/>
      <c r="DE540" s="45"/>
    </row>
    <row r="541" spans="1:109" ht="60">
      <c r="A541" s="44"/>
      <c r="B541" s="44"/>
      <c r="C541" s="44"/>
      <c r="D541" s="44" t="s">
        <v>877</v>
      </c>
      <c r="E541" s="45" t="s">
        <v>649</v>
      </c>
      <c r="F541" s="44" t="s">
        <v>875</v>
      </c>
      <c r="G541" s="44" t="s">
        <v>106</v>
      </c>
      <c r="H541" s="44"/>
      <c r="I541" s="44" t="s">
        <v>106</v>
      </c>
      <c r="P541" s="5">
        <v>1</v>
      </c>
      <c r="Q541" s="42" t="s">
        <v>876</v>
      </c>
      <c r="R541" s="5">
        <v>1</v>
      </c>
      <c r="S541" s="5">
        <v>1</v>
      </c>
      <c r="T541" s="5">
        <v>1</v>
      </c>
      <c r="U541" s="5">
        <v>1</v>
      </c>
      <c r="CS541" s="5" t="s">
        <v>106</v>
      </c>
      <c r="DC541" s="45"/>
      <c r="DD541" s="45"/>
      <c r="DE541" s="45"/>
    </row>
    <row r="542" spans="1:109" ht="135">
      <c r="A542" s="44"/>
      <c r="B542" s="44"/>
      <c r="C542" s="44"/>
      <c r="D542" s="44" t="s">
        <v>878</v>
      </c>
      <c r="E542" s="45" t="s">
        <v>341</v>
      </c>
      <c r="F542" s="44" t="s">
        <v>879</v>
      </c>
      <c r="G542" s="44" t="s">
        <v>106</v>
      </c>
      <c r="H542" s="44" t="s">
        <v>106</v>
      </c>
      <c r="I542" s="44" t="s">
        <v>106</v>
      </c>
      <c r="P542" s="5">
        <v>1</v>
      </c>
      <c r="Q542" s="42" t="s">
        <v>880</v>
      </c>
      <c r="AL542" s="5">
        <v>1</v>
      </c>
      <c r="CE542" s="5">
        <v>1</v>
      </c>
      <c r="CF542" s="5">
        <v>1</v>
      </c>
      <c r="CS542" s="5" t="s">
        <v>106</v>
      </c>
      <c r="DC542" s="45"/>
      <c r="DD542" s="45"/>
      <c r="DE542" s="45"/>
    </row>
    <row r="543" spans="1:109" ht="135">
      <c r="A543" s="44"/>
      <c r="B543" s="44"/>
      <c r="C543" s="44"/>
      <c r="D543" s="44" t="s">
        <v>881</v>
      </c>
      <c r="E543" s="45" t="s">
        <v>882</v>
      </c>
      <c r="F543" s="44" t="s">
        <v>879</v>
      </c>
      <c r="G543" s="44" t="s">
        <v>106</v>
      </c>
      <c r="H543" s="44" t="s">
        <v>106</v>
      </c>
      <c r="I543" s="44" t="s">
        <v>106</v>
      </c>
      <c r="J543" s="5">
        <v>1</v>
      </c>
      <c r="L543" s="5">
        <v>1</v>
      </c>
      <c r="P543" s="5">
        <v>1</v>
      </c>
      <c r="Q543" s="42" t="s">
        <v>880</v>
      </c>
      <c r="AL543" s="5">
        <v>1</v>
      </c>
      <c r="CE543" s="5">
        <v>1</v>
      </c>
      <c r="CF543" s="5">
        <v>1</v>
      </c>
      <c r="CS543" s="5" t="s">
        <v>106</v>
      </c>
      <c r="DC543" s="45"/>
      <c r="DD543" s="45"/>
      <c r="DE543" s="45"/>
    </row>
    <row r="548" spans="1:109">
      <c r="A548" s="44"/>
      <c r="B548" s="44"/>
      <c r="C548" s="44"/>
      <c r="D548" s="44"/>
      <c r="G548" s="44"/>
      <c r="H548" s="44"/>
      <c r="I548" s="44"/>
      <c r="DC548" s="45"/>
      <c r="DD548" s="45"/>
      <c r="DE548" s="45"/>
    </row>
    <row r="549" spans="1:109">
      <c r="A549" s="44"/>
      <c r="B549" s="44"/>
      <c r="C549" s="44"/>
      <c r="D549" s="44"/>
      <c r="G549" s="44"/>
      <c r="H549" s="44"/>
      <c r="I549" s="44"/>
      <c r="DC549" s="45"/>
      <c r="DD549" s="45"/>
      <c r="DE549" s="45"/>
    </row>
    <row r="550" spans="1:109">
      <c r="A550" s="44"/>
      <c r="B550" s="44"/>
      <c r="C550" s="44"/>
      <c r="D550" s="44"/>
      <c r="G550" s="44"/>
      <c r="H550" s="44"/>
      <c r="I550" s="44"/>
      <c r="DC550" s="45"/>
      <c r="DD550" s="45"/>
      <c r="DE550" s="45"/>
    </row>
    <row r="551" spans="1:109">
      <c r="A551" s="44"/>
      <c r="B551" s="44"/>
      <c r="C551" s="44"/>
      <c r="D551" s="44"/>
      <c r="G551" s="44"/>
      <c r="H551" s="44"/>
      <c r="I551" s="44"/>
      <c r="DC551" s="45"/>
      <c r="DD551" s="45"/>
      <c r="DE551" s="45"/>
    </row>
  </sheetData>
  <mergeCells count="9">
    <mergeCell ref="CG1:CM1"/>
    <mergeCell ref="AM1:BK1"/>
    <mergeCell ref="BS1:BZ1"/>
    <mergeCell ref="CB1:CD1"/>
    <mergeCell ref="G1:I1"/>
    <mergeCell ref="K1:O1"/>
    <mergeCell ref="D1:E1"/>
    <mergeCell ref="S1:AK1"/>
    <mergeCell ref="BM1:BQ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
  <sheetViews>
    <sheetView workbookViewId="0">
      <selection activeCell="B27" sqref="B27"/>
    </sheetView>
  </sheetViews>
  <sheetFormatPr defaultColWidth="11.42578125" defaultRowHeight="15"/>
  <cols>
    <col min="1" max="1" width="33" bestFit="1" customWidth="1"/>
  </cols>
  <sheetData>
    <row r="1" spans="1:6">
      <c r="C1" s="2"/>
      <c r="D1" s="126" t="s">
        <v>6</v>
      </c>
      <c r="E1" s="126"/>
      <c r="F1" s="126"/>
    </row>
    <row r="2" spans="1:6" ht="45">
      <c r="C2" s="108" t="s">
        <v>81</v>
      </c>
      <c r="D2" s="28" t="s">
        <v>82</v>
      </c>
      <c r="E2" s="28" t="s">
        <v>83</v>
      </c>
      <c r="F2" s="33" t="s">
        <v>84</v>
      </c>
    </row>
    <row r="3" spans="1:6">
      <c r="A3" t="s">
        <v>1033</v>
      </c>
      <c r="B3" s="64">
        <v>109</v>
      </c>
      <c r="C3" s="64">
        <v>109</v>
      </c>
      <c r="D3" s="64">
        <v>109</v>
      </c>
    </row>
    <row r="4" spans="1:6">
      <c r="A4" t="s">
        <v>1034</v>
      </c>
      <c r="B4" s="64">
        <v>110</v>
      </c>
      <c r="C4" s="64">
        <v>110</v>
      </c>
      <c r="D4" s="64">
        <v>110</v>
      </c>
    </row>
    <row r="5" spans="1:6">
      <c r="A5" t="s">
        <v>1037</v>
      </c>
      <c r="B5" s="64">
        <v>115</v>
      </c>
      <c r="C5" s="64">
        <v>115</v>
      </c>
      <c r="D5" s="64">
        <v>115</v>
      </c>
    </row>
    <row r="6" spans="1:6">
      <c r="A6" t="s">
        <v>1038</v>
      </c>
      <c r="B6" s="64">
        <v>116</v>
      </c>
      <c r="C6" s="64">
        <v>116</v>
      </c>
      <c r="D6" s="64">
        <v>116</v>
      </c>
    </row>
    <row r="7" spans="1:6">
      <c r="A7" t="s">
        <v>1049</v>
      </c>
      <c r="B7" s="64">
        <v>129</v>
      </c>
      <c r="C7" s="64">
        <v>129</v>
      </c>
    </row>
    <row r="8" spans="1:6">
      <c r="A8" t="s">
        <v>1050</v>
      </c>
      <c r="B8" s="64">
        <v>130</v>
      </c>
      <c r="C8" s="64">
        <v>130</v>
      </c>
    </row>
    <row r="9" spans="1:6">
      <c r="A9" t="s">
        <v>1053</v>
      </c>
      <c r="B9" s="64">
        <v>135</v>
      </c>
      <c r="C9" s="64">
        <v>135</v>
      </c>
      <c r="D9" s="64">
        <v>135</v>
      </c>
    </row>
    <row r="10" spans="1:6">
      <c r="A10" t="s">
        <v>1054</v>
      </c>
      <c r="B10" s="64">
        <v>136</v>
      </c>
      <c r="C10" s="64">
        <v>136</v>
      </c>
      <c r="D10" s="64">
        <v>136</v>
      </c>
    </row>
    <row r="11" spans="1:6">
      <c r="A11" t="s">
        <v>1063</v>
      </c>
      <c r="B11" s="64">
        <v>145</v>
      </c>
      <c r="C11" s="64">
        <v>145</v>
      </c>
      <c r="D11" s="64"/>
      <c r="E11" s="64">
        <v>145</v>
      </c>
    </row>
    <row r="12" spans="1:6">
      <c r="A12" t="s">
        <v>1064</v>
      </c>
      <c r="B12" s="64">
        <v>146</v>
      </c>
      <c r="C12" s="64">
        <v>146</v>
      </c>
      <c r="D12" s="64"/>
      <c r="E12" s="64">
        <v>146</v>
      </c>
    </row>
    <row r="13" spans="1:6">
      <c r="A13" t="s">
        <v>1075</v>
      </c>
      <c r="B13" s="64">
        <v>157</v>
      </c>
      <c r="C13" s="64">
        <v>157</v>
      </c>
      <c r="F13" s="64">
        <v>157</v>
      </c>
    </row>
    <row r="14" spans="1:6">
      <c r="A14" t="s">
        <v>1076</v>
      </c>
      <c r="B14" s="64">
        <v>158</v>
      </c>
      <c r="C14" s="64">
        <v>158</v>
      </c>
      <c r="F14" s="64">
        <v>158</v>
      </c>
    </row>
    <row r="15" spans="1:6">
      <c r="A15" t="s">
        <v>1077</v>
      </c>
      <c r="B15" s="64">
        <v>161</v>
      </c>
      <c r="C15" s="64">
        <v>161</v>
      </c>
    </row>
    <row r="16" spans="1:6">
      <c r="A16" t="s">
        <v>1078</v>
      </c>
      <c r="B16" s="64">
        <v>162</v>
      </c>
      <c r="C16" s="64">
        <v>162</v>
      </c>
    </row>
    <row r="17" spans="1:5">
      <c r="A17" t="s">
        <v>1111</v>
      </c>
      <c r="B17" s="56">
        <v>197</v>
      </c>
      <c r="C17" s="56">
        <v>197</v>
      </c>
      <c r="E17" s="56">
        <v>197</v>
      </c>
    </row>
    <row r="18" spans="1:5">
      <c r="A18" t="s">
        <v>1112</v>
      </c>
      <c r="B18" s="56">
        <v>198</v>
      </c>
      <c r="C18" s="56">
        <v>198</v>
      </c>
      <c r="E18" s="56">
        <v>198</v>
      </c>
    </row>
  </sheetData>
  <mergeCells count="1">
    <mergeCell ref="D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
  <sheetViews>
    <sheetView workbookViewId="0">
      <selection activeCell="E16" sqref="E16"/>
    </sheetView>
  </sheetViews>
  <sheetFormatPr defaultColWidth="11.42578125" defaultRowHeight="15"/>
  <cols>
    <col min="1" max="1" width="28.42578125" bestFit="1" customWidth="1"/>
  </cols>
  <sheetData>
    <row r="1" spans="1:8">
      <c r="C1" s="2"/>
      <c r="D1" s="123"/>
      <c r="E1" s="122"/>
      <c r="F1" s="122"/>
      <c r="G1" s="122"/>
      <c r="H1" s="124"/>
    </row>
    <row r="2" spans="1:8" ht="47.25">
      <c r="C2" s="107" t="s">
        <v>67</v>
      </c>
      <c r="D2" s="9" t="s">
        <v>68</v>
      </c>
      <c r="E2" s="30" t="s">
        <v>69</v>
      </c>
      <c r="F2" s="30" t="s">
        <v>70</v>
      </c>
      <c r="G2" s="31" t="s">
        <v>71</v>
      </c>
      <c r="H2" s="9" t="s">
        <v>72</v>
      </c>
    </row>
    <row r="3" spans="1:8">
      <c r="A3" t="s">
        <v>1025</v>
      </c>
      <c r="B3" s="64">
        <v>101</v>
      </c>
      <c r="C3" s="64">
        <v>101</v>
      </c>
      <c r="D3" s="64">
        <v>101</v>
      </c>
      <c r="E3" s="64">
        <v>101</v>
      </c>
      <c r="F3" s="64">
        <v>101</v>
      </c>
    </row>
    <row r="4" spans="1:8">
      <c r="A4" t="s">
        <v>1026</v>
      </c>
      <c r="B4" s="64">
        <v>102</v>
      </c>
      <c r="C4" s="64">
        <v>102</v>
      </c>
      <c r="D4" s="64">
        <v>102</v>
      </c>
      <c r="E4" s="64">
        <v>102</v>
      </c>
      <c r="F4" s="64">
        <v>102</v>
      </c>
    </row>
    <row r="5" spans="1:8">
      <c r="A5" t="s">
        <v>1057</v>
      </c>
      <c r="B5" s="64">
        <v>139</v>
      </c>
      <c r="C5" s="64">
        <v>139</v>
      </c>
      <c r="G5" s="64">
        <v>139</v>
      </c>
    </row>
    <row r="6" spans="1:8">
      <c r="A6" t="s">
        <v>1058</v>
      </c>
      <c r="B6" s="64">
        <v>140</v>
      </c>
      <c r="C6" s="64">
        <v>140</v>
      </c>
      <c r="G6" s="64">
        <v>140</v>
      </c>
    </row>
    <row r="7" spans="1:8">
      <c r="A7" t="s">
        <v>1083</v>
      </c>
      <c r="B7" s="64">
        <v>167</v>
      </c>
      <c r="C7" s="64">
        <v>167</v>
      </c>
      <c r="H7" s="64">
        <v>167</v>
      </c>
    </row>
    <row r="8" spans="1:8">
      <c r="A8" t="s">
        <v>1084</v>
      </c>
      <c r="B8" s="64">
        <v>168</v>
      </c>
      <c r="C8" s="64">
        <v>168</v>
      </c>
      <c r="H8" s="64">
        <v>168</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abSelected="1" workbookViewId="0">
      <selection activeCell="D15" sqref="D15"/>
    </sheetView>
  </sheetViews>
  <sheetFormatPr defaultColWidth="11.42578125" defaultRowHeight="15"/>
  <cols>
    <col min="1" max="1" width="28.85546875" customWidth="1"/>
    <col min="3" max="3" width="13.42578125" bestFit="1" customWidth="1"/>
  </cols>
  <sheetData>
    <row r="1" spans="1:11" ht="26.25">
      <c r="C1" s="2"/>
      <c r="D1" s="93"/>
      <c r="E1" s="125" t="s">
        <v>7</v>
      </c>
      <c r="F1" s="125"/>
      <c r="G1" s="125"/>
      <c r="H1" s="125"/>
      <c r="I1" s="125"/>
      <c r="J1" s="125"/>
      <c r="K1" s="125"/>
    </row>
    <row r="2" spans="1:11" ht="30">
      <c r="C2" s="109" t="s">
        <v>85</v>
      </c>
      <c r="D2" s="94" t="s">
        <v>86</v>
      </c>
      <c r="E2" s="95" t="s">
        <v>87</v>
      </c>
      <c r="F2" s="26" t="s">
        <v>88</v>
      </c>
      <c r="G2" s="26" t="s">
        <v>89</v>
      </c>
      <c r="H2" s="28" t="s">
        <v>90</v>
      </c>
      <c r="I2" s="28" t="s">
        <v>91</v>
      </c>
      <c r="J2" s="28" t="s">
        <v>92</v>
      </c>
      <c r="K2" s="33" t="s">
        <v>93</v>
      </c>
    </row>
    <row r="3" spans="1:11">
      <c r="A3" t="s">
        <v>1027</v>
      </c>
      <c r="B3" s="64">
        <v>103</v>
      </c>
      <c r="C3" s="64">
        <v>103</v>
      </c>
      <c r="D3" s="64">
        <v>103</v>
      </c>
      <c r="E3" s="64">
        <v>103</v>
      </c>
      <c r="F3" s="64">
        <v>103</v>
      </c>
      <c r="G3" s="64">
        <v>103</v>
      </c>
    </row>
    <row r="4" spans="1:11">
      <c r="A4" t="s">
        <v>1028</v>
      </c>
      <c r="B4" s="64">
        <v>104</v>
      </c>
      <c r="C4" s="64">
        <v>104</v>
      </c>
      <c r="D4" s="64">
        <v>104</v>
      </c>
      <c r="E4" s="64">
        <v>104</v>
      </c>
      <c r="F4" s="64">
        <v>104</v>
      </c>
      <c r="G4" s="64">
        <v>104</v>
      </c>
    </row>
    <row r="5" spans="1:11">
      <c r="A5" t="s">
        <v>1089</v>
      </c>
      <c r="B5" s="64">
        <v>173</v>
      </c>
      <c r="C5" s="64">
        <v>173</v>
      </c>
      <c r="H5" s="64">
        <v>173</v>
      </c>
      <c r="I5" s="64">
        <v>173</v>
      </c>
      <c r="J5" s="64">
        <v>173</v>
      </c>
      <c r="K5" s="64">
        <v>173</v>
      </c>
    </row>
    <row r="6" spans="1:11">
      <c r="A6" t="s">
        <v>1090</v>
      </c>
      <c r="B6" s="64">
        <v>174</v>
      </c>
      <c r="C6" s="64">
        <v>174</v>
      </c>
      <c r="H6" s="64">
        <v>174</v>
      </c>
      <c r="I6" s="64">
        <v>174</v>
      </c>
      <c r="J6" s="64">
        <v>174</v>
      </c>
      <c r="K6" s="64">
        <v>174</v>
      </c>
    </row>
  </sheetData>
  <mergeCells count="1">
    <mergeCell ref="E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zoomScale="133" zoomScaleNormal="140" workbookViewId="0">
      <pane ySplit="1" topLeftCell="A2" activePane="bottomLeft" state="frozen"/>
      <selection pane="bottomLeft" activeCell="B13" sqref="B13"/>
    </sheetView>
  </sheetViews>
  <sheetFormatPr defaultColWidth="8.85546875" defaultRowHeight="15"/>
  <cols>
    <col min="1" max="1" width="15.7109375" style="56" bestFit="1" customWidth="1"/>
    <col min="2" max="2" width="15.7109375" style="56" customWidth="1"/>
    <col min="3" max="3" width="15.7109375" bestFit="1" customWidth="1"/>
    <col min="4" max="4" width="16.42578125" style="56" bestFit="1" customWidth="1"/>
    <col min="5" max="6" width="21.42578125" style="56" bestFit="1" customWidth="1"/>
    <col min="7" max="7" width="19.85546875" style="56" bestFit="1" customWidth="1"/>
    <col min="8" max="8" width="16.42578125" customWidth="1"/>
    <col min="9" max="9" width="9.140625" bestFit="1" customWidth="1"/>
    <col min="11" max="11" width="107.85546875" bestFit="1" customWidth="1"/>
  </cols>
  <sheetData>
    <row r="1" spans="1:13" s="55" customFormat="1" ht="18" customHeight="1">
      <c r="A1" s="55" t="s">
        <v>883</v>
      </c>
      <c r="B1" s="55" t="s">
        <v>884</v>
      </c>
      <c r="C1" s="60" t="s">
        <v>885</v>
      </c>
      <c r="D1" s="89" t="s">
        <v>886</v>
      </c>
      <c r="E1" s="90" t="s">
        <v>887</v>
      </c>
      <c r="F1" s="55" t="s">
        <v>888</v>
      </c>
      <c r="G1" s="55" t="s">
        <v>889</v>
      </c>
      <c r="H1" s="60" t="s">
        <v>890</v>
      </c>
      <c r="I1" s="55" t="s">
        <v>891</v>
      </c>
    </row>
    <row r="2" spans="1:13" s="56" customFormat="1">
      <c r="A2" s="82">
        <v>43586</v>
      </c>
      <c r="B2" s="56">
        <f>L2-C8</f>
        <v>134</v>
      </c>
      <c r="D2" s="36">
        <v>13</v>
      </c>
      <c r="E2" s="56">
        <v>247</v>
      </c>
      <c r="F2" s="56">
        <v>98</v>
      </c>
      <c r="G2" s="56">
        <v>470</v>
      </c>
      <c r="H2" s="36"/>
      <c r="L2" s="56">
        <v>313</v>
      </c>
    </row>
    <row r="3" spans="1:13" s="56" customFormat="1">
      <c r="A3" s="82">
        <v>43619</v>
      </c>
      <c r="B3" s="56">
        <f>$B$2+C3</f>
        <v>245</v>
      </c>
      <c r="C3" s="56">
        <v>111</v>
      </c>
      <c r="D3" s="39">
        <f>29</f>
        <v>29</v>
      </c>
      <c r="E3" s="56">
        <f>650-247</f>
        <v>403</v>
      </c>
      <c r="F3" s="56">
        <f>310-98</f>
        <v>212</v>
      </c>
      <c r="G3" s="56">
        <f>1368-470</f>
        <v>898</v>
      </c>
      <c r="H3" s="39"/>
      <c r="I3" s="5"/>
      <c r="J3" s="39"/>
      <c r="K3" s="39" t="s">
        <v>892</v>
      </c>
      <c r="L3" s="5"/>
      <c r="M3" s="5"/>
    </row>
    <row r="4" spans="1:13" s="56" customFormat="1">
      <c r="A4" s="82">
        <v>43620</v>
      </c>
      <c r="B4" s="56">
        <f>$B$2+C4</f>
        <v>260</v>
      </c>
      <c r="C4" s="56">
        <v>126</v>
      </c>
      <c r="D4" s="39">
        <f>34</f>
        <v>34</v>
      </c>
      <c r="E4" s="56">
        <f>679-247</f>
        <v>432</v>
      </c>
      <c r="F4" s="56">
        <f>316-98</f>
        <v>218</v>
      </c>
      <c r="G4" s="56">
        <f>1440-470</f>
        <v>970</v>
      </c>
      <c r="H4" s="39"/>
      <c r="I4" s="5"/>
      <c r="J4" s="39"/>
      <c r="K4" s="39" t="s">
        <v>893</v>
      </c>
      <c r="L4" s="5"/>
      <c r="M4" s="5"/>
    </row>
    <row r="5" spans="1:13" s="56" customFormat="1">
      <c r="A5" s="82">
        <v>43627</v>
      </c>
      <c r="B5" s="56">
        <f t="shared" ref="B5:B8" si="0">$B$2+C5</f>
        <v>272</v>
      </c>
      <c r="C5" s="56">
        <v>138</v>
      </c>
      <c r="D5" s="36">
        <v>38</v>
      </c>
      <c r="E5" s="56">
        <v>454</v>
      </c>
      <c r="F5" s="56">
        <v>228</v>
      </c>
      <c r="G5" s="56">
        <v>1041</v>
      </c>
      <c r="H5" s="36"/>
      <c r="I5" s="5"/>
      <c r="J5" s="5"/>
      <c r="K5" s="5"/>
      <c r="L5" s="5"/>
      <c r="M5" s="5"/>
    </row>
    <row r="6" spans="1:13" s="56" customFormat="1">
      <c r="A6" s="82">
        <v>43628</v>
      </c>
      <c r="B6" s="56">
        <f t="shared" si="0"/>
        <v>296</v>
      </c>
      <c r="C6" s="56">
        <v>162</v>
      </c>
      <c r="D6" s="56">
        <f>COUNTA(Main!A2:A321)</f>
        <v>43</v>
      </c>
      <c r="E6" s="56">
        <f>SUM(Main!C2:C321)</f>
        <v>473</v>
      </c>
      <c r="F6" s="56">
        <f>SUM(Main!J2:J321)</f>
        <v>236</v>
      </c>
      <c r="G6" s="56">
        <f>SUM(Main!P2:P321)</f>
        <v>1118.5</v>
      </c>
    </row>
    <row r="7" spans="1:13" s="56" customFormat="1">
      <c r="A7" s="82">
        <v>43634</v>
      </c>
      <c r="B7" s="56">
        <f t="shared" si="0"/>
        <v>307</v>
      </c>
      <c r="C7" s="71">
        <v>173</v>
      </c>
      <c r="D7" s="56">
        <f>COUNTA(Main!A3:A344)</f>
        <v>44</v>
      </c>
      <c r="E7" s="56">
        <v>477</v>
      </c>
      <c r="F7" s="56">
        <v>241</v>
      </c>
      <c r="G7" s="56">
        <v>1119.5</v>
      </c>
      <c r="H7" s="56" t="s">
        <v>894</v>
      </c>
    </row>
    <row r="8" spans="1:13" s="56" customFormat="1">
      <c r="A8" s="82">
        <v>43643</v>
      </c>
      <c r="B8" s="56">
        <f t="shared" si="0"/>
        <v>313</v>
      </c>
      <c r="C8" s="56">
        <v>179</v>
      </c>
      <c r="D8" s="56">
        <f>COUNTA(Main!A2:A365)</f>
        <v>46</v>
      </c>
      <c r="E8" s="56">
        <v>480</v>
      </c>
      <c r="F8" s="56">
        <f>SUM(Main!$J$2:J365)</f>
        <v>248</v>
      </c>
      <c r="G8" s="81">
        <f>SUM(Main!$P$2:P365)</f>
        <v>1161.5</v>
      </c>
    </row>
    <row r="9" spans="1:13" s="56" customFormat="1">
      <c r="A9" s="82">
        <v>43644</v>
      </c>
      <c r="B9" s="56">
        <f>C9+$B$2</f>
        <v>325</v>
      </c>
      <c r="C9" s="56">
        <v>191</v>
      </c>
      <c r="D9" s="56">
        <f>COUNTA(Main!$A$2:A370)</f>
        <v>47</v>
      </c>
      <c r="E9" s="56">
        <f>SUM(Main!$C$2:C370)</f>
        <v>481</v>
      </c>
      <c r="F9" s="56">
        <f>SUM(Main!$J$2:J370)</f>
        <v>249</v>
      </c>
      <c r="G9" s="56">
        <f>SUM(Main!$P$2:P370)</f>
        <v>1166.5</v>
      </c>
    </row>
    <row r="10" spans="1:13" s="56" customFormat="1">
      <c r="A10" s="88">
        <v>43658</v>
      </c>
      <c r="B10" s="56">
        <f>C10+$B$2</f>
        <v>341</v>
      </c>
      <c r="C10" s="56">
        <v>207</v>
      </c>
      <c r="D10" s="56">
        <f>COUNTA(Main!$A$2:A398)</f>
        <v>52</v>
      </c>
      <c r="E10" s="56">
        <f>SUM(Main!$C$2:C398)</f>
        <v>502</v>
      </c>
      <c r="F10" s="56">
        <f>SUM(Main!$J$2:J398)</f>
        <v>269</v>
      </c>
      <c r="G10" s="56">
        <f>SUM(Main!$P$2:P398)</f>
        <v>1191.5</v>
      </c>
    </row>
    <row r="11" spans="1:13" s="56" customFormat="1">
      <c r="A11" s="96">
        <v>43664</v>
      </c>
      <c r="B11" s="56">
        <f>C11+$B$2</f>
        <v>354</v>
      </c>
      <c r="C11" s="56">
        <v>220</v>
      </c>
      <c r="D11" s="56">
        <f>COUNTA(Main!$A$2:A428)</f>
        <v>56</v>
      </c>
      <c r="E11" s="56">
        <f>SUM(Main!$C$2:C428)</f>
        <v>541</v>
      </c>
      <c r="F11" s="56">
        <f>SUM(Main!$J$2:J428)</f>
        <v>282</v>
      </c>
      <c r="G11" s="56">
        <f>SUM(Main!$P$2:P428)</f>
        <v>1289.5</v>
      </c>
    </row>
    <row r="12" spans="1:13">
      <c r="A12" s="96">
        <v>43669</v>
      </c>
      <c r="B12" s="56">
        <v>372</v>
      </c>
      <c r="C12" s="56">
        <v>251</v>
      </c>
      <c r="D12" s="56">
        <v>60</v>
      </c>
      <c r="E12" s="56">
        <v>564</v>
      </c>
      <c r="F12" s="56">
        <v>296</v>
      </c>
      <c r="G12" s="56">
        <v>1357.5</v>
      </c>
    </row>
    <row r="13" spans="1:13" s="56" customFormat="1">
      <c r="A13" s="96">
        <v>43671</v>
      </c>
      <c r="B13" s="56">
        <f>C13+117</f>
        <v>395</v>
      </c>
      <c r="C13" s="56">
        <v>278</v>
      </c>
      <c r="D13" s="56">
        <f>COUNTA(Main!$A$2:A519)</f>
        <v>69</v>
      </c>
      <c r="E13" s="56">
        <f>SUM(Main!$C$2:C519)</f>
        <v>604</v>
      </c>
      <c r="F13" s="56">
        <f>SUM(Main!$J$2:J519)</f>
        <v>300</v>
      </c>
      <c r="G13" s="56">
        <f>SUM(Main!$P$2:P519)</f>
        <v>1397.5</v>
      </c>
    </row>
    <row r="14" spans="1:13" s="56" customFormat="1"/>
    <row r="15" spans="1:13" s="56" customFormat="1"/>
    <row r="16" spans="1:13" s="56" customFormat="1"/>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0"/>
  <sheetViews>
    <sheetView topLeftCell="A32" workbookViewId="0">
      <selection activeCell="D60" sqref="D60"/>
    </sheetView>
  </sheetViews>
  <sheetFormatPr defaultColWidth="8.85546875" defaultRowHeight="15"/>
  <sheetData>
    <row r="1" spans="1:10">
      <c r="G1" t="s">
        <v>895</v>
      </c>
    </row>
    <row r="2" spans="1:10">
      <c r="A2" t="s">
        <v>896</v>
      </c>
      <c r="G2" t="s">
        <v>897</v>
      </c>
    </row>
    <row r="3" spans="1:10">
      <c r="A3" t="s">
        <v>898</v>
      </c>
      <c r="G3" t="s">
        <v>899</v>
      </c>
    </row>
    <row r="4" spans="1:10">
      <c r="A4" t="s">
        <v>900</v>
      </c>
      <c r="G4" t="s">
        <v>901</v>
      </c>
      <c r="H4" t="s">
        <v>902</v>
      </c>
      <c r="J4" t="s">
        <v>903</v>
      </c>
    </row>
    <row r="5" spans="1:10">
      <c r="A5" t="s">
        <v>904</v>
      </c>
    </row>
    <row r="6" spans="1:10">
      <c r="A6" t="s">
        <v>905</v>
      </c>
    </row>
    <row r="8" spans="1:10">
      <c r="A8" t="s">
        <v>906</v>
      </c>
    </row>
    <row r="11" spans="1:10">
      <c r="B11" t="s">
        <v>907</v>
      </c>
      <c r="G11" t="s">
        <v>908</v>
      </c>
    </row>
    <row r="12" spans="1:10">
      <c r="B12" t="s">
        <v>909</v>
      </c>
    </row>
    <row r="13" spans="1:10">
      <c r="B13" t="s">
        <v>910</v>
      </c>
    </row>
    <row r="14" spans="1:10">
      <c r="B14" t="s">
        <v>911</v>
      </c>
    </row>
    <row r="15" spans="1:10">
      <c r="B15" t="s">
        <v>912</v>
      </c>
    </row>
    <row r="16" spans="1:10">
      <c r="B16" t="s">
        <v>913</v>
      </c>
    </row>
    <row r="17" spans="2:7">
      <c r="B17" t="s">
        <v>914</v>
      </c>
    </row>
    <row r="18" spans="2:7">
      <c r="B18" t="s">
        <v>915</v>
      </c>
      <c r="D18" t="s">
        <v>916</v>
      </c>
      <c r="E18" t="s">
        <v>917</v>
      </c>
      <c r="G18" t="s">
        <v>918</v>
      </c>
    </row>
    <row r="19" spans="2:7">
      <c r="B19" t="s">
        <v>919</v>
      </c>
      <c r="D19" t="s">
        <v>916</v>
      </c>
      <c r="E19" t="s">
        <v>920</v>
      </c>
      <c r="G19" t="s">
        <v>921</v>
      </c>
    </row>
    <row r="20" spans="2:7">
      <c r="B20" t="s">
        <v>922</v>
      </c>
      <c r="D20" t="s">
        <v>916</v>
      </c>
      <c r="E20" t="s">
        <v>923</v>
      </c>
      <c r="G20" t="s">
        <v>924</v>
      </c>
    </row>
    <row r="21" spans="2:7">
      <c r="B21" t="s">
        <v>925</v>
      </c>
    </row>
    <row r="23" spans="2:7">
      <c r="B23" t="s">
        <v>926</v>
      </c>
    </row>
    <row r="24" spans="2:7">
      <c r="B24" t="s">
        <v>927</v>
      </c>
    </row>
    <row r="25" spans="2:7">
      <c r="B25" t="s">
        <v>864</v>
      </c>
    </row>
    <row r="26" spans="2:7">
      <c r="B26" t="s">
        <v>928</v>
      </c>
    </row>
    <row r="28" spans="2:7">
      <c r="B28" t="s">
        <v>929</v>
      </c>
    </row>
    <row r="29" spans="2:7">
      <c r="B29" t="s">
        <v>299</v>
      </c>
    </row>
    <row r="30" spans="2:7">
      <c r="B30" t="s">
        <v>197</v>
      </c>
    </row>
    <row r="31" spans="2:7">
      <c r="B31" t="s">
        <v>882</v>
      </c>
    </row>
    <row r="32" spans="2:7">
      <c r="B32" t="s">
        <v>314</v>
      </c>
    </row>
    <row r="33" spans="2:9">
      <c r="B33" t="s">
        <v>930</v>
      </c>
    </row>
    <row r="34" spans="2:9">
      <c r="B34" t="s">
        <v>931</v>
      </c>
    </row>
    <row r="35" spans="2:9">
      <c r="B35" t="s">
        <v>932</v>
      </c>
    </row>
    <row r="36" spans="2:9">
      <c r="B36" t="s">
        <v>933</v>
      </c>
    </row>
    <row r="37" spans="2:9">
      <c r="B37" t="s">
        <v>934</v>
      </c>
    </row>
    <row r="38" spans="2:9">
      <c r="B38" t="s">
        <v>935</v>
      </c>
    </row>
    <row r="39" spans="2:9">
      <c r="B39" t="s">
        <v>327</v>
      </c>
      <c r="G39" t="s">
        <v>936</v>
      </c>
    </row>
    <row r="41" spans="2:9">
      <c r="B41" t="s">
        <v>937</v>
      </c>
    </row>
    <row r="42" spans="2:9">
      <c r="B42" t="s">
        <v>938</v>
      </c>
      <c r="G42" t="s">
        <v>939</v>
      </c>
      <c r="H42" t="s">
        <v>940</v>
      </c>
      <c r="I42" t="s">
        <v>941</v>
      </c>
    </row>
    <row r="43" spans="2:9">
      <c r="B43" t="s">
        <v>942</v>
      </c>
    </row>
    <row r="44" spans="2:9">
      <c r="B44" t="s">
        <v>943</v>
      </c>
    </row>
    <row r="45" spans="2:9">
      <c r="B45" t="s">
        <v>944</v>
      </c>
      <c r="G45" t="s">
        <v>945</v>
      </c>
    </row>
    <row r="46" spans="2:9">
      <c r="B46" t="s">
        <v>270</v>
      </c>
      <c r="G46" t="s">
        <v>946</v>
      </c>
    </row>
    <row r="47" spans="2:9">
      <c r="B47" t="s">
        <v>947</v>
      </c>
      <c r="G47" t="s">
        <v>948</v>
      </c>
    </row>
    <row r="49" spans="2:7">
      <c r="B49" t="s">
        <v>949</v>
      </c>
    </row>
    <row r="50" spans="2:7">
      <c r="B50" t="s">
        <v>950</v>
      </c>
      <c r="G50" t="s">
        <v>951</v>
      </c>
    </row>
    <row r="51" spans="2:7">
      <c r="B51" t="s">
        <v>284</v>
      </c>
      <c r="G51" t="s">
        <v>952</v>
      </c>
    </row>
    <row r="52" spans="2:7">
      <c r="B52" t="s">
        <v>953</v>
      </c>
    </row>
    <row r="53" spans="2:7">
      <c r="B53" t="s">
        <v>954</v>
      </c>
    </row>
    <row r="54" spans="2:7">
      <c r="B54" t="s">
        <v>955</v>
      </c>
    </row>
    <row r="56" spans="2:7">
      <c r="B56" t="s">
        <v>956</v>
      </c>
    </row>
    <row r="60" spans="2:7" s="97" customFormat="1">
      <c r="B60" s="97" t="s">
        <v>957</v>
      </c>
      <c r="D60" s="97" t="s">
        <v>958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pane xSplit="2" ySplit="1" topLeftCell="C159" activePane="bottomRight" state="frozen"/>
      <selection pane="topRight" activeCell="B1" sqref="B1"/>
      <selection pane="bottomLeft" activeCell="A2" sqref="A2"/>
      <selection pane="bottomRight" activeCell="G6" sqref="G6"/>
    </sheetView>
  </sheetViews>
  <sheetFormatPr defaultColWidth="11.42578125" defaultRowHeight="15"/>
  <cols>
    <col min="1" max="1" width="50.5703125" bestFit="1" customWidth="1"/>
    <col min="2" max="2" width="17.85546875" bestFit="1" customWidth="1"/>
  </cols>
  <sheetData>
    <row r="1" spans="1:4" s="55" customFormat="1">
      <c r="A1" s="55" t="s">
        <v>1139</v>
      </c>
      <c r="B1" s="55" t="s">
        <v>1140</v>
      </c>
      <c r="C1" s="55" t="s">
        <v>1137</v>
      </c>
      <c r="D1" s="55" t="s">
        <v>1138</v>
      </c>
    </row>
    <row r="2" spans="1:4">
      <c r="A2" t="s">
        <v>961</v>
      </c>
      <c r="B2" s="64">
        <v>0</v>
      </c>
    </row>
    <row r="3" spans="1:4">
      <c r="A3" t="s">
        <v>962</v>
      </c>
      <c r="B3" s="64">
        <v>1</v>
      </c>
    </row>
    <row r="4" spans="1:4">
      <c r="A4" t="s">
        <v>963</v>
      </c>
      <c r="B4" s="64">
        <v>2</v>
      </c>
    </row>
    <row r="5" spans="1:4">
      <c r="A5" t="s">
        <v>964</v>
      </c>
      <c r="B5" s="64">
        <v>3</v>
      </c>
    </row>
    <row r="6" spans="1:4">
      <c r="A6" t="s">
        <v>965</v>
      </c>
      <c r="B6" s="64">
        <v>4</v>
      </c>
    </row>
    <row r="7" spans="1:4">
      <c r="A7" t="s">
        <v>966</v>
      </c>
      <c r="B7" s="64">
        <v>5</v>
      </c>
    </row>
    <row r="8" spans="1:4">
      <c r="A8" t="s">
        <v>967</v>
      </c>
      <c r="B8" s="64">
        <v>12</v>
      </c>
    </row>
    <row r="9" spans="1:4">
      <c r="A9" t="s">
        <v>968</v>
      </c>
      <c r="B9" s="64">
        <v>16</v>
      </c>
    </row>
    <row r="10" spans="1:4">
      <c r="A10" t="s">
        <v>969</v>
      </c>
      <c r="C10" s="64">
        <v>24</v>
      </c>
    </row>
    <row r="11" spans="1:4">
      <c r="A11" t="s">
        <v>970</v>
      </c>
      <c r="D11" s="64">
        <v>31</v>
      </c>
    </row>
    <row r="12" spans="1:4">
      <c r="A12" t="s">
        <v>971</v>
      </c>
      <c r="C12" s="64">
        <v>32</v>
      </c>
    </row>
    <row r="13" spans="1:4">
      <c r="A13" t="s">
        <v>972</v>
      </c>
      <c r="D13" s="64">
        <v>33</v>
      </c>
    </row>
    <row r="14" spans="1:4">
      <c r="A14" t="s">
        <v>973</v>
      </c>
      <c r="B14" s="64">
        <v>35</v>
      </c>
    </row>
    <row r="15" spans="1:4">
      <c r="A15" t="s">
        <v>974</v>
      </c>
      <c r="B15" s="64">
        <v>36</v>
      </c>
    </row>
    <row r="16" spans="1:4">
      <c r="A16" t="s">
        <v>975</v>
      </c>
      <c r="C16" s="64">
        <v>37</v>
      </c>
    </row>
    <row r="17" spans="1:4">
      <c r="A17" t="s">
        <v>976</v>
      </c>
      <c r="D17" s="64">
        <v>38</v>
      </c>
    </row>
    <row r="18" spans="1:4">
      <c r="A18" t="s">
        <v>977</v>
      </c>
      <c r="C18" s="64">
        <v>39</v>
      </c>
    </row>
    <row r="19" spans="1:4">
      <c r="A19" t="s">
        <v>978</v>
      </c>
      <c r="D19" s="64">
        <v>40</v>
      </c>
    </row>
    <row r="20" spans="1:4">
      <c r="A20" t="s">
        <v>979</v>
      </c>
      <c r="C20" s="64">
        <v>41</v>
      </c>
    </row>
    <row r="21" spans="1:4">
      <c r="A21" t="s">
        <v>980</v>
      </c>
      <c r="D21" s="64">
        <v>42</v>
      </c>
    </row>
    <row r="22" spans="1:4">
      <c r="A22" t="s">
        <v>981</v>
      </c>
      <c r="C22" s="64">
        <v>43</v>
      </c>
    </row>
    <row r="23" spans="1:4">
      <c r="A23" t="s">
        <v>982</v>
      </c>
      <c r="D23" s="64">
        <v>44</v>
      </c>
    </row>
    <row r="24" spans="1:4">
      <c r="A24" t="s">
        <v>983</v>
      </c>
      <c r="B24" s="64">
        <v>47</v>
      </c>
    </row>
    <row r="25" spans="1:4">
      <c r="A25" t="s">
        <v>984</v>
      </c>
      <c r="C25" s="64">
        <v>48</v>
      </c>
    </row>
    <row r="26" spans="1:4">
      <c r="A26" t="s">
        <v>985</v>
      </c>
      <c r="D26" s="64">
        <v>49</v>
      </c>
    </row>
    <row r="27" spans="1:4">
      <c r="A27" t="s">
        <v>986</v>
      </c>
      <c r="C27" s="64">
        <v>50</v>
      </c>
    </row>
    <row r="28" spans="1:4">
      <c r="A28" t="s">
        <v>987</v>
      </c>
      <c r="D28" s="64">
        <v>51</v>
      </c>
    </row>
    <row r="29" spans="1:4">
      <c r="A29" t="s">
        <v>988</v>
      </c>
      <c r="C29" s="64">
        <v>52</v>
      </c>
    </row>
    <row r="30" spans="1:4">
      <c r="A30" t="s">
        <v>989</v>
      </c>
      <c r="B30" s="64"/>
      <c r="D30" s="64">
        <v>53</v>
      </c>
    </row>
    <row r="31" spans="1:4">
      <c r="A31" t="s">
        <v>990</v>
      </c>
      <c r="C31" s="64">
        <v>54</v>
      </c>
    </row>
    <row r="32" spans="1:4">
      <c r="A32" t="s">
        <v>991</v>
      </c>
      <c r="D32" s="64">
        <v>55</v>
      </c>
    </row>
    <row r="33" spans="1:4">
      <c r="A33" t="s">
        <v>992</v>
      </c>
      <c r="C33" s="64">
        <v>56</v>
      </c>
    </row>
    <row r="34" spans="1:4">
      <c r="A34" t="s">
        <v>993</v>
      </c>
      <c r="D34" s="64">
        <v>57</v>
      </c>
    </row>
    <row r="35" spans="1:4">
      <c r="A35" t="s">
        <v>994</v>
      </c>
      <c r="C35" s="64">
        <v>58</v>
      </c>
    </row>
    <row r="36" spans="1:4">
      <c r="A36" t="s">
        <v>995</v>
      </c>
      <c r="D36" s="64">
        <v>59</v>
      </c>
    </row>
    <row r="37" spans="1:4">
      <c r="A37" t="s">
        <v>996</v>
      </c>
      <c r="C37" s="64">
        <v>60</v>
      </c>
    </row>
    <row r="38" spans="1:4">
      <c r="A38" t="s">
        <v>997</v>
      </c>
      <c r="D38" s="64">
        <v>61</v>
      </c>
    </row>
    <row r="39" spans="1:4">
      <c r="A39" t="s">
        <v>998</v>
      </c>
      <c r="C39" s="64">
        <v>62</v>
      </c>
    </row>
    <row r="40" spans="1:4">
      <c r="A40" t="s">
        <v>999</v>
      </c>
      <c r="D40" s="64">
        <v>63</v>
      </c>
    </row>
    <row r="41" spans="1:4">
      <c r="A41" t="s">
        <v>1000</v>
      </c>
      <c r="C41" s="64">
        <v>64</v>
      </c>
    </row>
    <row r="42" spans="1:4">
      <c r="A42" t="s">
        <v>1001</v>
      </c>
      <c r="D42" s="64">
        <v>65</v>
      </c>
    </row>
    <row r="43" spans="1:4">
      <c r="A43" t="s">
        <v>1002</v>
      </c>
      <c r="C43" s="64">
        <v>66</v>
      </c>
    </row>
    <row r="44" spans="1:4">
      <c r="A44" t="s">
        <v>1003</v>
      </c>
      <c r="D44" s="64">
        <v>67</v>
      </c>
    </row>
    <row r="45" spans="1:4">
      <c r="A45" t="s">
        <v>1004</v>
      </c>
      <c r="B45" s="64">
        <v>70</v>
      </c>
    </row>
    <row r="46" spans="1:4">
      <c r="A46" t="s">
        <v>1005</v>
      </c>
      <c r="B46" s="64">
        <v>72</v>
      </c>
    </row>
    <row r="47" spans="1:4">
      <c r="A47" t="s">
        <v>1006</v>
      </c>
      <c r="B47" s="64">
        <v>73</v>
      </c>
    </row>
    <row r="48" spans="1:4">
      <c r="A48" t="s">
        <v>1007</v>
      </c>
      <c r="B48" s="64">
        <v>74</v>
      </c>
    </row>
    <row r="49" spans="1:4">
      <c r="A49" t="s">
        <v>1008</v>
      </c>
      <c r="C49" s="64">
        <v>76</v>
      </c>
    </row>
    <row r="50" spans="1:4">
      <c r="A50" t="s">
        <v>1009</v>
      </c>
      <c r="D50" s="64">
        <v>77</v>
      </c>
    </row>
    <row r="51" spans="1:4">
      <c r="A51" t="s">
        <v>1010</v>
      </c>
      <c r="C51" s="64">
        <v>81</v>
      </c>
    </row>
    <row r="52" spans="1:4">
      <c r="A52" t="s">
        <v>1011</v>
      </c>
      <c r="C52" s="64">
        <v>82</v>
      </c>
    </row>
    <row r="53" spans="1:4">
      <c r="A53" t="s">
        <v>1012</v>
      </c>
      <c r="C53" s="64">
        <v>83</v>
      </c>
    </row>
    <row r="54" spans="1:4">
      <c r="A54" t="s">
        <v>1013</v>
      </c>
      <c r="C54" s="64">
        <v>84</v>
      </c>
    </row>
    <row r="55" spans="1:4">
      <c r="A55" t="s">
        <v>1014</v>
      </c>
      <c r="C55" s="64">
        <v>85</v>
      </c>
    </row>
    <row r="56" spans="1:4">
      <c r="A56" t="s">
        <v>1015</v>
      </c>
      <c r="C56" s="64">
        <v>86</v>
      </c>
    </row>
    <row r="57" spans="1:4">
      <c r="A57" t="s">
        <v>1016</v>
      </c>
      <c r="B57" s="64">
        <v>87</v>
      </c>
    </row>
    <row r="58" spans="1:4">
      <c r="A58" t="s">
        <v>1017</v>
      </c>
      <c r="D58" s="64">
        <v>89</v>
      </c>
    </row>
    <row r="59" spans="1:4">
      <c r="A59" t="s">
        <v>1018</v>
      </c>
      <c r="D59" s="64">
        <v>90</v>
      </c>
    </row>
    <row r="60" spans="1:4">
      <c r="A60" t="s">
        <v>1019</v>
      </c>
      <c r="D60" s="64">
        <v>91</v>
      </c>
    </row>
    <row r="61" spans="1:4">
      <c r="A61" t="s">
        <v>1020</v>
      </c>
      <c r="D61" s="64">
        <v>92</v>
      </c>
    </row>
    <row r="62" spans="1:4">
      <c r="A62" t="s">
        <v>1021</v>
      </c>
      <c r="D62" s="64">
        <v>93</v>
      </c>
    </row>
    <row r="63" spans="1:4">
      <c r="A63" t="s">
        <v>1022</v>
      </c>
      <c r="D63" s="64">
        <v>94</v>
      </c>
    </row>
    <row r="64" spans="1:4">
      <c r="A64" t="s">
        <v>1023</v>
      </c>
      <c r="C64" s="64">
        <v>96</v>
      </c>
    </row>
    <row r="65" spans="1:4">
      <c r="A65" t="s">
        <v>1024</v>
      </c>
      <c r="D65" s="64">
        <v>97</v>
      </c>
    </row>
    <row r="66" spans="1:4">
      <c r="A66" t="s">
        <v>1025</v>
      </c>
      <c r="C66" s="64">
        <v>101</v>
      </c>
    </row>
    <row r="67" spans="1:4">
      <c r="A67" t="s">
        <v>1026</v>
      </c>
      <c r="D67" s="64">
        <v>102</v>
      </c>
    </row>
    <row r="68" spans="1:4">
      <c r="A68" t="s">
        <v>1027</v>
      </c>
      <c r="C68" s="64">
        <v>103</v>
      </c>
    </row>
    <row r="69" spans="1:4">
      <c r="A69" t="s">
        <v>1028</v>
      </c>
      <c r="D69" s="64">
        <v>104</v>
      </c>
    </row>
    <row r="70" spans="1:4">
      <c r="A70" t="s">
        <v>1029</v>
      </c>
      <c r="C70" s="64">
        <v>105</v>
      </c>
    </row>
    <row r="71" spans="1:4">
      <c r="A71" t="s">
        <v>1030</v>
      </c>
      <c r="D71" s="64">
        <v>106</v>
      </c>
    </row>
    <row r="72" spans="1:4">
      <c r="A72" t="s">
        <v>1031</v>
      </c>
      <c r="C72" s="64">
        <v>107</v>
      </c>
    </row>
    <row r="73" spans="1:4">
      <c r="A73" t="s">
        <v>1032</v>
      </c>
      <c r="D73" s="64">
        <v>108</v>
      </c>
    </row>
    <row r="74" spans="1:4">
      <c r="A74" t="s">
        <v>1033</v>
      </c>
      <c r="C74" s="64">
        <v>109</v>
      </c>
    </row>
    <row r="75" spans="1:4">
      <c r="A75" t="s">
        <v>1034</v>
      </c>
      <c r="D75" s="64">
        <v>110</v>
      </c>
    </row>
    <row r="76" spans="1:4">
      <c r="A76" t="s">
        <v>1035</v>
      </c>
      <c r="C76" s="64">
        <v>113</v>
      </c>
    </row>
    <row r="77" spans="1:4">
      <c r="A77" t="s">
        <v>1036</v>
      </c>
      <c r="D77" s="64">
        <v>114</v>
      </c>
    </row>
    <row r="78" spans="1:4">
      <c r="A78" t="s">
        <v>1037</v>
      </c>
      <c r="C78" s="64">
        <v>115</v>
      </c>
    </row>
    <row r="79" spans="1:4">
      <c r="A79" t="s">
        <v>1038</v>
      </c>
      <c r="D79" s="64">
        <v>116</v>
      </c>
    </row>
    <row r="80" spans="1:4">
      <c r="A80" t="s">
        <v>1039</v>
      </c>
      <c r="C80" s="64">
        <v>117</v>
      </c>
    </row>
    <row r="81" spans="1:4">
      <c r="A81" t="s">
        <v>1040</v>
      </c>
      <c r="D81" s="64">
        <v>118</v>
      </c>
    </row>
    <row r="82" spans="1:4">
      <c r="A82" t="s">
        <v>1041</v>
      </c>
      <c r="C82" s="64">
        <v>119</v>
      </c>
    </row>
    <row r="83" spans="1:4">
      <c r="A83" t="s">
        <v>1042</v>
      </c>
      <c r="D83" s="64">
        <v>120</v>
      </c>
    </row>
    <row r="84" spans="1:4">
      <c r="A84" t="s">
        <v>1043</v>
      </c>
      <c r="C84" s="64">
        <v>121</v>
      </c>
    </row>
    <row r="85" spans="1:4">
      <c r="A85" t="s">
        <v>1044</v>
      </c>
      <c r="D85" s="64">
        <v>122</v>
      </c>
    </row>
    <row r="86" spans="1:4">
      <c r="A86" t="s">
        <v>1045</v>
      </c>
      <c r="C86" s="64">
        <v>123</v>
      </c>
    </row>
    <row r="87" spans="1:4">
      <c r="A87" t="s">
        <v>1046</v>
      </c>
      <c r="D87" s="64">
        <v>124</v>
      </c>
    </row>
    <row r="88" spans="1:4">
      <c r="A88" t="s">
        <v>1047</v>
      </c>
      <c r="C88" s="64">
        <v>125</v>
      </c>
    </row>
    <row r="89" spans="1:4">
      <c r="A89" t="s">
        <v>1048</v>
      </c>
      <c r="D89" s="64">
        <v>126</v>
      </c>
    </row>
    <row r="90" spans="1:4">
      <c r="A90" t="s">
        <v>1049</v>
      </c>
      <c r="C90" s="64">
        <v>129</v>
      </c>
    </row>
    <row r="91" spans="1:4">
      <c r="A91" t="s">
        <v>1050</v>
      </c>
      <c r="D91" s="64">
        <v>130</v>
      </c>
    </row>
    <row r="92" spans="1:4">
      <c r="A92" t="s">
        <v>1051</v>
      </c>
      <c r="C92" s="64">
        <v>133</v>
      </c>
    </row>
    <row r="93" spans="1:4">
      <c r="A93" t="s">
        <v>1052</v>
      </c>
      <c r="D93" s="64">
        <v>134</v>
      </c>
    </row>
    <row r="94" spans="1:4">
      <c r="A94" t="s">
        <v>1053</v>
      </c>
      <c r="C94" s="64">
        <v>135</v>
      </c>
    </row>
    <row r="95" spans="1:4">
      <c r="A95" t="s">
        <v>1054</v>
      </c>
      <c r="D95" s="64">
        <v>136</v>
      </c>
    </row>
    <row r="96" spans="1:4">
      <c r="A96" t="s">
        <v>1055</v>
      </c>
      <c r="C96" s="64">
        <v>137</v>
      </c>
    </row>
    <row r="97" spans="1:4">
      <c r="A97" t="s">
        <v>1056</v>
      </c>
      <c r="D97" s="64">
        <v>138</v>
      </c>
    </row>
    <row r="98" spans="1:4">
      <c r="A98" t="s">
        <v>1057</v>
      </c>
      <c r="C98" s="64">
        <v>139</v>
      </c>
    </row>
    <row r="99" spans="1:4">
      <c r="A99" t="s">
        <v>1058</v>
      </c>
      <c r="D99" s="64">
        <v>140</v>
      </c>
    </row>
    <row r="100" spans="1:4">
      <c r="A100" t="s">
        <v>1059</v>
      </c>
      <c r="C100" s="64">
        <v>141</v>
      </c>
    </row>
    <row r="101" spans="1:4">
      <c r="A101" t="s">
        <v>1060</v>
      </c>
      <c r="D101" s="64">
        <v>142</v>
      </c>
    </row>
    <row r="102" spans="1:4">
      <c r="A102" t="s">
        <v>1061</v>
      </c>
      <c r="C102" s="64">
        <v>143</v>
      </c>
    </row>
    <row r="103" spans="1:4">
      <c r="A103" t="s">
        <v>1062</v>
      </c>
      <c r="D103" s="64">
        <v>144</v>
      </c>
    </row>
    <row r="104" spans="1:4">
      <c r="A104" t="s">
        <v>1063</v>
      </c>
      <c r="C104" s="64">
        <v>145</v>
      </c>
    </row>
    <row r="105" spans="1:4">
      <c r="A105" t="s">
        <v>1064</v>
      </c>
      <c r="D105" s="64">
        <v>146</v>
      </c>
    </row>
    <row r="106" spans="1:4">
      <c r="A106" t="s">
        <v>1065</v>
      </c>
      <c r="C106" s="64">
        <v>147</v>
      </c>
    </row>
    <row r="107" spans="1:4">
      <c r="A107" t="s">
        <v>1066</v>
      </c>
      <c r="D107" s="64">
        <v>148</v>
      </c>
    </row>
    <row r="108" spans="1:4">
      <c r="A108" t="s">
        <v>1067</v>
      </c>
      <c r="C108" s="64">
        <v>149</v>
      </c>
    </row>
    <row r="109" spans="1:4">
      <c r="A109" t="s">
        <v>1068</v>
      </c>
      <c r="D109" s="64">
        <v>150</v>
      </c>
    </row>
    <row r="110" spans="1:4">
      <c r="A110" t="s">
        <v>1069</v>
      </c>
      <c r="C110" s="64">
        <v>151</v>
      </c>
    </row>
    <row r="111" spans="1:4">
      <c r="A111" t="s">
        <v>1070</v>
      </c>
      <c r="D111" s="64">
        <v>152</v>
      </c>
    </row>
    <row r="112" spans="1:4">
      <c r="A112" t="s">
        <v>1071</v>
      </c>
      <c r="C112" s="64">
        <v>153</v>
      </c>
    </row>
    <row r="113" spans="1:4">
      <c r="A113" t="s">
        <v>1072</v>
      </c>
      <c r="D113" s="64">
        <v>154</v>
      </c>
    </row>
    <row r="114" spans="1:4">
      <c r="A114" t="s">
        <v>1073</v>
      </c>
      <c r="C114" s="64">
        <v>155</v>
      </c>
    </row>
    <row r="115" spans="1:4">
      <c r="A115" t="s">
        <v>1074</v>
      </c>
      <c r="D115" s="64">
        <v>156</v>
      </c>
    </row>
    <row r="116" spans="1:4">
      <c r="A116" t="s">
        <v>1075</v>
      </c>
      <c r="C116" s="64">
        <v>157</v>
      </c>
    </row>
    <row r="117" spans="1:4">
      <c r="A117" t="s">
        <v>1076</v>
      </c>
      <c r="D117" s="64">
        <v>158</v>
      </c>
    </row>
    <row r="118" spans="1:4">
      <c r="A118" t="s">
        <v>1077</v>
      </c>
      <c r="C118" s="64">
        <v>161</v>
      </c>
    </row>
    <row r="119" spans="1:4">
      <c r="A119" t="s">
        <v>1078</v>
      </c>
      <c r="D119" s="64">
        <v>162</v>
      </c>
    </row>
    <row r="120" spans="1:4">
      <c r="A120" t="s">
        <v>1079</v>
      </c>
      <c r="C120" s="64">
        <v>163</v>
      </c>
    </row>
    <row r="121" spans="1:4">
      <c r="A121" t="s">
        <v>1080</v>
      </c>
      <c r="D121" s="64">
        <v>164</v>
      </c>
    </row>
    <row r="122" spans="1:4">
      <c r="A122" t="s">
        <v>1081</v>
      </c>
      <c r="C122" s="64">
        <v>165</v>
      </c>
    </row>
    <row r="123" spans="1:4">
      <c r="A123" t="s">
        <v>1082</v>
      </c>
      <c r="D123" s="64">
        <v>166</v>
      </c>
    </row>
    <row r="124" spans="1:4">
      <c r="A124" t="s">
        <v>1083</v>
      </c>
      <c r="C124" s="64">
        <v>167</v>
      </c>
    </row>
    <row r="125" spans="1:4">
      <c r="A125" t="s">
        <v>1084</v>
      </c>
      <c r="D125" s="64">
        <v>168</v>
      </c>
    </row>
    <row r="126" spans="1:4">
      <c r="A126" t="s">
        <v>1085</v>
      </c>
      <c r="C126" s="64">
        <v>169</v>
      </c>
    </row>
    <row r="127" spans="1:4">
      <c r="A127" t="s">
        <v>1086</v>
      </c>
      <c r="D127" s="64">
        <v>170</v>
      </c>
    </row>
    <row r="128" spans="1:4">
      <c r="A128" t="s">
        <v>1087</v>
      </c>
      <c r="C128" s="64">
        <v>171</v>
      </c>
    </row>
    <row r="129" spans="1:4">
      <c r="A129" t="s">
        <v>1088</v>
      </c>
      <c r="D129" s="64">
        <v>172</v>
      </c>
    </row>
    <row r="130" spans="1:4">
      <c r="A130" t="s">
        <v>1089</v>
      </c>
      <c r="C130" s="64">
        <v>173</v>
      </c>
    </row>
    <row r="131" spans="1:4">
      <c r="A131" t="s">
        <v>1090</v>
      </c>
      <c r="D131" s="64">
        <v>174</v>
      </c>
    </row>
    <row r="132" spans="1:4">
      <c r="A132" t="s">
        <v>1091</v>
      </c>
      <c r="C132" s="64">
        <v>175</v>
      </c>
    </row>
    <row r="133" spans="1:4">
      <c r="A133" t="s">
        <v>1092</v>
      </c>
      <c r="D133" s="64">
        <v>176</v>
      </c>
    </row>
    <row r="134" spans="1:4">
      <c r="A134" t="s">
        <v>1093</v>
      </c>
      <c r="C134" s="64">
        <v>177</v>
      </c>
    </row>
    <row r="135" spans="1:4">
      <c r="A135" t="s">
        <v>1094</v>
      </c>
      <c r="D135" s="64">
        <v>178</v>
      </c>
    </row>
    <row r="136" spans="1:4">
      <c r="A136" t="s">
        <v>1095</v>
      </c>
      <c r="C136" s="64">
        <v>179</v>
      </c>
    </row>
    <row r="137" spans="1:4">
      <c r="A137" t="s">
        <v>1096</v>
      </c>
      <c r="D137" s="56">
        <v>180</v>
      </c>
    </row>
    <row r="138" spans="1:4">
      <c r="A138" t="s">
        <v>1097</v>
      </c>
      <c r="C138" s="56">
        <v>181</v>
      </c>
    </row>
    <row r="139" spans="1:4">
      <c r="A139" t="s">
        <v>1098</v>
      </c>
      <c r="D139" s="56">
        <v>182</v>
      </c>
    </row>
    <row r="140" spans="1:4">
      <c r="A140" t="s">
        <v>1099</v>
      </c>
      <c r="C140" s="56">
        <v>183</v>
      </c>
    </row>
    <row r="141" spans="1:4">
      <c r="A141" t="s">
        <v>1100</v>
      </c>
      <c r="D141" s="56">
        <v>184</v>
      </c>
    </row>
    <row r="142" spans="1:4">
      <c r="A142" t="s">
        <v>1101</v>
      </c>
      <c r="C142" s="56">
        <v>185</v>
      </c>
    </row>
    <row r="143" spans="1:4">
      <c r="A143" t="s">
        <v>1102</v>
      </c>
      <c r="D143" s="56">
        <v>186</v>
      </c>
    </row>
    <row r="144" spans="1:4">
      <c r="A144" t="s">
        <v>1103</v>
      </c>
      <c r="C144" s="56">
        <v>187</v>
      </c>
    </row>
    <row r="145" spans="1:4">
      <c r="A145" t="s">
        <v>1104</v>
      </c>
      <c r="D145" s="56">
        <v>188</v>
      </c>
    </row>
    <row r="146" spans="1:4">
      <c r="A146" t="s">
        <v>1105</v>
      </c>
      <c r="C146" s="56">
        <v>191</v>
      </c>
    </row>
    <row r="147" spans="1:4">
      <c r="A147" t="s">
        <v>1106</v>
      </c>
      <c r="B147" s="56"/>
      <c r="D147" s="56">
        <v>192</v>
      </c>
    </row>
    <row r="148" spans="1:4">
      <c r="A148" t="s">
        <v>1107</v>
      </c>
      <c r="C148" s="56">
        <v>193</v>
      </c>
      <c r="D148" s="56"/>
    </row>
    <row r="149" spans="1:4">
      <c r="A149" t="s">
        <v>1108</v>
      </c>
      <c r="D149" s="56">
        <v>194</v>
      </c>
    </row>
    <row r="150" spans="1:4">
      <c r="A150" t="s">
        <v>1109</v>
      </c>
      <c r="C150" s="56">
        <v>195</v>
      </c>
    </row>
    <row r="151" spans="1:4">
      <c r="A151" t="s">
        <v>1110</v>
      </c>
      <c r="D151" s="56">
        <v>196</v>
      </c>
    </row>
    <row r="152" spans="1:4">
      <c r="A152" t="s">
        <v>1111</v>
      </c>
      <c r="C152" s="56">
        <v>197</v>
      </c>
    </row>
    <row r="153" spans="1:4">
      <c r="A153" t="s">
        <v>1112</v>
      </c>
      <c r="D153" s="56">
        <v>198</v>
      </c>
    </row>
    <row r="154" spans="1:4">
      <c r="A154" t="s">
        <v>1113</v>
      </c>
      <c r="C154" s="56">
        <v>199</v>
      </c>
    </row>
    <row r="155" spans="1:4">
      <c r="A155" t="s">
        <v>1114</v>
      </c>
      <c r="D155" s="56">
        <v>200</v>
      </c>
    </row>
    <row r="156" spans="1:4">
      <c r="A156" t="s">
        <v>1115</v>
      </c>
      <c r="C156" s="56">
        <v>201</v>
      </c>
    </row>
    <row r="157" spans="1:4">
      <c r="A157" t="s">
        <v>1116</v>
      </c>
      <c r="D157" s="56">
        <v>202</v>
      </c>
    </row>
    <row r="158" spans="1:4">
      <c r="A158" t="s">
        <v>1117</v>
      </c>
      <c r="C158" s="56">
        <v>203</v>
      </c>
    </row>
    <row r="159" spans="1:4">
      <c r="A159" t="s">
        <v>1118</v>
      </c>
      <c r="D159" s="56">
        <v>204</v>
      </c>
    </row>
    <row r="160" spans="1:4">
      <c r="A160" t="s">
        <v>1119</v>
      </c>
      <c r="C160" s="56">
        <v>205</v>
      </c>
    </row>
    <row r="161" spans="1:4">
      <c r="A161" t="s">
        <v>1120</v>
      </c>
      <c r="D161" s="56">
        <v>206</v>
      </c>
    </row>
    <row r="162" spans="1:4">
      <c r="A162" t="s">
        <v>1121</v>
      </c>
      <c r="C162" s="56">
        <v>207</v>
      </c>
    </row>
    <row r="163" spans="1:4">
      <c r="A163" t="s">
        <v>1122</v>
      </c>
      <c r="D163" s="56">
        <v>208</v>
      </c>
    </row>
    <row r="164" spans="1:4">
      <c r="A164" t="s">
        <v>969</v>
      </c>
      <c r="C164" s="64">
        <v>24</v>
      </c>
    </row>
    <row r="165" spans="1:4">
      <c r="A165" t="s">
        <v>970</v>
      </c>
      <c r="D165" s="64">
        <v>31</v>
      </c>
    </row>
    <row r="166" spans="1:4">
      <c r="A166" t="s">
        <v>973</v>
      </c>
      <c r="B166" s="64">
        <v>35</v>
      </c>
    </row>
    <row r="167" spans="1:4">
      <c r="A167" t="s">
        <v>974</v>
      </c>
      <c r="B167" s="64">
        <v>36</v>
      </c>
    </row>
    <row r="168" spans="1:4">
      <c r="A168" t="s">
        <v>975</v>
      </c>
      <c r="C168" s="64">
        <v>37</v>
      </c>
    </row>
    <row r="169" spans="1:4">
      <c r="A169" t="s">
        <v>976</v>
      </c>
      <c r="D169" s="64">
        <v>38</v>
      </c>
    </row>
    <row r="170" spans="1:4">
      <c r="A170" t="s">
        <v>977</v>
      </c>
      <c r="C170" s="64">
        <v>39</v>
      </c>
    </row>
    <row r="171" spans="1:4">
      <c r="A171" t="s">
        <v>978</v>
      </c>
      <c r="D171" s="64">
        <v>40</v>
      </c>
    </row>
    <row r="172" spans="1:4">
      <c r="A172" t="s">
        <v>981</v>
      </c>
      <c r="C172" s="64">
        <v>43</v>
      </c>
    </row>
    <row r="173" spans="1:4">
      <c r="A173" t="s">
        <v>982</v>
      </c>
      <c r="D173" s="64">
        <v>44</v>
      </c>
    </row>
    <row r="174" spans="1:4">
      <c r="A174" t="s">
        <v>992</v>
      </c>
      <c r="C174" s="64">
        <v>56</v>
      </c>
    </row>
    <row r="175" spans="1:4">
      <c r="A175" t="s">
        <v>993</v>
      </c>
      <c r="D175" s="64">
        <v>57</v>
      </c>
    </row>
    <row r="176" spans="1:4">
      <c r="A176" t="s">
        <v>994</v>
      </c>
      <c r="C176" s="64">
        <v>58</v>
      </c>
    </row>
    <row r="177" spans="1:4">
      <c r="A177" t="s">
        <v>995</v>
      </c>
      <c r="D177" s="64">
        <v>59</v>
      </c>
    </row>
    <row r="178" spans="1:4">
      <c r="A178" t="s">
        <v>996</v>
      </c>
      <c r="C178" s="64">
        <v>60</v>
      </c>
    </row>
    <row r="179" spans="1:4">
      <c r="A179" t="s">
        <v>997</v>
      </c>
      <c r="D179" s="64">
        <v>61</v>
      </c>
    </row>
    <row r="180" spans="1:4">
      <c r="A180" t="s">
        <v>998</v>
      </c>
      <c r="C180" s="64">
        <v>62</v>
      </c>
    </row>
    <row r="181" spans="1:4">
      <c r="A181" t="s">
        <v>999</v>
      </c>
      <c r="D181" s="64">
        <v>63</v>
      </c>
    </row>
    <row r="182" spans="1:4">
      <c r="A182" t="s">
        <v>1005</v>
      </c>
      <c r="B182" s="64">
        <v>72</v>
      </c>
    </row>
    <row r="183" spans="1:4">
      <c r="A183" t="s">
        <v>1006</v>
      </c>
      <c r="B183" s="64">
        <v>73</v>
      </c>
    </row>
    <row r="184" spans="1:4">
      <c r="A184" t="s">
        <v>1007</v>
      </c>
      <c r="B184" s="64">
        <v>74</v>
      </c>
    </row>
    <row r="185" spans="1:4">
      <c r="A185" t="s">
        <v>1016</v>
      </c>
      <c r="B185" s="64">
        <v>87</v>
      </c>
    </row>
    <row r="186" spans="1:4">
      <c r="A186" t="s">
        <v>1023</v>
      </c>
      <c r="C186" s="64">
        <v>96</v>
      </c>
    </row>
    <row r="187" spans="1:4">
      <c r="A187" t="s">
        <v>1024</v>
      </c>
      <c r="D187" s="64">
        <v>97</v>
      </c>
    </row>
    <row r="188" spans="1:4">
      <c r="A188" t="s">
        <v>1123</v>
      </c>
      <c r="D188" s="64">
        <v>76</v>
      </c>
    </row>
    <row r="189" spans="1:4">
      <c r="A189" t="s">
        <v>1009</v>
      </c>
      <c r="C189" s="64">
        <v>77</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workbookViewId="0">
      <selection activeCell="D19" sqref="D19"/>
    </sheetView>
  </sheetViews>
  <sheetFormatPr defaultColWidth="8.7109375" defaultRowHeight="15"/>
  <cols>
    <col min="1" max="1" width="41.7109375" customWidth="1"/>
    <col min="2" max="2" width="13.140625" style="56" bestFit="1" customWidth="1"/>
    <col min="3" max="3" width="10" customWidth="1"/>
    <col min="4" max="1022" width="10.7109375" customWidth="1"/>
  </cols>
  <sheetData>
    <row r="1" spans="1:2" s="63" customFormat="1">
      <c r="A1" s="61" t="s">
        <v>959</v>
      </c>
      <c r="B1" s="62" t="s">
        <v>960</v>
      </c>
    </row>
    <row r="2" spans="1:2">
      <c r="A2" t="s">
        <v>961</v>
      </c>
      <c r="B2" s="64">
        <v>0</v>
      </c>
    </row>
    <row r="3" spans="1:2">
      <c r="A3" t="s">
        <v>962</v>
      </c>
      <c r="B3" s="64">
        <v>1</v>
      </c>
    </row>
    <row r="4" spans="1:2">
      <c r="A4" t="s">
        <v>963</v>
      </c>
      <c r="B4" s="64">
        <v>2</v>
      </c>
    </row>
    <row r="5" spans="1:2">
      <c r="A5" t="s">
        <v>964</v>
      </c>
      <c r="B5" s="64">
        <v>3</v>
      </c>
    </row>
    <row r="6" spans="1:2">
      <c r="A6" t="s">
        <v>965</v>
      </c>
      <c r="B6" s="64">
        <v>4</v>
      </c>
    </row>
    <row r="7" spans="1:2">
      <c r="A7" t="s">
        <v>966</v>
      </c>
      <c r="B7" s="64">
        <v>5</v>
      </c>
    </row>
    <row r="8" spans="1:2">
      <c r="A8" t="s">
        <v>967</v>
      </c>
      <c r="B8" s="64">
        <v>12</v>
      </c>
    </row>
    <row r="9" spans="1:2">
      <c r="A9" t="s">
        <v>968</v>
      </c>
      <c r="B9" s="64">
        <v>16</v>
      </c>
    </row>
    <row r="10" spans="1:2">
      <c r="A10" t="s">
        <v>969</v>
      </c>
      <c r="B10" s="64">
        <v>24</v>
      </c>
    </row>
    <row r="11" spans="1:2">
      <c r="A11" t="s">
        <v>970</v>
      </c>
      <c r="B11" s="64">
        <v>31</v>
      </c>
    </row>
    <row r="12" spans="1:2">
      <c r="A12" t="s">
        <v>971</v>
      </c>
      <c r="B12" s="64">
        <v>32</v>
      </c>
    </row>
    <row r="13" spans="1:2">
      <c r="A13" t="s">
        <v>972</v>
      </c>
      <c r="B13" s="64">
        <v>33</v>
      </c>
    </row>
    <row r="14" spans="1:2">
      <c r="A14" t="s">
        <v>973</v>
      </c>
      <c r="B14" s="64">
        <v>35</v>
      </c>
    </row>
    <row r="15" spans="1:2">
      <c r="A15" t="s">
        <v>974</v>
      </c>
      <c r="B15" s="64">
        <v>36</v>
      </c>
    </row>
    <row r="16" spans="1:2">
      <c r="A16" t="s">
        <v>975</v>
      </c>
      <c r="B16" s="64">
        <v>37</v>
      </c>
    </row>
    <row r="17" spans="1:2">
      <c r="A17" t="s">
        <v>976</v>
      </c>
      <c r="B17" s="64">
        <v>38</v>
      </c>
    </row>
    <row r="18" spans="1:2">
      <c r="A18" t="s">
        <v>977</v>
      </c>
      <c r="B18" s="64">
        <v>39</v>
      </c>
    </row>
    <row r="19" spans="1:2">
      <c r="A19" t="s">
        <v>978</v>
      </c>
      <c r="B19" s="64">
        <v>40</v>
      </c>
    </row>
    <row r="20" spans="1:2">
      <c r="A20" t="s">
        <v>979</v>
      </c>
      <c r="B20" s="64">
        <v>41</v>
      </c>
    </row>
    <row r="21" spans="1:2">
      <c r="A21" t="s">
        <v>980</v>
      </c>
      <c r="B21" s="64">
        <v>42</v>
      </c>
    </row>
    <row r="22" spans="1:2">
      <c r="A22" t="s">
        <v>981</v>
      </c>
      <c r="B22" s="64">
        <v>43</v>
      </c>
    </row>
    <row r="23" spans="1:2">
      <c r="A23" t="s">
        <v>982</v>
      </c>
      <c r="B23" s="64">
        <v>44</v>
      </c>
    </row>
    <row r="24" spans="1:2">
      <c r="A24" t="s">
        <v>983</v>
      </c>
      <c r="B24" s="64">
        <v>47</v>
      </c>
    </row>
    <row r="25" spans="1:2">
      <c r="A25" t="s">
        <v>984</v>
      </c>
      <c r="B25" s="64">
        <v>48</v>
      </c>
    </row>
    <row r="26" spans="1:2">
      <c r="A26" t="s">
        <v>985</v>
      </c>
      <c r="B26" s="64">
        <v>49</v>
      </c>
    </row>
    <row r="27" spans="1:2">
      <c r="A27" t="s">
        <v>986</v>
      </c>
      <c r="B27" s="64">
        <v>50</v>
      </c>
    </row>
    <row r="28" spans="1:2">
      <c r="A28" t="s">
        <v>987</v>
      </c>
      <c r="B28" s="64">
        <v>51</v>
      </c>
    </row>
    <row r="29" spans="1:2" s="57" customFormat="1">
      <c r="A29" t="s">
        <v>988</v>
      </c>
      <c r="B29" s="64">
        <v>52</v>
      </c>
    </row>
    <row r="30" spans="1:2" s="57" customFormat="1">
      <c r="A30" t="s">
        <v>989</v>
      </c>
      <c r="B30" s="64">
        <v>53</v>
      </c>
    </row>
    <row r="31" spans="1:2">
      <c r="A31" t="s">
        <v>990</v>
      </c>
      <c r="B31" s="64">
        <v>54</v>
      </c>
    </row>
    <row r="32" spans="1:2">
      <c r="A32" t="s">
        <v>991</v>
      </c>
      <c r="B32" s="64">
        <v>55</v>
      </c>
    </row>
    <row r="33" spans="1:2" s="57" customFormat="1">
      <c r="A33" t="s">
        <v>992</v>
      </c>
      <c r="B33" s="64">
        <v>56</v>
      </c>
    </row>
    <row r="34" spans="1:2">
      <c r="A34" t="s">
        <v>993</v>
      </c>
      <c r="B34" s="64">
        <v>57</v>
      </c>
    </row>
    <row r="35" spans="1:2">
      <c r="A35" t="s">
        <v>994</v>
      </c>
      <c r="B35" s="64">
        <v>58</v>
      </c>
    </row>
    <row r="36" spans="1:2">
      <c r="A36" t="s">
        <v>995</v>
      </c>
      <c r="B36" s="64">
        <v>59</v>
      </c>
    </row>
    <row r="37" spans="1:2">
      <c r="A37" t="s">
        <v>996</v>
      </c>
      <c r="B37" s="64">
        <v>60</v>
      </c>
    </row>
    <row r="38" spans="1:2">
      <c r="A38" t="s">
        <v>997</v>
      </c>
      <c r="B38" s="64">
        <v>61</v>
      </c>
    </row>
    <row r="39" spans="1:2">
      <c r="A39" t="s">
        <v>998</v>
      </c>
      <c r="B39" s="64">
        <v>62</v>
      </c>
    </row>
    <row r="40" spans="1:2">
      <c r="A40" t="s">
        <v>999</v>
      </c>
      <c r="B40" s="64">
        <v>63</v>
      </c>
    </row>
    <row r="41" spans="1:2">
      <c r="A41" t="s">
        <v>1000</v>
      </c>
      <c r="B41" s="64">
        <v>64</v>
      </c>
    </row>
    <row r="42" spans="1:2">
      <c r="A42" t="s">
        <v>1001</v>
      </c>
      <c r="B42" s="64">
        <v>65</v>
      </c>
    </row>
    <row r="43" spans="1:2">
      <c r="A43" t="s">
        <v>1002</v>
      </c>
      <c r="B43" s="64">
        <v>66</v>
      </c>
    </row>
    <row r="44" spans="1:2">
      <c r="A44" t="s">
        <v>1003</v>
      </c>
      <c r="B44" s="64">
        <v>67</v>
      </c>
    </row>
    <row r="45" spans="1:2">
      <c r="A45" t="s">
        <v>1004</v>
      </c>
      <c r="B45" s="64">
        <v>70</v>
      </c>
    </row>
    <row r="46" spans="1:2">
      <c r="A46" t="s">
        <v>1005</v>
      </c>
      <c r="B46" s="64">
        <v>72</v>
      </c>
    </row>
    <row r="47" spans="1:2">
      <c r="A47" t="s">
        <v>1006</v>
      </c>
      <c r="B47" s="64">
        <v>73</v>
      </c>
    </row>
    <row r="48" spans="1:2">
      <c r="A48" t="s">
        <v>1007</v>
      </c>
      <c r="B48" s="64">
        <v>74</v>
      </c>
    </row>
    <row r="49" spans="1:2">
      <c r="A49" t="s">
        <v>1008</v>
      </c>
      <c r="B49" s="64">
        <v>76</v>
      </c>
    </row>
    <row r="50" spans="1:2">
      <c r="A50" t="s">
        <v>1009</v>
      </c>
      <c r="B50" s="64">
        <v>77</v>
      </c>
    </row>
    <row r="51" spans="1:2">
      <c r="A51" t="s">
        <v>1010</v>
      </c>
      <c r="B51" s="64">
        <v>81</v>
      </c>
    </row>
    <row r="52" spans="1:2">
      <c r="A52" t="s">
        <v>1011</v>
      </c>
      <c r="B52" s="64">
        <v>82</v>
      </c>
    </row>
    <row r="53" spans="1:2">
      <c r="A53" t="s">
        <v>1012</v>
      </c>
      <c r="B53" s="64">
        <v>83</v>
      </c>
    </row>
    <row r="54" spans="1:2">
      <c r="A54" t="s">
        <v>1013</v>
      </c>
      <c r="B54" s="64">
        <v>84</v>
      </c>
    </row>
    <row r="55" spans="1:2">
      <c r="A55" t="s">
        <v>1014</v>
      </c>
      <c r="B55" s="64">
        <v>85</v>
      </c>
    </row>
    <row r="56" spans="1:2">
      <c r="A56" t="s">
        <v>1015</v>
      </c>
      <c r="B56" s="64">
        <v>86</v>
      </c>
    </row>
    <row r="57" spans="1:2">
      <c r="A57" t="s">
        <v>1016</v>
      </c>
      <c r="B57" s="64">
        <v>87</v>
      </c>
    </row>
    <row r="58" spans="1:2">
      <c r="A58" t="s">
        <v>1017</v>
      </c>
      <c r="B58" s="64">
        <v>89</v>
      </c>
    </row>
    <row r="59" spans="1:2">
      <c r="A59" t="s">
        <v>1018</v>
      </c>
      <c r="B59" s="64">
        <v>90</v>
      </c>
    </row>
    <row r="60" spans="1:2">
      <c r="A60" t="s">
        <v>1019</v>
      </c>
      <c r="B60" s="64">
        <v>91</v>
      </c>
    </row>
    <row r="61" spans="1:2">
      <c r="A61" t="s">
        <v>1020</v>
      </c>
      <c r="B61" s="64">
        <v>92</v>
      </c>
    </row>
    <row r="62" spans="1:2">
      <c r="A62" t="s">
        <v>1021</v>
      </c>
      <c r="B62" s="64">
        <v>93</v>
      </c>
    </row>
    <row r="63" spans="1:2">
      <c r="A63" t="s">
        <v>1022</v>
      </c>
      <c r="B63" s="64">
        <v>94</v>
      </c>
    </row>
    <row r="64" spans="1:2">
      <c r="A64" t="s">
        <v>1023</v>
      </c>
      <c r="B64" s="64">
        <v>96</v>
      </c>
    </row>
    <row r="65" spans="1:2">
      <c r="A65" t="s">
        <v>1024</v>
      </c>
      <c r="B65" s="64">
        <v>97</v>
      </c>
    </row>
    <row r="66" spans="1:2">
      <c r="A66" t="s">
        <v>1025</v>
      </c>
      <c r="B66" s="64">
        <v>101</v>
      </c>
    </row>
    <row r="67" spans="1:2">
      <c r="A67" t="s">
        <v>1026</v>
      </c>
      <c r="B67" s="64">
        <v>102</v>
      </c>
    </row>
    <row r="68" spans="1:2">
      <c r="A68" t="s">
        <v>1027</v>
      </c>
      <c r="B68" s="64">
        <v>103</v>
      </c>
    </row>
    <row r="69" spans="1:2">
      <c r="A69" t="s">
        <v>1028</v>
      </c>
      <c r="B69" s="64">
        <v>104</v>
      </c>
    </row>
    <row r="70" spans="1:2">
      <c r="A70" t="s">
        <v>1029</v>
      </c>
      <c r="B70" s="64">
        <v>105</v>
      </c>
    </row>
    <row r="71" spans="1:2">
      <c r="A71" t="s">
        <v>1030</v>
      </c>
      <c r="B71" s="64">
        <v>106</v>
      </c>
    </row>
    <row r="72" spans="1:2">
      <c r="A72" t="s">
        <v>1031</v>
      </c>
      <c r="B72" s="64">
        <v>107</v>
      </c>
    </row>
    <row r="73" spans="1:2">
      <c r="A73" t="s">
        <v>1032</v>
      </c>
      <c r="B73" s="64">
        <v>108</v>
      </c>
    </row>
    <row r="74" spans="1:2">
      <c r="A74" t="s">
        <v>1033</v>
      </c>
      <c r="B74" s="64">
        <v>109</v>
      </c>
    </row>
    <row r="75" spans="1:2">
      <c r="A75" t="s">
        <v>1034</v>
      </c>
      <c r="B75" s="64">
        <v>110</v>
      </c>
    </row>
    <row r="76" spans="1:2">
      <c r="A76" t="s">
        <v>1035</v>
      </c>
      <c r="B76" s="64">
        <v>113</v>
      </c>
    </row>
    <row r="77" spans="1:2">
      <c r="A77" t="s">
        <v>1036</v>
      </c>
      <c r="B77" s="64">
        <v>114</v>
      </c>
    </row>
    <row r="78" spans="1:2">
      <c r="A78" t="s">
        <v>1037</v>
      </c>
      <c r="B78" s="64">
        <v>115</v>
      </c>
    </row>
    <row r="79" spans="1:2">
      <c r="A79" t="s">
        <v>1038</v>
      </c>
      <c r="B79" s="64">
        <v>116</v>
      </c>
    </row>
    <row r="80" spans="1:2">
      <c r="A80" t="s">
        <v>1039</v>
      </c>
      <c r="B80" s="64">
        <v>117</v>
      </c>
    </row>
    <row r="81" spans="1:2">
      <c r="A81" t="s">
        <v>1040</v>
      </c>
      <c r="B81" s="64">
        <v>118</v>
      </c>
    </row>
    <row r="82" spans="1:2">
      <c r="A82" t="s">
        <v>1041</v>
      </c>
      <c r="B82" s="64">
        <v>119</v>
      </c>
    </row>
    <row r="83" spans="1:2">
      <c r="A83" t="s">
        <v>1042</v>
      </c>
      <c r="B83" s="64">
        <v>120</v>
      </c>
    </row>
    <row r="84" spans="1:2">
      <c r="A84" t="s">
        <v>1043</v>
      </c>
      <c r="B84" s="64">
        <v>121</v>
      </c>
    </row>
    <row r="85" spans="1:2">
      <c r="A85" t="s">
        <v>1044</v>
      </c>
      <c r="B85" s="64">
        <v>122</v>
      </c>
    </row>
    <row r="86" spans="1:2">
      <c r="A86" t="s">
        <v>1045</v>
      </c>
      <c r="B86" s="64">
        <v>123</v>
      </c>
    </row>
    <row r="87" spans="1:2">
      <c r="A87" t="s">
        <v>1046</v>
      </c>
      <c r="B87" s="64">
        <v>124</v>
      </c>
    </row>
    <row r="88" spans="1:2">
      <c r="A88" t="s">
        <v>1047</v>
      </c>
      <c r="B88" s="64">
        <v>125</v>
      </c>
    </row>
    <row r="89" spans="1:2">
      <c r="A89" t="s">
        <v>1048</v>
      </c>
      <c r="B89" s="64">
        <v>126</v>
      </c>
    </row>
    <row r="90" spans="1:2">
      <c r="A90" t="s">
        <v>1049</v>
      </c>
      <c r="B90" s="64">
        <v>129</v>
      </c>
    </row>
    <row r="91" spans="1:2">
      <c r="A91" t="s">
        <v>1050</v>
      </c>
      <c r="B91" s="64">
        <v>130</v>
      </c>
    </row>
    <row r="92" spans="1:2">
      <c r="A92" t="s">
        <v>1051</v>
      </c>
      <c r="B92" s="64">
        <v>133</v>
      </c>
    </row>
    <row r="93" spans="1:2">
      <c r="A93" t="s">
        <v>1052</v>
      </c>
      <c r="B93" s="64">
        <v>134</v>
      </c>
    </row>
    <row r="94" spans="1:2">
      <c r="A94" t="s">
        <v>1053</v>
      </c>
      <c r="B94" s="64">
        <v>135</v>
      </c>
    </row>
    <row r="95" spans="1:2">
      <c r="A95" t="s">
        <v>1054</v>
      </c>
      <c r="B95" s="64">
        <v>136</v>
      </c>
    </row>
    <row r="96" spans="1:2">
      <c r="A96" t="s">
        <v>1055</v>
      </c>
      <c r="B96" s="64">
        <v>137</v>
      </c>
    </row>
    <row r="97" spans="1:2">
      <c r="A97" t="s">
        <v>1056</v>
      </c>
      <c r="B97" s="64">
        <v>138</v>
      </c>
    </row>
    <row r="98" spans="1:2">
      <c r="A98" t="s">
        <v>1057</v>
      </c>
      <c r="B98" s="64">
        <v>139</v>
      </c>
    </row>
    <row r="99" spans="1:2">
      <c r="A99" t="s">
        <v>1058</v>
      </c>
      <c r="B99" s="64">
        <v>140</v>
      </c>
    </row>
    <row r="100" spans="1:2" s="65" customFormat="1">
      <c r="A100" t="s">
        <v>1059</v>
      </c>
      <c r="B100" s="64">
        <v>141</v>
      </c>
    </row>
    <row r="101" spans="1:2">
      <c r="A101" t="s">
        <v>1060</v>
      </c>
      <c r="B101" s="64">
        <v>142</v>
      </c>
    </row>
    <row r="102" spans="1:2">
      <c r="A102" t="s">
        <v>1061</v>
      </c>
      <c r="B102" s="64">
        <v>143</v>
      </c>
    </row>
    <row r="103" spans="1:2">
      <c r="A103" t="s">
        <v>1062</v>
      </c>
      <c r="B103" s="64">
        <v>144</v>
      </c>
    </row>
    <row r="104" spans="1:2">
      <c r="A104" t="s">
        <v>1063</v>
      </c>
      <c r="B104" s="64">
        <v>145</v>
      </c>
    </row>
    <row r="105" spans="1:2">
      <c r="A105" t="s">
        <v>1064</v>
      </c>
      <c r="B105" s="64">
        <v>146</v>
      </c>
    </row>
    <row r="106" spans="1:2">
      <c r="A106" t="s">
        <v>1065</v>
      </c>
      <c r="B106" s="64">
        <v>147</v>
      </c>
    </row>
    <row r="107" spans="1:2">
      <c r="A107" t="s">
        <v>1066</v>
      </c>
      <c r="B107" s="64">
        <v>148</v>
      </c>
    </row>
    <row r="108" spans="1:2">
      <c r="A108" t="s">
        <v>1067</v>
      </c>
      <c r="B108" s="64">
        <v>149</v>
      </c>
    </row>
    <row r="109" spans="1:2">
      <c r="A109" t="s">
        <v>1068</v>
      </c>
      <c r="B109" s="64">
        <v>150</v>
      </c>
    </row>
    <row r="110" spans="1:2">
      <c r="A110" t="s">
        <v>1069</v>
      </c>
      <c r="B110" s="64">
        <v>151</v>
      </c>
    </row>
    <row r="111" spans="1:2">
      <c r="A111" t="s">
        <v>1070</v>
      </c>
      <c r="B111" s="64">
        <v>152</v>
      </c>
    </row>
    <row r="112" spans="1:2">
      <c r="A112" t="s">
        <v>1071</v>
      </c>
      <c r="B112" s="64">
        <v>153</v>
      </c>
    </row>
    <row r="113" spans="1:2">
      <c r="A113" t="s">
        <v>1072</v>
      </c>
      <c r="B113" s="64">
        <v>154</v>
      </c>
    </row>
    <row r="114" spans="1:2">
      <c r="A114" t="s">
        <v>1073</v>
      </c>
      <c r="B114" s="64">
        <v>155</v>
      </c>
    </row>
    <row r="115" spans="1:2">
      <c r="A115" t="s">
        <v>1074</v>
      </c>
      <c r="B115" s="64">
        <v>156</v>
      </c>
    </row>
    <row r="116" spans="1:2">
      <c r="A116" t="s">
        <v>1075</v>
      </c>
      <c r="B116" s="64">
        <v>157</v>
      </c>
    </row>
    <row r="117" spans="1:2">
      <c r="A117" t="s">
        <v>1076</v>
      </c>
      <c r="B117" s="64">
        <v>158</v>
      </c>
    </row>
    <row r="118" spans="1:2">
      <c r="A118" t="s">
        <v>1077</v>
      </c>
      <c r="B118" s="64">
        <v>161</v>
      </c>
    </row>
    <row r="119" spans="1:2">
      <c r="A119" t="s">
        <v>1078</v>
      </c>
      <c r="B119" s="64">
        <v>162</v>
      </c>
    </row>
    <row r="120" spans="1:2">
      <c r="A120" t="s">
        <v>1079</v>
      </c>
      <c r="B120" s="64">
        <v>163</v>
      </c>
    </row>
    <row r="121" spans="1:2">
      <c r="A121" t="s">
        <v>1080</v>
      </c>
      <c r="B121" s="64">
        <v>164</v>
      </c>
    </row>
    <row r="122" spans="1:2">
      <c r="A122" t="s">
        <v>1081</v>
      </c>
      <c r="B122" s="64">
        <v>165</v>
      </c>
    </row>
    <row r="123" spans="1:2">
      <c r="A123" t="s">
        <v>1082</v>
      </c>
      <c r="B123" s="64">
        <v>166</v>
      </c>
    </row>
    <row r="124" spans="1:2">
      <c r="A124" t="s">
        <v>1083</v>
      </c>
      <c r="B124" s="64">
        <v>167</v>
      </c>
    </row>
    <row r="125" spans="1:2">
      <c r="A125" t="s">
        <v>1084</v>
      </c>
      <c r="B125" s="64">
        <v>168</v>
      </c>
    </row>
    <row r="126" spans="1:2">
      <c r="A126" t="s">
        <v>1085</v>
      </c>
      <c r="B126" s="64">
        <v>169</v>
      </c>
    </row>
    <row r="127" spans="1:2">
      <c r="A127" t="s">
        <v>1086</v>
      </c>
      <c r="B127" s="64">
        <v>170</v>
      </c>
    </row>
    <row r="128" spans="1:2">
      <c r="A128" t="s">
        <v>1087</v>
      </c>
      <c r="B128" s="64">
        <v>171</v>
      </c>
    </row>
    <row r="129" spans="1:2">
      <c r="A129" t="s">
        <v>1088</v>
      </c>
      <c r="B129" s="64">
        <v>172</v>
      </c>
    </row>
    <row r="130" spans="1:2">
      <c r="A130" t="s">
        <v>1089</v>
      </c>
      <c r="B130" s="64">
        <v>173</v>
      </c>
    </row>
    <row r="131" spans="1:2">
      <c r="A131" t="s">
        <v>1090</v>
      </c>
      <c r="B131" s="64">
        <v>174</v>
      </c>
    </row>
    <row r="132" spans="1:2">
      <c r="A132" t="s">
        <v>1091</v>
      </c>
      <c r="B132" s="64">
        <v>175</v>
      </c>
    </row>
    <row r="133" spans="1:2">
      <c r="A133" t="s">
        <v>1092</v>
      </c>
      <c r="B133" s="64">
        <v>176</v>
      </c>
    </row>
    <row r="134" spans="1:2">
      <c r="A134" t="s">
        <v>1093</v>
      </c>
      <c r="B134" s="64">
        <v>177</v>
      </c>
    </row>
    <row r="135" spans="1:2">
      <c r="A135" t="s">
        <v>1094</v>
      </c>
      <c r="B135" s="64">
        <v>178</v>
      </c>
    </row>
    <row r="136" spans="1:2">
      <c r="A136" t="s">
        <v>1095</v>
      </c>
      <c r="B136" s="64">
        <v>179</v>
      </c>
    </row>
    <row r="137" spans="1:2">
      <c r="A137" t="s">
        <v>1096</v>
      </c>
      <c r="B137" s="56">
        <v>180</v>
      </c>
    </row>
    <row r="138" spans="1:2">
      <c r="A138" t="s">
        <v>1097</v>
      </c>
      <c r="B138" s="56">
        <v>181</v>
      </c>
    </row>
    <row r="139" spans="1:2">
      <c r="A139" t="s">
        <v>1098</v>
      </c>
      <c r="B139" s="56">
        <v>182</v>
      </c>
    </row>
    <row r="140" spans="1:2">
      <c r="A140" t="s">
        <v>1099</v>
      </c>
      <c r="B140" s="56">
        <v>183</v>
      </c>
    </row>
    <row r="141" spans="1:2">
      <c r="A141" t="s">
        <v>1100</v>
      </c>
      <c r="B141" s="56">
        <v>184</v>
      </c>
    </row>
    <row r="142" spans="1:2">
      <c r="A142" t="s">
        <v>1101</v>
      </c>
      <c r="B142" s="56">
        <v>185</v>
      </c>
    </row>
    <row r="143" spans="1:2">
      <c r="A143" t="s">
        <v>1102</v>
      </c>
      <c r="B143" s="56">
        <v>186</v>
      </c>
    </row>
    <row r="144" spans="1:2">
      <c r="A144" t="s">
        <v>1103</v>
      </c>
      <c r="B144" s="56">
        <v>187</v>
      </c>
    </row>
    <row r="145" spans="1:2">
      <c r="A145" t="s">
        <v>1104</v>
      </c>
      <c r="B145" s="56">
        <v>188</v>
      </c>
    </row>
    <row r="146" spans="1:2">
      <c r="A146" t="s">
        <v>1105</v>
      </c>
      <c r="B146" s="56">
        <v>191</v>
      </c>
    </row>
    <row r="147" spans="1:2">
      <c r="A147" t="s">
        <v>1106</v>
      </c>
      <c r="B147" s="56">
        <v>192</v>
      </c>
    </row>
    <row r="148" spans="1:2">
      <c r="A148" t="s">
        <v>1107</v>
      </c>
      <c r="B148" s="56">
        <v>193</v>
      </c>
    </row>
    <row r="149" spans="1:2">
      <c r="A149" t="s">
        <v>1108</v>
      </c>
      <c r="B149" s="56">
        <v>194</v>
      </c>
    </row>
    <row r="150" spans="1:2">
      <c r="A150" t="s">
        <v>1109</v>
      </c>
      <c r="B150" s="56">
        <v>195</v>
      </c>
    </row>
    <row r="151" spans="1:2">
      <c r="A151" t="s">
        <v>1110</v>
      </c>
      <c r="B151" s="56">
        <v>196</v>
      </c>
    </row>
    <row r="152" spans="1:2">
      <c r="A152" t="s">
        <v>1111</v>
      </c>
      <c r="B152" s="56">
        <v>197</v>
      </c>
    </row>
    <row r="153" spans="1:2">
      <c r="A153" t="s">
        <v>1112</v>
      </c>
      <c r="B153" s="56">
        <v>198</v>
      </c>
    </row>
    <row r="154" spans="1:2">
      <c r="A154" t="s">
        <v>1113</v>
      </c>
      <c r="B154" s="56">
        <v>199</v>
      </c>
    </row>
    <row r="155" spans="1:2">
      <c r="A155" t="s">
        <v>1114</v>
      </c>
      <c r="B155" s="56">
        <v>200</v>
      </c>
    </row>
    <row r="156" spans="1:2">
      <c r="A156" t="s">
        <v>1115</v>
      </c>
      <c r="B156" s="56">
        <v>201</v>
      </c>
    </row>
    <row r="157" spans="1:2">
      <c r="A157" t="s">
        <v>1116</v>
      </c>
      <c r="B157" s="56">
        <v>202</v>
      </c>
    </row>
    <row r="158" spans="1:2">
      <c r="A158" t="s">
        <v>1117</v>
      </c>
      <c r="B158" s="56">
        <v>203</v>
      </c>
    </row>
    <row r="159" spans="1:2">
      <c r="A159" t="s">
        <v>1118</v>
      </c>
      <c r="B159" s="56">
        <v>204</v>
      </c>
    </row>
    <row r="160" spans="1:2">
      <c r="A160" t="s">
        <v>1119</v>
      </c>
      <c r="B160" s="56">
        <v>205</v>
      </c>
    </row>
    <row r="161" spans="1:2">
      <c r="A161" t="s">
        <v>1120</v>
      </c>
      <c r="B161" s="56">
        <v>206</v>
      </c>
    </row>
    <row r="162" spans="1:2">
      <c r="A162" t="s">
        <v>1121</v>
      </c>
      <c r="B162" s="56">
        <v>207</v>
      </c>
    </row>
    <row r="163" spans="1:2">
      <c r="A163" t="s">
        <v>1122</v>
      </c>
      <c r="B163" s="56">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topLeftCell="A12" zoomScale="136" workbookViewId="0">
      <selection activeCell="A2" sqref="A2:B27"/>
    </sheetView>
  </sheetViews>
  <sheetFormatPr defaultColWidth="8.7109375" defaultRowHeight="15"/>
  <cols>
    <col min="1" max="1" width="41.7109375" customWidth="1"/>
    <col min="2" max="2" width="13.140625" style="56" bestFit="1" customWidth="1"/>
    <col min="3" max="3" width="10" customWidth="1"/>
    <col min="4" max="1022" width="10.7109375" customWidth="1"/>
  </cols>
  <sheetData>
    <row r="1" spans="1:3" s="63" customFormat="1">
      <c r="A1" s="61" t="s">
        <v>959</v>
      </c>
      <c r="B1" s="62" t="s">
        <v>960</v>
      </c>
      <c r="C1" s="55"/>
    </row>
    <row r="2" spans="1:3">
      <c r="A2" t="s">
        <v>969</v>
      </c>
      <c r="B2" s="64">
        <v>24</v>
      </c>
      <c r="C2" s="64"/>
    </row>
    <row r="3" spans="1:3">
      <c r="A3" t="s">
        <v>970</v>
      </c>
      <c r="B3" s="64">
        <v>31</v>
      </c>
      <c r="C3" s="64"/>
    </row>
    <row r="4" spans="1:3">
      <c r="A4" t="s">
        <v>973</v>
      </c>
      <c r="B4" s="64">
        <v>35</v>
      </c>
      <c r="C4" s="64"/>
    </row>
    <row r="5" spans="1:3">
      <c r="A5" t="s">
        <v>974</v>
      </c>
      <c r="B5" s="64">
        <v>36</v>
      </c>
      <c r="C5" s="64"/>
    </row>
    <row r="6" spans="1:3">
      <c r="A6" t="s">
        <v>975</v>
      </c>
      <c r="B6" s="64">
        <v>37</v>
      </c>
      <c r="C6" s="64"/>
    </row>
    <row r="7" spans="1:3">
      <c r="A7" t="s">
        <v>976</v>
      </c>
      <c r="B7" s="64">
        <v>38</v>
      </c>
      <c r="C7" s="64"/>
    </row>
    <row r="8" spans="1:3">
      <c r="A8" t="s">
        <v>977</v>
      </c>
      <c r="B8" s="64">
        <v>39</v>
      </c>
      <c r="C8" s="64"/>
    </row>
    <row r="9" spans="1:3">
      <c r="A9" t="s">
        <v>978</v>
      </c>
      <c r="B9" s="64">
        <v>40</v>
      </c>
      <c r="C9" s="64"/>
    </row>
    <row r="10" spans="1:3">
      <c r="A10" t="s">
        <v>981</v>
      </c>
      <c r="B10" s="64">
        <v>43</v>
      </c>
      <c r="C10" s="64"/>
    </row>
    <row r="11" spans="1:3">
      <c r="A11" t="s">
        <v>982</v>
      </c>
      <c r="B11" s="64">
        <v>44</v>
      </c>
      <c r="C11" s="64"/>
    </row>
    <row r="12" spans="1:3">
      <c r="A12" t="s">
        <v>992</v>
      </c>
      <c r="B12" s="64">
        <v>56</v>
      </c>
      <c r="C12" s="56"/>
    </row>
    <row r="13" spans="1:3">
      <c r="A13" t="s">
        <v>993</v>
      </c>
      <c r="B13" s="64">
        <v>57</v>
      </c>
      <c r="C13" s="56"/>
    </row>
    <row r="14" spans="1:3">
      <c r="A14" t="s">
        <v>994</v>
      </c>
      <c r="B14" s="64">
        <v>58</v>
      </c>
      <c r="C14" s="56"/>
    </row>
    <row r="15" spans="1:3">
      <c r="A15" t="s">
        <v>995</v>
      </c>
      <c r="B15" s="64">
        <v>59</v>
      </c>
      <c r="C15" s="56"/>
    </row>
    <row r="16" spans="1:3">
      <c r="A16" t="s">
        <v>996</v>
      </c>
      <c r="B16" s="64">
        <v>60</v>
      </c>
      <c r="C16" s="56"/>
    </row>
    <row r="17" spans="1:3">
      <c r="A17" t="s">
        <v>997</v>
      </c>
      <c r="B17" s="64">
        <v>61</v>
      </c>
      <c r="C17" s="56"/>
    </row>
    <row r="18" spans="1:3">
      <c r="A18" t="s">
        <v>998</v>
      </c>
      <c r="B18" s="64">
        <v>62</v>
      </c>
      <c r="C18" s="56"/>
    </row>
    <row r="19" spans="1:3">
      <c r="A19" t="s">
        <v>999</v>
      </c>
      <c r="B19" s="64">
        <v>63</v>
      </c>
      <c r="C19" s="56"/>
    </row>
    <row r="20" spans="1:3">
      <c r="A20" t="s">
        <v>1005</v>
      </c>
      <c r="B20" s="64">
        <v>72</v>
      </c>
      <c r="C20" s="56"/>
    </row>
    <row r="21" spans="1:3">
      <c r="A21" t="s">
        <v>1006</v>
      </c>
      <c r="B21" s="64">
        <v>73</v>
      </c>
      <c r="C21" s="56"/>
    </row>
    <row r="22" spans="1:3">
      <c r="A22" t="s">
        <v>1007</v>
      </c>
      <c r="B22" s="64">
        <v>74</v>
      </c>
    </row>
    <row r="23" spans="1:3">
      <c r="A23" t="s">
        <v>1016</v>
      </c>
      <c r="B23" s="64">
        <v>87</v>
      </c>
    </row>
    <row r="24" spans="1:3">
      <c r="A24" t="s">
        <v>1023</v>
      </c>
      <c r="B24" s="64">
        <v>96</v>
      </c>
    </row>
    <row r="25" spans="1:3" s="57" customFormat="1">
      <c r="A25" t="s">
        <v>1024</v>
      </c>
      <c r="B25" s="64">
        <v>97</v>
      </c>
      <c r="C25"/>
    </row>
    <row r="26" spans="1:3" s="57" customFormat="1">
      <c r="A26" t="s">
        <v>1123</v>
      </c>
      <c r="B26" s="64">
        <v>76</v>
      </c>
      <c r="C26"/>
    </row>
    <row r="27" spans="1:3">
      <c r="A27" t="s">
        <v>1009</v>
      </c>
      <c r="B27" s="64">
        <v>77</v>
      </c>
    </row>
    <row r="29" spans="1:3" s="57" customFormat="1">
      <c r="C29"/>
    </row>
    <row r="86" spans="3:3" s="65" customFormat="1">
      <c r="C86"/>
    </row>
    <row r="107" spans="2:2">
      <c r="B107" s="64"/>
    </row>
    <row r="108" spans="2:2">
      <c r="B108" s="64"/>
    </row>
    <row r="109" spans="2:2">
      <c r="B109" s="64"/>
    </row>
    <row r="110" spans="2:2">
      <c r="B110" s="64"/>
    </row>
    <row r="111" spans="2:2">
      <c r="B111" s="64"/>
    </row>
    <row r="112" spans="2:2">
      <c r="B112" s="64"/>
    </row>
    <row r="113" spans="2:2">
      <c r="B113" s="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J3" activePane="bottomRight" state="frozen"/>
      <selection pane="topRight" activeCell="C1" sqref="C1"/>
      <selection pane="bottomLeft" activeCell="A5" sqref="A5"/>
      <selection pane="bottomRight" activeCell="A7" sqref="A7:G8"/>
    </sheetView>
  </sheetViews>
  <sheetFormatPr defaultColWidth="11.42578125" defaultRowHeight="15"/>
  <cols>
    <col min="1" max="1" width="43.140625" bestFit="1" customWidth="1"/>
    <col min="2" max="2" width="7.7109375" bestFit="1" customWidth="1"/>
    <col min="5" max="17" width="10.85546875" style="56"/>
    <col min="18" max="18" width="19.28515625" style="56" bestFit="1" customWidth="1"/>
    <col min="19" max="19" width="14.28515625" style="56" bestFit="1" customWidth="1"/>
    <col min="20" max="24" width="10.85546875" style="56"/>
  </cols>
  <sheetData>
    <row r="1" spans="1:22" ht="15" customHeight="1">
      <c r="E1" s="122"/>
      <c r="F1" s="122"/>
      <c r="G1" s="122"/>
      <c r="H1" s="122"/>
      <c r="I1" s="122"/>
      <c r="J1" s="122"/>
      <c r="K1" s="122"/>
      <c r="L1" s="122"/>
      <c r="M1" s="122"/>
      <c r="N1" s="122"/>
      <c r="O1" s="122"/>
      <c r="P1" s="122"/>
      <c r="Q1" s="122"/>
      <c r="R1" s="122"/>
      <c r="S1" s="122"/>
      <c r="T1" s="122"/>
      <c r="U1" s="122"/>
      <c r="V1" s="122"/>
    </row>
    <row r="2" spans="1:22" ht="105">
      <c r="A2" s="115"/>
      <c r="B2" s="115"/>
      <c r="C2" s="55"/>
      <c r="D2" s="107" t="s">
        <v>21</v>
      </c>
      <c r="E2" s="28" t="s">
        <v>22</v>
      </c>
      <c r="F2" s="28" t="s">
        <v>23</v>
      </c>
      <c r="G2" s="26" t="s">
        <v>24</v>
      </c>
      <c r="H2" s="54" t="s">
        <v>25</v>
      </c>
      <c r="I2" s="66" t="s">
        <v>26</v>
      </c>
      <c r="J2" s="66" t="s">
        <v>27</v>
      </c>
      <c r="K2" s="27" t="s">
        <v>28</v>
      </c>
      <c r="L2" s="27" t="s">
        <v>29</v>
      </c>
      <c r="M2" s="28" t="s">
        <v>30</v>
      </c>
      <c r="N2" s="26" t="s">
        <v>31</v>
      </c>
      <c r="O2" s="26" t="s">
        <v>32</v>
      </c>
      <c r="P2" s="26" t="s">
        <v>33</v>
      </c>
      <c r="Q2" s="27" t="s">
        <v>35</v>
      </c>
      <c r="R2" s="27" t="s">
        <v>36</v>
      </c>
      <c r="S2" s="27" t="s">
        <v>37</v>
      </c>
      <c r="T2" s="28" t="s">
        <v>38</v>
      </c>
      <c r="U2" s="28" t="s">
        <v>1124</v>
      </c>
      <c r="V2" s="26" t="s">
        <v>40</v>
      </c>
    </row>
    <row r="3" spans="1:22">
      <c r="A3" t="s">
        <v>971</v>
      </c>
      <c r="B3" s="64">
        <v>32</v>
      </c>
      <c r="D3" s="64">
        <v>32</v>
      </c>
      <c r="M3" s="64">
        <v>32</v>
      </c>
      <c r="N3" s="67">
        <v>32</v>
      </c>
      <c r="O3" s="68"/>
      <c r="Q3" s="64">
        <v>32</v>
      </c>
      <c r="R3" s="64"/>
      <c r="T3" s="67">
        <v>32</v>
      </c>
    </row>
    <row r="4" spans="1:22">
      <c r="A4" t="s">
        <v>972</v>
      </c>
      <c r="B4" s="64">
        <v>33</v>
      </c>
      <c r="D4" s="64">
        <v>33</v>
      </c>
      <c r="M4" s="64">
        <v>33</v>
      </c>
      <c r="N4" s="67">
        <v>33</v>
      </c>
      <c r="O4" s="68"/>
      <c r="Q4" s="64">
        <v>33</v>
      </c>
      <c r="R4" s="64"/>
      <c r="T4" s="67">
        <v>33</v>
      </c>
    </row>
    <row r="5" spans="1:22">
      <c r="A5" t="s">
        <v>984</v>
      </c>
      <c r="B5" s="64">
        <v>48</v>
      </c>
      <c r="D5" s="64">
        <v>48</v>
      </c>
      <c r="M5" s="64">
        <v>48</v>
      </c>
      <c r="N5" s="67">
        <v>48</v>
      </c>
      <c r="O5" s="68"/>
      <c r="S5" s="64">
        <v>48</v>
      </c>
      <c r="T5" s="67">
        <v>48</v>
      </c>
    </row>
    <row r="6" spans="1:22">
      <c r="A6" t="s">
        <v>985</v>
      </c>
      <c r="B6" s="64">
        <v>49</v>
      </c>
      <c r="D6" s="64">
        <v>49</v>
      </c>
      <c r="M6" s="64">
        <v>49</v>
      </c>
      <c r="N6" s="67">
        <v>49</v>
      </c>
      <c r="O6" s="68"/>
      <c r="S6" s="64">
        <v>49</v>
      </c>
      <c r="T6" s="67">
        <v>49</v>
      </c>
    </row>
    <row r="7" spans="1:22">
      <c r="A7" t="s">
        <v>1039</v>
      </c>
      <c r="B7" s="64">
        <v>117</v>
      </c>
      <c r="D7" s="64">
        <v>117</v>
      </c>
      <c r="M7" s="64">
        <v>117</v>
      </c>
      <c r="N7" s="67">
        <v>117</v>
      </c>
      <c r="O7" s="68"/>
      <c r="P7" s="64">
        <v>117</v>
      </c>
      <c r="T7" s="67">
        <v>117</v>
      </c>
    </row>
    <row r="8" spans="1:22">
      <c r="A8" t="s">
        <v>1040</v>
      </c>
      <c r="B8" s="64">
        <v>118</v>
      </c>
      <c r="D8" s="64">
        <v>118</v>
      </c>
      <c r="M8" s="64">
        <v>118</v>
      </c>
      <c r="N8" s="67">
        <v>118</v>
      </c>
      <c r="O8" s="68"/>
      <c r="P8" s="64">
        <v>118</v>
      </c>
      <c r="T8" s="67">
        <v>118</v>
      </c>
    </row>
    <row r="9" spans="1:22">
      <c r="A9" t="s">
        <v>1045</v>
      </c>
      <c r="B9" s="64">
        <v>123</v>
      </c>
      <c r="D9" s="64">
        <v>123</v>
      </c>
      <c r="M9" s="67"/>
      <c r="N9" s="67"/>
      <c r="O9" s="67"/>
      <c r="T9" s="64">
        <v>123</v>
      </c>
      <c r="U9" s="64">
        <v>123</v>
      </c>
      <c r="V9" s="64">
        <v>123</v>
      </c>
    </row>
    <row r="10" spans="1:22">
      <c r="A10" t="s">
        <v>1046</v>
      </c>
      <c r="B10" s="64">
        <v>124</v>
      </c>
      <c r="D10" s="64">
        <v>124</v>
      </c>
      <c r="M10" s="67"/>
      <c r="N10" s="67"/>
      <c r="O10" s="67"/>
      <c r="T10" s="64">
        <v>124</v>
      </c>
      <c r="U10" s="64">
        <v>124</v>
      </c>
      <c r="V10" s="64">
        <v>124</v>
      </c>
    </row>
    <row r="11" spans="1:22">
      <c r="A11" t="s">
        <v>1051</v>
      </c>
      <c r="B11" s="64">
        <v>133</v>
      </c>
      <c r="D11" s="64">
        <v>133</v>
      </c>
      <c r="F11" s="64">
        <v>133</v>
      </c>
      <c r="L11" s="64">
        <v>133</v>
      </c>
      <c r="N11" s="68"/>
      <c r="O11" s="68"/>
      <c r="T11" s="64">
        <v>133</v>
      </c>
      <c r="U11" s="64">
        <v>133</v>
      </c>
    </row>
    <row r="12" spans="1:22">
      <c r="A12" t="s">
        <v>1052</v>
      </c>
      <c r="B12" s="64">
        <v>134</v>
      </c>
      <c r="D12" s="64">
        <v>134</v>
      </c>
      <c r="F12" s="64">
        <v>134</v>
      </c>
      <c r="L12" s="64">
        <v>134</v>
      </c>
      <c r="N12" s="68"/>
      <c r="O12" s="68"/>
      <c r="T12" s="64">
        <v>134</v>
      </c>
      <c r="U12" s="64">
        <v>134</v>
      </c>
    </row>
    <row r="13" spans="1:22">
      <c r="A13" t="s">
        <v>1073</v>
      </c>
      <c r="B13" s="64">
        <v>155</v>
      </c>
      <c r="D13" s="64">
        <v>155</v>
      </c>
      <c r="F13" s="64">
        <v>155</v>
      </c>
      <c r="K13" s="64">
        <v>155</v>
      </c>
      <c r="N13" s="68"/>
      <c r="O13" s="68"/>
      <c r="T13" s="64">
        <v>155</v>
      </c>
    </row>
    <row r="14" spans="1:22">
      <c r="A14" t="s">
        <v>1074</v>
      </c>
      <c r="B14" s="64">
        <v>156</v>
      </c>
      <c r="D14" s="64">
        <v>156</v>
      </c>
      <c r="F14" s="64">
        <v>156</v>
      </c>
      <c r="K14" s="64">
        <v>156</v>
      </c>
      <c r="N14" s="68"/>
      <c r="O14" s="68"/>
      <c r="T14" s="64">
        <v>156</v>
      </c>
    </row>
    <row r="15" spans="1:22">
      <c r="A15" t="s">
        <v>1087</v>
      </c>
      <c r="B15" s="64">
        <v>171</v>
      </c>
      <c r="D15" s="64">
        <v>171</v>
      </c>
      <c r="M15" s="64">
        <v>171</v>
      </c>
      <c r="N15" s="67">
        <v>171</v>
      </c>
      <c r="O15" s="67">
        <v>171</v>
      </c>
      <c r="R15" s="64">
        <v>171</v>
      </c>
      <c r="T15" s="67">
        <v>171</v>
      </c>
      <c r="U15" s="64">
        <v>171</v>
      </c>
    </row>
    <row r="16" spans="1:22">
      <c r="A16" t="s">
        <v>1088</v>
      </c>
      <c r="B16" s="64">
        <v>172</v>
      </c>
      <c r="D16" s="64">
        <v>172</v>
      </c>
      <c r="M16" s="64">
        <v>172</v>
      </c>
      <c r="N16" s="67">
        <v>172</v>
      </c>
      <c r="O16" s="67">
        <v>172</v>
      </c>
      <c r="R16" s="64">
        <v>172</v>
      </c>
      <c r="T16" s="67">
        <v>172</v>
      </c>
      <c r="U16" s="64">
        <v>172</v>
      </c>
    </row>
    <row r="17" spans="1:24">
      <c r="A17" t="s">
        <v>1097</v>
      </c>
      <c r="B17" s="56">
        <v>181</v>
      </c>
      <c r="D17" s="56">
        <v>181</v>
      </c>
      <c r="F17" s="56">
        <v>181</v>
      </c>
      <c r="G17" s="56">
        <v>181</v>
      </c>
      <c r="J17" s="56">
        <v>181</v>
      </c>
      <c r="N17" s="68"/>
      <c r="O17" s="68"/>
      <c r="T17" s="56">
        <v>181</v>
      </c>
    </row>
    <row r="18" spans="1:24">
      <c r="A18" t="s">
        <v>1098</v>
      </c>
      <c r="B18" s="56">
        <v>182</v>
      </c>
      <c r="D18" s="56">
        <v>182</v>
      </c>
      <c r="F18" s="56">
        <v>182</v>
      </c>
      <c r="G18" s="56">
        <v>182</v>
      </c>
      <c r="J18" s="56">
        <v>182</v>
      </c>
      <c r="N18" s="68"/>
      <c r="O18" s="68"/>
      <c r="T18" s="56">
        <v>182</v>
      </c>
    </row>
    <row r="19" spans="1:24">
      <c r="A19" t="s">
        <v>1101</v>
      </c>
      <c r="B19" s="56">
        <v>185</v>
      </c>
      <c r="D19" s="56">
        <v>185</v>
      </c>
      <c r="F19" s="56">
        <v>185</v>
      </c>
      <c r="I19" s="56">
        <v>185</v>
      </c>
      <c r="N19" s="68"/>
      <c r="O19" s="68"/>
      <c r="T19" s="56">
        <v>185</v>
      </c>
    </row>
    <row r="20" spans="1:24">
      <c r="A20" t="s">
        <v>1102</v>
      </c>
      <c r="B20" s="56">
        <v>186</v>
      </c>
      <c r="D20" s="56">
        <v>186</v>
      </c>
      <c r="F20" s="56">
        <v>186</v>
      </c>
      <c r="I20" s="56">
        <v>186</v>
      </c>
      <c r="T20" s="56">
        <v>186</v>
      </c>
    </row>
    <row r="21" spans="1:24">
      <c r="A21" t="s">
        <v>1115</v>
      </c>
      <c r="B21" s="56">
        <v>201</v>
      </c>
      <c r="D21" s="56">
        <v>201</v>
      </c>
      <c r="F21" s="56">
        <v>201</v>
      </c>
      <c r="G21" s="56">
        <v>201</v>
      </c>
      <c r="T21" s="56">
        <v>201</v>
      </c>
    </row>
    <row r="22" spans="1:24">
      <c r="A22" t="s">
        <v>1116</v>
      </c>
      <c r="B22" s="56">
        <v>202</v>
      </c>
      <c r="D22" s="56">
        <v>202</v>
      </c>
      <c r="F22" s="56">
        <v>202</v>
      </c>
      <c r="G22" s="56">
        <v>202</v>
      </c>
      <c r="T22" s="56">
        <v>202</v>
      </c>
    </row>
    <row r="23" spans="1:24">
      <c r="A23" t="s">
        <v>1117</v>
      </c>
      <c r="B23" s="56">
        <v>203</v>
      </c>
      <c r="D23" s="56">
        <v>203</v>
      </c>
      <c r="E23" s="56">
        <v>203</v>
      </c>
    </row>
    <row r="24" spans="1:24">
      <c r="A24" t="s">
        <v>1118</v>
      </c>
      <c r="B24" s="56">
        <v>204</v>
      </c>
      <c r="D24" s="56">
        <v>204</v>
      </c>
      <c r="E24" s="56">
        <v>204</v>
      </c>
    </row>
    <row r="25" spans="1:24">
      <c r="A25" t="s">
        <v>1121</v>
      </c>
      <c r="B25" s="56">
        <v>207</v>
      </c>
      <c r="D25" s="56">
        <v>207</v>
      </c>
      <c r="F25" s="56">
        <v>207</v>
      </c>
      <c r="H25" s="56">
        <v>207</v>
      </c>
      <c r="T25" s="56">
        <v>207</v>
      </c>
    </row>
    <row r="26" spans="1:24">
      <c r="A26" t="s">
        <v>1122</v>
      </c>
      <c r="B26" s="56">
        <v>208</v>
      </c>
      <c r="D26" s="56">
        <v>208</v>
      </c>
      <c r="F26" s="56">
        <v>208</v>
      </c>
      <c r="H26" s="56">
        <v>208</v>
      </c>
      <c r="T26" s="56">
        <v>208</v>
      </c>
    </row>
    <row r="32" spans="1:24" s="57" customFormat="1">
      <c r="A32" s="57" t="s">
        <v>588</v>
      </c>
      <c r="E32" s="64"/>
      <c r="F32" s="64"/>
      <c r="G32" s="64"/>
      <c r="H32" s="64"/>
      <c r="I32" s="64"/>
      <c r="J32" s="64"/>
      <c r="K32" s="64"/>
      <c r="L32" s="64"/>
      <c r="M32" s="64"/>
      <c r="N32" s="64"/>
      <c r="O32" s="64"/>
      <c r="P32" s="64"/>
      <c r="Q32" s="64"/>
      <c r="R32" s="64"/>
      <c r="S32" s="64"/>
      <c r="T32" s="64"/>
      <c r="U32" s="64"/>
      <c r="V32" s="64"/>
      <c r="W32" s="64"/>
      <c r="X32" s="64"/>
    </row>
    <row r="33" spans="5:24" s="57" customFormat="1">
      <c r="E33" s="64"/>
      <c r="F33" s="64"/>
      <c r="G33" s="64"/>
      <c r="H33" s="64"/>
      <c r="I33" s="64"/>
      <c r="J33" s="64"/>
      <c r="K33" s="64"/>
      <c r="L33" s="64"/>
      <c r="M33" s="64"/>
      <c r="N33" s="64"/>
      <c r="O33" s="64"/>
      <c r="P33" s="64"/>
      <c r="Q33" s="64"/>
      <c r="R33" s="64"/>
      <c r="S33" s="64"/>
      <c r="T33" s="64"/>
      <c r="U33" s="64"/>
      <c r="V33" s="64"/>
      <c r="W33" s="64"/>
      <c r="X33" s="64"/>
    </row>
    <row r="34" spans="5:24" s="57" customFormat="1">
      <c r="E34" s="64"/>
      <c r="F34" s="64"/>
      <c r="G34" s="64"/>
      <c r="H34" s="64"/>
      <c r="I34" s="64"/>
      <c r="J34" s="64"/>
      <c r="K34" s="64"/>
      <c r="L34" s="64"/>
      <c r="M34" s="64"/>
      <c r="N34" s="64"/>
      <c r="O34" s="64"/>
      <c r="P34" s="64"/>
      <c r="Q34" s="64"/>
      <c r="R34" s="64"/>
      <c r="S34" s="64"/>
      <c r="T34" s="64"/>
      <c r="U34" s="64"/>
      <c r="V34" s="64"/>
      <c r="W34" s="64"/>
      <c r="X34" s="64"/>
    </row>
    <row r="35" spans="5:24" s="57" customFormat="1">
      <c r="E35" s="64"/>
      <c r="F35" s="64"/>
      <c r="G35" s="64"/>
      <c r="H35" s="64"/>
      <c r="I35" s="64"/>
      <c r="J35" s="64"/>
      <c r="K35" s="64"/>
      <c r="L35" s="64"/>
      <c r="M35" s="64"/>
      <c r="N35" s="64"/>
      <c r="O35" s="64"/>
      <c r="P35" s="64"/>
      <c r="Q35" s="64"/>
      <c r="R35" s="69"/>
      <c r="S35" s="64"/>
      <c r="T35" s="64"/>
      <c r="U35" s="64"/>
      <c r="V35" s="64"/>
      <c r="W35" s="64"/>
      <c r="X35" s="64"/>
    </row>
    <row r="36" spans="5:24" s="57" customFormat="1">
      <c r="E36" s="64"/>
      <c r="F36" s="64"/>
      <c r="G36" s="64"/>
      <c r="H36" s="64"/>
      <c r="I36" s="64"/>
      <c r="J36" s="64"/>
      <c r="K36" s="64"/>
      <c r="L36" s="64"/>
      <c r="M36" s="64"/>
      <c r="N36" s="64"/>
      <c r="O36" s="64"/>
      <c r="P36" s="64"/>
      <c r="Q36" s="64"/>
      <c r="R36" s="64"/>
      <c r="S36" s="64"/>
      <c r="T36" s="64"/>
      <c r="U36" s="64"/>
      <c r="V36" s="64"/>
      <c r="W36" s="64"/>
      <c r="X36" s="64"/>
    </row>
    <row r="37" spans="5:24" s="57" customFormat="1">
      <c r="E37" s="64"/>
      <c r="F37" s="64"/>
      <c r="G37" s="64"/>
      <c r="H37" s="64"/>
      <c r="I37" s="64"/>
      <c r="J37" s="64"/>
      <c r="K37" s="64"/>
      <c r="L37" s="64"/>
      <c r="M37" s="64"/>
      <c r="N37" s="64"/>
      <c r="O37" s="64"/>
      <c r="P37" s="64"/>
      <c r="Q37" s="64"/>
      <c r="R37" s="64"/>
      <c r="S37" s="64"/>
      <c r="T37" s="64"/>
      <c r="U37" s="64"/>
      <c r="V37" s="64"/>
      <c r="W37" s="64"/>
      <c r="X37" s="64"/>
    </row>
    <row r="38" spans="5:24" s="57" customFormat="1">
      <c r="E38" s="64"/>
      <c r="F38" s="64"/>
      <c r="G38" s="64"/>
      <c r="H38" s="64"/>
      <c r="I38" s="64"/>
      <c r="J38" s="64"/>
      <c r="K38" s="64"/>
      <c r="L38" s="64"/>
      <c r="M38" s="64"/>
      <c r="N38" s="64"/>
      <c r="O38" s="64"/>
      <c r="P38" s="64"/>
      <c r="Q38" s="64"/>
      <c r="R38" s="64"/>
      <c r="S38" s="64"/>
      <c r="T38" s="64"/>
      <c r="U38" s="64"/>
      <c r="V38" s="64"/>
      <c r="W38" s="64"/>
      <c r="X38" s="64"/>
    </row>
    <row r="39" spans="5:24" s="57" customFormat="1">
      <c r="E39" s="64"/>
      <c r="F39" s="64"/>
      <c r="G39" s="64"/>
      <c r="H39" s="64"/>
      <c r="I39" s="64"/>
      <c r="J39" s="64"/>
      <c r="K39" s="64"/>
      <c r="L39" s="64"/>
      <c r="M39" s="64"/>
      <c r="N39" s="64"/>
      <c r="O39" s="64"/>
      <c r="P39" s="64"/>
      <c r="Q39" s="64"/>
      <c r="R39" s="64"/>
      <c r="S39" s="64"/>
      <c r="T39" s="64"/>
      <c r="U39" s="64"/>
      <c r="V39" s="64"/>
      <c r="W39" s="64"/>
      <c r="X39" s="64"/>
    </row>
    <row r="40" spans="5:24" s="57" customFormat="1">
      <c r="E40" s="64"/>
      <c r="F40" s="64"/>
      <c r="G40" s="64"/>
      <c r="H40" s="64"/>
      <c r="I40" s="64"/>
      <c r="J40" s="64"/>
      <c r="K40" s="64"/>
      <c r="L40" s="64"/>
      <c r="M40" s="64"/>
      <c r="N40" s="64"/>
      <c r="O40" s="64"/>
      <c r="P40" s="64"/>
      <c r="Q40" s="64"/>
      <c r="R40" s="64"/>
      <c r="S40" s="64"/>
      <c r="T40" s="64"/>
      <c r="U40" s="64"/>
      <c r="V40" s="64"/>
      <c r="W40" s="64"/>
      <c r="X40" s="64"/>
    </row>
    <row r="41" spans="5:24" s="57" customFormat="1">
      <c r="E41" s="64"/>
      <c r="F41" s="64"/>
      <c r="G41" s="64"/>
      <c r="H41" s="64"/>
      <c r="I41" s="64"/>
      <c r="J41" s="64"/>
      <c r="K41" s="64"/>
      <c r="L41" s="64"/>
      <c r="M41" s="64"/>
      <c r="N41" s="64"/>
      <c r="O41" s="64"/>
      <c r="P41" s="64"/>
      <c r="Q41" s="64"/>
      <c r="R41" s="64"/>
      <c r="S41" s="64"/>
      <c r="T41" s="64"/>
      <c r="U41" s="64"/>
      <c r="V41" s="64"/>
      <c r="W41" s="64"/>
      <c r="X41" s="64"/>
    </row>
    <row r="42" spans="5:24" s="57" customFormat="1">
      <c r="E42" s="64"/>
      <c r="F42" s="64"/>
      <c r="G42" s="64"/>
      <c r="H42" s="64"/>
      <c r="I42" s="64"/>
      <c r="J42" s="64"/>
      <c r="K42" s="64"/>
      <c r="L42" s="64"/>
      <c r="M42" s="64"/>
      <c r="N42" s="64"/>
      <c r="O42" s="64"/>
      <c r="P42" s="64"/>
      <c r="Q42" s="64"/>
      <c r="R42" s="64"/>
      <c r="S42" s="64"/>
      <c r="T42" s="64"/>
      <c r="U42" s="64"/>
      <c r="V42" s="64"/>
      <c r="W42" s="64"/>
      <c r="X42" s="64"/>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24"/>
  <sheetViews>
    <sheetView topLeftCell="L1" workbookViewId="0">
      <selection activeCell="P27" sqref="P27"/>
    </sheetView>
  </sheetViews>
  <sheetFormatPr defaultColWidth="11.42578125" defaultRowHeight="15"/>
  <cols>
    <col min="1" max="1" width="43.140625" bestFit="1" customWidth="1"/>
    <col min="2" max="2" width="13.140625" style="56" bestFit="1" customWidth="1"/>
    <col min="7" max="10" width="9.140625" style="5"/>
  </cols>
  <sheetData>
    <row r="1" spans="1:29" ht="15" customHeight="1">
      <c r="A1" s="61"/>
      <c r="B1" s="62"/>
      <c r="D1" s="123" t="s">
        <v>5</v>
      </c>
      <c r="E1" s="122"/>
      <c r="F1" s="122"/>
      <c r="G1" s="122"/>
      <c r="H1" s="122"/>
      <c r="I1" s="122"/>
      <c r="J1" s="122"/>
      <c r="K1" s="122"/>
      <c r="L1" s="122"/>
      <c r="M1" s="122"/>
      <c r="N1" s="122"/>
      <c r="O1" s="122"/>
      <c r="P1" s="122"/>
      <c r="Q1" s="122"/>
      <c r="R1" s="122"/>
      <c r="S1" s="122"/>
      <c r="T1" s="122"/>
      <c r="U1" s="122"/>
      <c r="V1" s="122"/>
      <c r="W1" s="122"/>
      <c r="X1" s="122"/>
      <c r="Y1" s="122"/>
      <c r="Z1" s="122"/>
      <c r="AA1" s="122"/>
      <c r="AB1" s="122"/>
      <c r="AC1" s="122"/>
    </row>
    <row r="2" spans="1:29" ht="150">
      <c r="C2" s="107" t="s">
        <v>41</v>
      </c>
      <c r="D2" s="28" t="s">
        <v>42</v>
      </c>
      <c r="E2" s="26" t="s">
        <v>1125</v>
      </c>
      <c r="F2" s="26" t="s">
        <v>1126</v>
      </c>
      <c r="G2" s="29" t="s">
        <v>45</v>
      </c>
      <c r="H2" s="29" t="s">
        <v>46</v>
      </c>
      <c r="I2" s="29" t="s">
        <v>47</v>
      </c>
      <c r="J2" s="29" t="s">
        <v>48</v>
      </c>
      <c r="K2" s="28" t="s">
        <v>49</v>
      </c>
      <c r="L2" s="28" t="s">
        <v>50</v>
      </c>
      <c r="M2" s="26" t="s">
        <v>1127</v>
      </c>
      <c r="N2" s="26" t="s">
        <v>52</v>
      </c>
      <c r="O2" s="28" t="s">
        <v>53</v>
      </c>
      <c r="P2" s="26" t="s">
        <v>1128</v>
      </c>
      <c r="Q2" s="26" t="s">
        <v>54</v>
      </c>
      <c r="R2" s="28" t="s">
        <v>55</v>
      </c>
      <c r="S2" s="26" t="s">
        <v>56</v>
      </c>
      <c r="T2" s="28" t="s">
        <v>57</v>
      </c>
      <c r="U2" s="26" t="s">
        <v>58</v>
      </c>
      <c r="V2" s="26" t="s">
        <v>59</v>
      </c>
      <c r="W2" s="54" t="s">
        <v>60</v>
      </c>
      <c r="X2" s="28" t="s">
        <v>61</v>
      </c>
      <c r="Y2" s="26" t="s">
        <v>1129</v>
      </c>
      <c r="Z2" s="26" t="s">
        <v>63</v>
      </c>
      <c r="AA2" s="26" t="s">
        <v>64</v>
      </c>
      <c r="AB2" s="29" t="s">
        <v>65</v>
      </c>
      <c r="AC2" s="29" t="s">
        <v>66</v>
      </c>
    </row>
    <row r="5" spans="1:29">
      <c r="A5" t="s">
        <v>1029</v>
      </c>
      <c r="B5" s="64">
        <v>105</v>
      </c>
      <c r="C5" s="64">
        <v>105</v>
      </c>
      <c r="D5" s="64">
        <v>105</v>
      </c>
      <c r="F5" s="64">
        <v>105</v>
      </c>
      <c r="G5" s="64">
        <v>105</v>
      </c>
    </row>
    <row r="6" spans="1:29">
      <c r="A6" t="s">
        <v>1030</v>
      </c>
      <c r="B6" s="64">
        <v>106</v>
      </c>
      <c r="C6" s="64">
        <v>106</v>
      </c>
      <c r="D6" s="64">
        <v>106</v>
      </c>
      <c r="F6" s="64">
        <v>106</v>
      </c>
      <c r="G6" s="64">
        <v>106</v>
      </c>
    </row>
    <row r="7" spans="1:29">
      <c r="A7" t="s">
        <v>1041</v>
      </c>
      <c r="B7" s="64">
        <v>119</v>
      </c>
      <c r="C7" s="64">
        <v>119</v>
      </c>
      <c r="N7" s="64">
        <v>119</v>
      </c>
    </row>
    <row r="8" spans="1:29">
      <c r="A8" t="s">
        <v>1042</v>
      </c>
      <c r="B8" s="64">
        <v>120</v>
      </c>
      <c r="C8" s="64">
        <v>120</v>
      </c>
      <c r="N8" s="64">
        <v>120</v>
      </c>
    </row>
    <row r="9" spans="1:29">
      <c r="A9" t="s">
        <v>1043</v>
      </c>
      <c r="B9" s="64">
        <v>121</v>
      </c>
      <c r="C9" s="64">
        <v>121</v>
      </c>
      <c r="D9" s="64">
        <v>121</v>
      </c>
      <c r="E9" s="64">
        <v>121</v>
      </c>
      <c r="Q9" s="64">
        <v>121</v>
      </c>
      <c r="S9" s="64">
        <v>121</v>
      </c>
    </row>
    <row r="10" spans="1:29">
      <c r="A10" t="s">
        <v>1044</v>
      </c>
      <c r="B10" s="64">
        <v>122</v>
      </c>
      <c r="C10" s="64">
        <v>122</v>
      </c>
      <c r="D10" s="64">
        <v>122</v>
      </c>
      <c r="E10" s="64">
        <v>122</v>
      </c>
      <c r="Q10" s="64">
        <v>122</v>
      </c>
      <c r="S10" s="64">
        <v>122</v>
      </c>
    </row>
    <row r="11" spans="1:29">
      <c r="A11" s="70" t="s">
        <v>1047</v>
      </c>
      <c r="B11" s="64">
        <v>125</v>
      </c>
      <c r="C11" s="64">
        <v>125</v>
      </c>
    </row>
    <row r="12" spans="1:29">
      <c r="A12" s="70" t="s">
        <v>1048</v>
      </c>
      <c r="B12" s="64">
        <v>126</v>
      </c>
      <c r="C12" s="64">
        <v>126</v>
      </c>
    </row>
    <row r="13" spans="1:29">
      <c r="A13" t="s">
        <v>1055</v>
      </c>
      <c r="B13" s="64">
        <v>137</v>
      </c>
      <c r="C13" s="64">
        <v>137</v>
      </c>
      <c r="D13" s="64">
        <v>137</v>
      </c>
      <c r="F13" s="64">
        <v>137</v>
      </c>
      <c r="I13" s="64">
        <v>137</v>
      </c>
    </row>
    <row r="14" spans="1:29">
      <c r="A14" t="s">
        <v>1056</v>
      </c>
      <c r="B14" s="64">
        <v>138</v>
      </c>
      <c r="C14" s="64">
        <v>138</v>
      </c>
      <c r="D14" s="64">
        <v>138</v>
      </c>
      <c r="F14" s="64">
        <v>138</v>
      </c>
      <c r="I14" s="64">
        <v>138</v>
      </c>
    </row>
    <row r="15" spans="1:29">
      <c r="A15" s="72" t="s">
        <v>1059</v>
      </c>
      <c r="B15" s="64">
        <v>141</v>
      </c>
      <c r="C15" s="64">
        <v>141</v>
      </c>
      <c r="K15">
        <v>141</v>
      </c>
    </row>
    <row r="16" spans="1:29">
      <c r="A16" s="72" t="s">
        <v>1060</v>
      </c>
      <c r="B16" s="64">
        <v>142</v>
      </c>
      <c r="C16" s="64">
        <v>142</v>
      </c>
      <c r="K16">
        <v>142</v>
      </c>
    </row>
    <row r="17" spans="1:23">
      <c r="A17" t="s">
        <v>1061</v>
      </c>
      <c r="B17" s="64">
        <v>143</v>
      </c>
      <c r="C17" s="64">
        <v>143</v>
      </c>
      <c r="R17" s="64">
        <v>143</v>
      </c>
      <c r="S17" s="64">
        <v>143</v>
      </c>
    </row>
    <row r="18" spans="1:23">
      <c r="A18" t="s">
        <v>1062</v>
      </c>
      <c r="B18" s="64">
        <v>144</v>
      </c>
      <c r="C18" s="64">
        <v>144</v>
      </c>
      <c r="R18" s="64">
        <v>144</v>
      </c>
      <c r="S18" s="64">
        <v>144</v>
      </c>
    </row>
    <row r="19" spans="1:23">
      <c r="A19" t="s">
        <v>1065</v>
      </c>
      <c r="B19" s="64">
        <v>147</v>
      </c>
      <c r="C19" s="64">
        <v>147</v>
      </c>
      <c r="D19" s="64">
        <v>147</v>
      </c>
      <c r="F19" s="64">
        <v>147</v>
      </c>
      <c r="J19" s="64">
        <v>147</v>
      </c>
    </row>
    <row r="20" spans="1:23">
      <c r="A20" t="s">
        <v>1066</v>
      </c>
      <c r="B20" s="64">
        <v>148</v>
      </c>
      <c r="C20" s="64">
        <v>148</v>
      </c>
      <c r="D20" s="64">
        <v>148</v>
      </c>
      <c r="F20" s="64">
        <v>148</v>
      </c>
      <c r="J20" s="64">
        <v>148</v>
      </c>
    </row>
    <row r="21" spans="1:23">
      <c r="A21" t="s">
        <v>1069</v>
      </c>
      <c r="B21" s="64">
        <v>151</v>
      </c>
      <c r="C21" s="64">
        <v>151</v>
      </c>
      <c r="L21" s="64"/>
      <c r="M21" s="64">
        <v>151</v>
      </c>
    </row>
    <row r="22" spans="1:23">
      <c r="A22" t="s">
        <v>1070</v>
      </c>
      <c r="B22" s="64">
        <v>152</v>
      </c>
      <c r="C22" s="64">
        <v>152</v>
      </c>
      <c r="L22" s="64"/>
      <c r="M22" s="64">
        <v>152</v>
      </c>
    </row>
    <row r="23" spans="1:23">
      <c r="A23" t="s">
        <v>1071</v>
      </c>
      <c r="B23" s="64">
        <v>153</v>
      </c>
      <c r="C23" s="64">
        <v>153</v>
      </c>
      <c r="P23">
        <v>153</v>
      </c>
    </row>
    <row r="24" spans="1:23">
      <c r="A24" t="s">
        <v>1072</v>
      </c>
      <c r="B24" s="64">
        <v>154</v>
      </c>
      <c r="C24" s="64">
        <v>154</v>
      </c>
      <c r="P24">
        <v>154</v>
      </c>
    </row>
    <row r="25" spans="1:23">
      <c r="A25" t="s">
        <v>1079</v>
      </c>
      <c r="B25" s="64">
        <v>163</v>
      </c>
      <c r="C25" s="64">
        <v>163</v>
      </c>
      <c r="T25" s="64">
        <v>163</v>
      </c>
      <c r="W25" s="64">
        <v>163</v>
      </c>
    </row>
    <row r="26" spans="1:23">
      <c r="A26" t="s">
        <v>1080</v>
      </c>
      <c r="B26" s="64">
        <v>164</v>
      </c>
      <c r="C26" s="64">
        <v>164</v>
      </c>
      <c r="T26" s="64">
        <v>164</v>
      </c>
      <c r="W26" s="64">
        <v>164</v>
      </c>
    </row>
    <row r="27" spans="1:23">
      <c r="A27" t="s">
        <v>1081</v>
      </c>
      <c r="B27" s="64">
        <v>165</v>
      </c>
      <c r="C27" s="64">
        <v>165</v>
      </c>
      <c r="T27" s="64">
        <v>165</v>
      </c>
      <c r="U27" s="64">
        <v>165</v>
      </c>
    </row>
    <row r="28" spans="1:23">
      <c r="A28" t="s">
        <v>1082</v>
      </c>
      <c r="B28" s="64">
        <v>166</v>
      </c>
      <c r="C28" s="64">
        <v>166</v>
      </c>
      <c r="T28" s="64">
        <v>166</v>
      </c>
      <c r="U28" s="64">
        <v>166</v>
      </c>
    </row>
    <row r="29" spans="1:23">
      <c r="A29" t="s">
        <v>1095</v>
      </c>
      <c r="B29" s="64">
        <v>179</v>
      </c>
      <c r="C29" s="64">
        <v>179</v>
      </c>
      <c r="D29" s="64">
        <v>179</v>
      </c>
      <c r="F29" s="64">
        <v>179</v>
      </c>
      <c r="H29" s="64">
        <v>179</v>
      </c>
    </row>
    <row r="30" spans="1:23">
      <c r="A30" t="s">
        <v>1096</v>
      </c>
      <c r="B30" s="56">
        <v>180</v>
      </c>
      <c r="C30" s="56">
        <v>180</v>
      </c>
      <c r="D30" s="56">
        <v>180</v>
      </c>
      <c r="F30" s="56">
        <v>180</v>
      </c>
      <c r="H30" s="56">
        <v>180</v>
      </c>
    </row>
    <row r="31" spans="1:23">
      <c r="A31" t="s">
        <v>1099</v>
      </c>
      <c r="B31" s="56">
        <v>183</v>
      </c>
      <c r="C31" s="56">
        <v>183</v>
      </c>
      <c r="L31" s="56">
        <v>183</v>
      </c>
      <c r="M31" s="56"/>
      <c r="N31" s="56">
        <v>183</v>
      </c>
    </row>
    <row r="32" spans="1:23">
      <c r="A32" t="s">
        <v>1100</v>
      </c>
      <c r="B32" s="56">
        <v>184</v>
      </c>
      <c r="C32" s="56">
        <v>184</v>
      </c>
      <c r="L32" s="56">
        <v>184</v>
      </c>
      <c r="M32" s="56"/>
      <c r="N32" s="56">
        <v>184</v>
      </c>
    </row>
    <row r="33" spans="1:29">
      <c r="A33" s="70" t="s">
        <v>1103</v>
      </c>
      <c r="B33" s="56">
        <v>187</v>
      </c>
      <c r="C33" s="56">
        <v>187</v>
      </c>
    </row>
    <row r="34" spans="1:29">
      <c r="A34" s="70" t="s">
        <v>1104</v>
      </c>
      <c r="B34" s="56">
        <v>188</v>
      </c>
      <c r="C34" s="56">
        <v>188</v>
      </c>
    </row>
    <row r="35" spans="1:29">
      <c r="A35" t="s">
        <v>1105</v>
      </c>
      <c r="B35" s="56">
        <v>191</v>
      </c>
      <c r="C35" s="56">
        <v>191</v>
      </c>
      <c r="O35" s="56">
        <v>191</v>
      </c>
      <c r="P35" s="56"/>
      <c r="Q35" s="56">
        <v>191</v>
      </c>
    </row>
    <row r="36" spans="1:29">
      <c r="A36" t="s">
        <v>1106</v>
      </c>
      <c r="B36" s="56">
        <v>192</v>
      </c>
      <c r="C36" s="56">
        <v>192</v>
      </c>
      <c r="O36" s="56">
        <v>192</v>
      </c>
      <c r="P36" s="56"/>
      <c r="Q36" s="56">
        <v>192</v>
      </c>
    </row>
    <row r="37" spans="1:29">
      <c r="A37" t="s">
        <v>1107</v>
      </c>
      <c r="B37" s="56">
        <v>193</v>
      </c>
      <c r="C37" s="56">
        <v>193</v>
      </c>
      <c r="X37" s="73">
        <v>193</v>
      </c>
      <c r="Y37" s="73">
        <v>193</v>
      </c>
      <c r="Z37" s="73">
        <v>193</v>
      </c>
      <c r="AA37" s="73">
        <v>193</v>
      </c>
      <c r="AB37" s="74">
        <v>193</v>
      </c>
      <c r="AC37" s="74">
        <v>193</v>
      </c>
    </row>
    <row r="38" spans="1:29">
      <c r="A38" t="s">
        <v>1108</v>
      </c>
      <c r="B38" s="56">
        <v>194</v>
      </c>
      <c r="C38" s="56">
        <v>194</v>
      </c>
      <c r="X38" s="73">
        <v>194</v>
      </c>
      <c r="Y38" s="73">
        <v>194</v>
      </c>
      <c r="Z38" s="73">
        <v>194</v>
      </c>
      <c r="AA38" s="73">
        <v>194</v>
      </c>
      <c r="AB38" s="74">
        <v>194</v>
      </c>
      <c r="AC38" s="74">
        <v>194</v>
      </c>
    </row>
    <row r="39" spans="1:29">
      <c r="A39" t="s">
        <v>1119</v>
      </c>
      <c r="B39" s="56">
        <v>205</v>
      </c>
      <c r="C39" s="56">
        <v>205</v>
      </c>
      <c r="T39" s="56">
        <v>205</v>
      </c>
      <c r="V39" s="56">
        <v>205</v>
      </c>
    </row>
    <row r="40" spans="1:29">
      <c r="A40" t="s">
        <v>1120</v>
      </c>
      <c r="B40" s="56">
        <v>206</v>
      </c>
      <c r="C40" s="56">
        <v>206</v>
      </c>
      <c r="T40" s="56">
        <v>206</v>
      </c>
      <c r="V40" s="56">
        <v>206</v>
      </c>
    </row>
    <row r="41" spans="1:29">
      <c r="B41" s="64"/>
    </row>
    <row r="42" spans="1:29">
      <c r="B42" s="64"/>
    </row>
    <row r="43" spans="1:29">
      <c r="B43" s="64"/>
    </row>
    <row r="44" spans="1:29">
      <c r="B44" s="64"/>
    </row>
    <row r="45" spans="1:29">
      <c r="B45" s="64"/>
    </row>
    <row r="46" spans="1:29">
      <c r="B46" s="64"/>
    </row>
    <row r="47" spans="1:29">
      <c r="B47" s="64"/>
    </row>
    <row r="48" spans="1:29">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10">
      <c r="B81" s="64"/>
    </row>
    <row r="82" spans="2:10">
      <c r="B82" s="64"/>
    </row>
    <row r="83" spans="2:10">
      <c r="B83" s="64"/>
    </row>
    <row r="84" spans="2:10">
      <c r="B84" s="64"/>
      <c r="G84" s="39"/>
      <c r="H84" s="39"/>
      <c r="I84" s="39"/>
      <c r="J84" s="39"/>
    </row>
    <row r="85" spans="2:10">
      <c r="B85" s="64"/>
      <c r="G85" s="39"/>
      <c r="H85" s="39"/>
      <c r="I85" s="39"/>
      <c r="J85" s="39"/>
    </row>
    <row r="86" spans="2:10">
      <c r="B86" s="64"/>
      <c r="G86" s="39"/>
      <c r="H86" s="39"/>
      <c r="I86" s="39"/>
      <c r="J86" s="39"/>
    </row>
    <row r="87" spans="2:10">
      <c r="B87" s="64"/>
      <c r="G87" s="39"/>
      <c r="H87" s="39"/>
      <c r="I87" s="39"/>
      <c r="J87" s="39"/>
    </row>
    <row r="88" spans="2:10">
      <c r="B88" s="64"/>
    </row>
    <row r="89" spans="2:10">
      <c r="B89" s="64"/>
    </row>
    <row r="108" spans="2:2">
      <c r="B108" s="64"/>
    </row>
    <row r="109" spans="2:2">
      <c r="B109" s="64"/>
    </row>
    <row r="110" spans="2:2">
      <c r="B110" s="64"/>
    </row>
    <row r="111" spans="2:2">
      <c r="B111" s="64"/>
    </row>
    <row r="112" spans="2:2">
      <c r="B112" s="64"/>
    </row>
    <row r="113" spans="2:2">
      <c r="B113" s="64"/>
    </row>
    <row r="114" spans="2:2">
      <c r="B114" s="64"/>
    </row>
    <row r="149" spans="7:10">
      <c r="G149" s="39"/>
      <c r="H149" s="39"/>
      <c r="I149" s="39"/>
      <c r="J149" s="39"/>
    </row>
    <row r="320" spans="7:10">
      <c r="G320" s="39"/>
      <c r="H320" s="39"/>
      <c r="I320" s="39"/>
      <c r="J320" s="39"/>
    </row>
    <row r="321" spans="7:10">
      <c r="G321" s="39"/>
      <c r="H321" s="39"/>
      <c r="I321" s="39"/>
      <c r="J321" s="39"/>
    </row>
    <row r="322" spans="7:10">
      <c r="G322" s="39"/>
      <c r="H322" s="39"/>
      <c r="I322" s="39"/>
      <c r="J322" s="39"/>
    </row>
    <row r="323" spans="7:10">
      <c r="G323" s="39"/>
      <c r="H323" s="39"/>
      <c r="I323" s="39"/>
      <c r="J323" s="39"/>
    </row>
    <row r="324" spans="7:10">
      <c r="G324" s="39"/>
      <c r="H324" s="39"/>
      <c r="I324" s="39"/>
      <c r="J324" s="39"/>
    </row>
  </sheetData>
  <mergeCells count="1">
    <mergeCell ref="D1:A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workbookViewId="0">
      <selection activeCell="C9" sqref="C9:I10"/>
    </sheetView>
  </sheetViews>
  <sheetFormatPr defaultColWidth="11.42578125" defaultRowHeight="15"/>
  <cols>
    <col min="1" max="1" width="36.7109375" bestFit="1" customWidth="1"/>
  </cols>
  <sheetData>
    <row r="1" spans="1:11" ht="15" customHeight="1">
      <c r="C1" s="113"/>
      <c r="D1" s="78"/>
      <c r="E1" s="78"/>
      <c r="F1" s="78"/>
      <c r="G1" s="78"/>
      <c r="H1" s="78"/>
      <c r="I1" s="78"/>
      <c r="J1" s="78"/>
      <c r="K1" s="79"/>
    </row>
    <row r="2" spans="1:11" ht="90">
      <c r="C2" s="114" t="s">
        <v>73</v>
      </c>
      <c r="D2" s="75" t="s">
        <v>1130</v>
      </c>
      <c r="E2" s="87" t="s">
        <v>74</v>
      </c>
      <c r="F2" s="75" t="s">
        <v>75</v>
      </c>
      <c r="G2" s="75" t="s">
        <v>1131</v>
      </c>
      <c r="H2" s="75" t="s">
        <v>77</v>
      </c>
      <c r="I2" s="76" t="s">
        <v>78</v>
      </c>
      <c r="J2" s="76" t="s">
        <v>79</v>
      </c>
      <c r="K2" s="77" t="s">
        <v>80</v>
      </c>
    </row>
    <row r="3" spans="1:11">
      <c r="A3" t="s">
        <v>1031</v>
      </c>
      <c r="B3" s="64">
        <v>107</v>
      </c>
      <c r="C3" s="64">
        <v>107</v>
      </c>
      <c r="D3" s="80"/>
      <c r="E3" s="80"/>
      <c r="F3" s="80"/>
      <c r="G3" s="80"/>
      <c r="H3" s="64">
        <v>107</v>
      </c>
      <c r="I3" s="80"/>
      <c r="J3" s="64">
        <v>107</v>
      </c>
      <c r="K3" s="80"/>
    </row>
    <row r="4" spans="1:11">
      <c r="A4" t="s">
        <v>1032</v>
      </c>
      <c r="B4" s="64">
        <v>108</v>
      </c>
      <c r="C4" s="64">
        <v>108</v>
      </c>
      <c r="H4" s="64">
        <v>108</v>
      </c>
      <c r="J4" s="64">
        <v>108</v>
      </c>
    </row>
    <row r="5" spans="1:11">
      <c r="A5" s="70" t="s">
        <v>1035</v>
      </c>
      <c r="B5" s="64">
        <v>113</v>
      </c>
      <c r="C5" s="64">
        <v>113</v>
      </c>
      <c r="K5" s="64"/>
    </row>
    <row r="6" spans="1:11">
      <c r="A6" s="70" t="s">
        <v>1036</v>
      </c>
      <c r="B6" s="64">
        <v>114</v>
      </c>
      <c r="C6" s="64">
        <v>114</v>
      </c>
      <c r="K6" s="64"/>
    </row>
    <row r="7" spans="1:11">
      <c r="A7" t="s">
        <v>1067</v>
      </c>
      <c r="B7" s="64">
        <v>149</v>
      </c>
      <c r="C7" s="64">
        <v>149</v>
      </c>
      <c r="E7" s="64">
        <v>149</v>
      </c>
    </row>
    <row r="8" spans="1:11">
      <c r="A8" t="s">
        <v>1068</v>
      </c>
      <c r="B8" s="64">
        <v>150</v>
      </c>
      <c r="C8" s="64">
        <v>150</v>
      </c>
      <c r="E8" s="64">
        <v>150</v>
      </c>
    </row>
    <row r="9" spans="1:11">
      <c r="A9" t="s">
        <v>1085</v>
      </c>
      <c r="B9" s="64">
        <v>169</v>
      </c>
      <c r="C9" s="64">
        <v>169</v>
      </c>
      <c r="E9" s="64"/>
      <c r="G9" s="64">
        <v>169</v>
      </c>
    </row>
    <row r="10" spans="1:11">
      <c r="A10" t="s">
        <v>1086</v>
      </c>
      <c r="B10" s="64">
        <v>170</v>
      </c>
      <c r="C10" s="64">
        <v>170</v>
      </c>
      <c r="E10" s="64"/>
      <c r="G10" s="64">
        <v>170</v>
      </c>
    </row>
    <row r="11" spans="1:11">
      <c r="A11" t="s">
        <v>1091</v>
      </c>
      <c r="B11" s="64">
        <v>175</v>
      </c>
      <c r="C11" s="64">
        <v>175</v>
      </c>
      <c r="H11" s="64"/>
      <c r="K11" s="64">
        <v>175</v>
      </c>
    </row>
    <row r="12" spans="1:11">
      <c r="A12" t="s">
        <v>1092</v>
      </c>
      <c r="B12" s="64">
        <v>176</v>
      </c>
      <c r="C12" s="64">
        <v>176</v>
      </c>
      <c r="H12" s="64"/>
      <c r="K12" s="64">
        <v>176</v>
      </c>
    </row>
    <row r="13" spans="1:11">
      <c r="A13" t="s">
        <v>1093</v>
      </c>
      <c r="B13" s="64">
        <v>177</v>
      </c>
      <c r="C13" s="64">
        <v>177</v>
      </c>
      <c r="D13" s="64">
        <v>177</v>
      </c>
      <c r="E13" s="64"/>
      <c r="H13" s="64"/>
    </row>
    <row r="14" spans="1:11">
      <c r="A14" t="s">
        <v>1094</v>
      </c>
      <c r="B14" s="64">
        <v>178</v>
      </c>
      <c r="C14" s="64">
        <v>178</v>
      </c>
      <c r="D14" s="64">
        <v>178</v>
      </c>
      <c r="E14" s="64"/>
    </row>
    <row r="15" spans="1:11">
      <c r="A15" t="s">
        <v>1109</v>
      </c>
      <c r="B15" s="56">
        <v>195</v>
      </c>
      <c r="C15" s="56">
        <v>195</v>
      </c>
      <c r="H15" s="56">
        <v>195</v>
      </c>
      <c r="I15" s="56">
        <v>195</v>
      </c>
    </row>
    <row r="16" spans="1:11">
      <c r="A16" t="s">
        <v>1110</v>
      </c>
      <c r="B16" s="56">
        <v>196</v>
      </c>
      <c r="C16" s="56">
        <v>196</v>
      </c>
      <c r="H16" s="56">
        <v>196</v>
      </c>
      <c r="I16" s="56">
        <v>196</v>
      </c>
    </row>
    <row r="17" spans="1:7">
      <c r="A17" t="s">
        <v>1113</v>
      </c>
      <c r="B17" s="56">
        <v>199</v>
      </c>
      <c r="C17" s="56">
        <v>199</v>
      </c>
      <c r="F17" s="56">
        <v>199</v>
      </c>
      <c r="G17" s="56"/>
    </row>
    <row r="18" spans="1:7">
      <c r="A18" t="s">
        <v>1114</v>
      </c>
      <c r="B18" s="56">
        <v>200</v>
      </c>
      <c r="C18" s="56">
        <v>200</v>
      </c>
      <c r="F18" s="56">
        <v>200</v>
      </c>
      <c r="G18" s="5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Progress</vt:lpstr>
      <vt:lpstr>semiology_list</vt:lpstr>
      <vt:lpstr>GIF Lateralisations</vt:lpstr>
      <vt:lpstr>GIF list</vt:lpstr>
      <vt:lpstr>GIF Spare</vt:lpstr>
      <vt:lpstr>GIF TL</vt:lpstr>
      <vt:lpstr>GIF FL</vt:lpstr>
      <vt:lpstr>GIF PL</vt:lpstr>
      <vt:lpstr>GIF OL</vt:lpstr>
      <vt:lpstr>GIF CING</vt:lpstr>
      <vt:lpstr>GIF INSULA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2019-08-22T01:56:45Z</dcterms:modified>
  <cp:category/>
  <cp:contentStatus/>
</cp:coreProperties>
</file>