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408ADC31-8390-4FAA-9CFD-DDE9BCD71496}" xr6:coauthVersionLast="46" xr6:coauthVersionMax="46" xr10:uidLastSave="{00000000-0000-0000-0000-000000000000}"/>
  <bookViews>
    <workbookView xWindow="2300" yWindow="0" windowWidth="9790" windowHeight="10200" xr2:uid="{00000000-000D-0000-FFFF-FFFF00000000}"/>
  </bookViews>
  <sheets>
    <sheet name="גיליון1" sheetId="1" r:id="rId1"/>
  </sheets>
  <definedNames>
    <definedName name="ABAN">גיליון1!$D$3</definedName>
    <definedName name="CAPi">גיליון1!$H$5:$H$7</definedName>
    <definedName name="category">גיליון1!$A$5:$A$7</definedName>
    <definedName name="Fmin">גיליון1!$F$10</definedName>
    <definedName name="LAYOFFi">גיליון1!$J$5:$J$7</definedName>
    <definedName name="M">גיליון1!$I$3</definedName>
    <definedName name="OVERCOSTi">גיליון1!$K$5:$K$7</definedName>
    <definedName name="OVERLIMIT">גיליון1!$E$3</definedName>
    <definedName name="Pi_JUNIOR">גיליון1!$F$5:$F$7</definedName>
    <definedName name="Pi_SENIOR">גיליון1!$G$5:$G$7</definedName>
    <definedName name="s_input">גיליון1!$C$5:$E$7</definedName>
    <definedName name="s0_input">גיליון1!$B$5:$B$7</definedName>
    <definedName name="T">גיליון1!$A$3</definedName>
    <definedName name="TEMPCOSTi">גיליון1!$L$5:$L$7</definedName>
    <definedName name="TEMPLIMIT">גיליון1!$F$3</definedName>
    <definedName name="TEMPOUT">גיליון1!$G$3</definedName>
    <definedName name="TRAINCOSTb">גיליון1!$I$6</definedName>
    <definedName name="TRAINCOSTc">גיליון1!$I$7</definedName>
    <definedName name="TRAINLIMIT">גיליון1!$B$3</definedName>
    <definedName name="TRAINRATIO">גיליון1!$C$3</definedName>
    <definedName name="x_out">גיליון1!$B$10:$D$12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B5" i="1"/>
  <c r="B6" i="1"/>
  <c r="B7" i="1"/>
</calcChain>
</file>

<file path=xl/sharedStrings.xml><?xml version="1.0" encoding="utf-8"?>
<sst xmlns="http://schemas.openxmlformats.org/spreadsheetml/2006/main" count="24" uniqueCount="24">
  <si>
    <t>T</t>
  </si>
  <si>
    <t>A</t>
  </si>
  <si>
    <t>B</t>
  </si>
  <si>
    <t>C</t>
  </si>
  <si>
    <t>S0</t>
  </si>
  <si>
    <t>S1</t>
  </si>
  <si>
    <t>S2</t>
  </si>
  <si>
    <t>S3</t>
  </si>
  <si>
    <t>P_JUNIOR</t>
  </si>
  <si>
    <t>P_SENIOR</t>
  </si>
  <si>
    <t>CAP</t>
  </si>
  <si>
    <t>TRAINLIMIT</t>
  </si>
  <si>
    <t>TRAINRATIO</t>
  </si>
  <si>
    <t>TRAINCOST</t>
  </si>
  <si>
    <t>LAYOFF</t>
  </si>
  <si>
    <t>OVERCOST</t>
  </si>
  <si>
    <t>TEMPCOST</t>
  </si>
  <si>
    <t>GroupNumber</t>
  </si>
  <si>
    <t>OVERLIMIT</t>
  </si>
  <si>
    <t>TEMPLIMIT</t>
  </si>
  <si>
    <t>TEMPOUT</t>
  </si>
  <si>
    <t>ABAN</t>
  </si>
  <si>
    <t>מס' המפוטרים המינימלי האפשרי: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</si>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</sst>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3" sqref="I3"/>
    </sheetView>
  </sheetViews>
  <sheetFormatPr defaultColWidth="8.81640625" defaultRowHeight="14.5" x14ac:dyDescent="0.35"/>
  <cols>
    <col min="1" max="1" width="13" bestFit="1" customWidth="1"/>
    <col min="2" max="2" width="10.453125" bestFit="1" customWidth="1"/>
    <col min="3" max="3" width="11.1796875" bestFit="1" customWidth="1"/>
    <col min="4" max="4" width="10" bestFit="1" customWidth="1"/>
    <col min="5" max="5" width="10.1796875" bestFit="1" customWidth="1"/>
    <col min="6" max="6" width="9.1796875" bestFit="1" customWidth="1"/>
    <col min="9" max="9" width="11.81640625" bestFit="1" customWidth="1"/>
    <col min="10" max="10" width="10.1796875" customWidth="1"/>
    <col min="11" max="11" width="10.453125" bestFit="1" customWidth="1"/>
    <col min="12" max="12" width="9.81640625" bestFit="1" customWidth="1"/>
  </cols>
  <sheetData>
    <row r="1" spans="1:12" x14ac:dyDescent="0.35">
      <c r="A1" t="s">
        <v>17</v>
      </c>
      <c r="B1" s="3">
        <v>35</v>
      </c>
    </row>
    <row r="2" spans="1:12" x14ac:dyDescent="0.35">
      <c r="A2" t="s">
        <v>0</v>
      </c>
      <c r="B2" t="s">
        <v>11</v>
      </c>
      <c r="C2" t="s">
        <v>12</v>
      </c>
      <c r="D2" t="s">
        <v>21</v>
      </c>
      <c r="E2" t="s">
        <v>18</v>
      </c>
      <c r="F2" t="s">
        <v>19</v>
      </c>
      <c r="G2" t="s">
        <v>20</v>
      </c>
      <c r="I2" t="s">
        <v>23</v>
      </c>
    </row>
    <row r="3" spans="1:12" x14ac:dyDescent="0.35">
      <c r="A3">
        <v>3</v>
      </c>
      <c r="B3">
        <v>200</v>
      </c>
      <c r="C3" s="1">
        <v>0.25</v>
      </c>
      <c r="D3" s="1">
        <v>0.5</v>
      </c>
      <c r="E3">
        <v>150</v>
      </c>
      <c r="F3">
        <v>50</v>
      </c>
      <c r="G3" s="1">
        <v>0.5</v>
      </c>
      <c r="I3">
        <v>20000000</v>
      </c>
    </row>
    <row r="4" spans="1:12" x14ac:dyDescent="0.3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13</v>
      </c>
      <c r="J4" t="s">
        <v>14</v>
      </c>
      <c r="K4" t="s">
        <v>15</v>
      </c>
      <c r="L4" t="s">
        <v>16</v>
      </c>
    </row>
    <row r="5" spans="1:12" x14ac:dyDescent="0.35">
      <c r="A5" t="s">
        <v>1</v>
      </c>
      <c r="B5">
        <f>600+10*$B$1</f>
        <v>950</v>
      </c>
      <c r="C5">
        <v>1000</v>
      </c>
      <c r="D5">
        <v>1500</v>
      </c>
      <c r="E5">
        <v>2000</v>
      </c>
      <c r="F5" s="1">
        <v>0.1</v>
      </c>
      <c r="G5" s="1">
        <v>0.05</v>
      </c>
      <c r="H5">
        <v>500</v>
      </c>
      <c r="I5" s="2">
        <v>0</v>
      </c>
      <c r="J5">
        <v>5000</v>
      </c>
      <c r="K5">
        <v>30000</v>
      </c>
      <c r="L5">
        <v>4000</v>
      </c>
    </row>
    <row r="6" spans="1:12" x14ac:dyDescent="0.35">
      <c r="A6" t="s">
        <v>2</v>
      </c>
      <c r="B6">
        <f>600+10*$B$1</f>
        <v>950</v>
      </c>
      <c r="C6">
        <v>1400</v>
      </c>
      <c r="D6">
        <v>2000</v>
      </c>
      <c r="E6">
        <v>2500</v>
      </c>
      <c r="F6" s="1">
        <v>0.2</v>
      </c>
      <c r="G6" s="1">
        <v>0.05</v>
      </c>
      <c r="H6">
        <v>800</v>
      </c>
      <c r="I6">
        <v>5000</v>
      </c>
      <c r="J6">
        <v>5000</v>
      </c>
      <c r="K6">
        <v>20000</v>
      </c>
      <c r="L6">
        <v>4000</v>
      </c>
    </row>
    <row r="7" spans="1:12" x14ac:dyDescent="0.35">
      <c r="A7" t="s">
        <v>3</v>
      </c>
      <c r="B7">
        <f>1000+10*$B$1</f>
        <v>1350</v>
      </c>
      <c r="C7">
        <v>1000</v>
      </c>
      <c r="D7">
        <v>500</v>
      </c>
      <c r="E7">
        <v>0</v>
      </c>
      <c r="F7" s="1">
        <v>0.25</v>
      </c>
      <c r="G7" s="1">
        <v>0.1</v>
      </c>
      <c r="H7">
        <v>500</v>
      </c>
      <c r="I7">
        <v>4000</v>
      </c>
      <c r="J7">
        <v>2000</v>
      </c>
      <c r="K7">
        <v>15000</v>
      </c>
      <c r="L7">
        <v>5000</v>
      </c>
    </row>
    <row r="10" spans="1:12" x14ac:dyDescent="0.35">
      <c r="B10">
        <v>0</v>
      </c>
      <c r="C10">
        <v>0</v>
      </c>
      <c r="D10">
        <v>0</v>
      </c>
      <c r="F10">
        <f>SUM(x_out)</f>
        <v>468</v>
      </c>
      <c r="I10" t="s">
        <v>22</v>
      </c>
    </row>
    <row r="11" spans="1:12" x14ac:dyDescent="0.35">
      <c r="B11">
        <v>1</v>
      </c>
      <c r="C11">
        <v>0</v>
      </c>
      <c r="D11">
        <v>0</v>
      </c>
    </row>
    <row r="12" spans="1:12" x14ac:dyDescent="0.35">
      <c r="B12">
        <v>17</v>
      </c>
      <c r="C12">
        <v>200</v>
      </c>
      <c r="D1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גיליון1</vt:lpstr>
      <vt:lpstr>ABAN</vt:lpstr>
      <vt:lpstr>CAPi</vt:lpstr>
      <vt:lpstr>category</vt:lpstr>
      <vt:lpstr>Fmin</vt:lpstr>
      <vt:lpstr>LAYOFFi</vt:lpstr>
      <vt:lpstr>M</vt:lpstr>
      <vt:lpstr>OVERCOSTi</vt:lpstr>
      <vt:lpstr>OVERLIMIT</vt:lpstr>
      <vt:lpstr>Pi_JUNIOR</vt:lpstr>
      <vt:lpstr>Pi_SENIOR</vt:lpstr>
      <vt:lpstr>s_input</vt:lpstr>
      <vt:lpstr>s0_input</vt:lpstr>
      <vt:lpstr>T</vt:lpstr>
      <vt:lpstr>TEMPCOSTi</vt:lpstr>
      <vt:lpstr>TEMPLIMIT</vt:lpstr>
      <vt:lpstr>TEMPOUT</vt:lpstr>
      <vt:lpstr>TRAINCOSTb</vt:lpstr>
      <vt:lpstr>TRAINCOSTc</vt:lpstr>
      <vt:lpstr>TRAINLIMIT</vt:lpstr>
      <vt:lpstr>TRAINRATIO</vt:lpstr>
      <vt:lpstr>x_out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2021-04-29T19:51:02Z</dcterms:modified>
</cp:coreProperties>
</file>