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665"/>
  </bookViews>
  <sheets>
    <sheet name="ProjectSchedule" sheetId="11" r:id="rId1"/>
    <sheet name="About" sheetId="12" r:id="rId2"/>
  </sheets>
  <definedNames>
    <definedName name="Display_Week">ProjectSchedule!$C$2</definedName>
    <definedName name="_xlnm.Print_Titles" localSheetId="0">ProjectSchedule!$2:$4</definedName>
    <definedName name="Project_Start">ProjectSchedule!$C$1</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11" l="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19" i="11" l="1"/>
  <c r="J20" i="11"/>
  <c r="J21" i="11"/>
  <c r="J22" i="11"/>
  <c r="J23" i="11"/>
  <c r="J24" i="11"/>
  <c r="J25" i="11"/>
  <c r="J27" i="11"/>
  <c r="J8" i="11"/>
  <c r="J9" i="11"/>
  <c r="J11" i="11"/>
  <c r="J12" i="11"/>
  <c r="J13" i="11"/>
  <c r="J14" i="11"/>
  <c r="J15" i="11"/>
  <c r="J16" i="11"/>
  <c r="J17" i="11"/>
  <c r="J18" i="11"/>
  <c r="J5" i="11" l="1"/>
  <c r="K3" i="11" l="1"/>
  <c r="J7" i="11"/>
  <c r="K4" i="11" l="1"/>
  <c r="L3" i="11" l="1"/>
  <c r="M3" i="11" s="1"/>
  <c r="N3" i="11" s="1"/>
  <c r="O3" i="11" s="1"/>
  <c r="P3" i="11" s="1"/>
  <c r="Q3" i="11" s="1"/>
  <c r="R3" i="11" s="1"/>
  <c r="K2" i="11"/>
  <c r="R2" i="11" l="1"/>
  <c r="S3" i="11"/>
  <c r="T3" i="11" s="1"/>
  <c r="U3" i="11" s="1"/>
  <c r="V3" i="11" s="1"/>
  <c r="W3" i="11" s="1"/>
  <c r="X3" i="11" s="1"/>
  <c r="Y3" i="11" s="1"/>
  <c r="L4" i="11"/>
  <c r="Y2" i="11" l="1"/>
  <c r="Z3" i="11"/>
  <c r="AA3" i="11" s="1"/>
  <c r="AB3" i="11" s="1"/>
  <c r="AC3" i="11" s="1"/>
  <c r="AD3" i="11" s="1"/>
  <c r="AE3" i="11" s="1"/>
  <c r="AF3" i="11" s="1"/>
  <c r="M4" i="11"/>
  <c r="AG3" i="11" l="1"/>
  <c r="AH3" i="11" s="1"/>
  <c r="AI3" i="11" s="1"/>
  <c r="AJ3" i="11" s="1"/>
  <c r="AK3" i="11" s="1"/>
  <c r="AL3" i="11" s="1"/>
  <c r="AF2" i="11"/>
  <c r="N4" i="11"/>
  <c r="AM3" i="11" l="1"/>
  <c r="AN3" i="11" s="1"/>
  <c r="AO3" i="11" s="1"/>
  <c r="AP3" i="11" s="1"/>
  <c r="AQ3" i="11" s="1"/>
  <c r="AR3" i="11" s="1"/>
  <c r="AS3" i="11" s="1"/>
  <c r="O4" i="11"/>
  <c r="AT3" i="11" l="1"/>
  <c r="AU3" i="11" s="1"/>
  <c r="AM2" i="11"/>
  <c r="P4" i="11"/>
  <c r="AV3" i="11" l="1"/>
  <c r="AU4" i="11"/>
  <c r="AT2" i="11"/>
  <c r="Q4" i="11"/>
  <c r="AW3" i="11" l="1"/>
  <c r="AV4" i="11"/>
  <c r="AX3" i="11" l="1"/>
  <c r="AW4" i="11"/>
  <c r="R4" i="11"/>
  <c r="S4" i="11"/>
  <c r="AY3" i="11" l="1"/>
  <c r="AX4" i="11"/>
  <c r="T4" i="11"/>
  <c r="AZ3" i="11" l="1"/>
  <c r="BA3" i="11" s="1"/>
  <c r="AY4" i="11"/>
  <c r="U4" i="11"/>
  <c r="BA4" i="11" l="1"/>
  <c r="BB3" i="11"/>
  <c r="BA2" i="11"/>
  <c r="AZ4" i="11"/>
  <c r="V4" i="11"/>
  <c r="BC3" i="11" l="1"/>
  <c r="BB4" i="11"/>
  <c r="W4" i="11"/>
  <c r="BC4" i="11" l="1"/>
  <c r="BD3" i="11"/>
  <c r="X4" i="11"/>
  <c r="BD4" i="11" l="1"/>
  <c r="BE3" i="11"/>
  <c r="Y4" i="11"/>
  <c r="BE4" i="11" l="1"/>
  <c r="BF3" i="11"/>
  <c r="Z4" i="11"/>
  <c r="BG3" i="11" l="1"/>
  <c r="BF4" i="11"/>
  <c r="AA4" i="11"/>
  <c r="BG4" i="11" l="1"/>
  <c r="BH3" i="11"/>
  <c r="AB4" i="11"/>
  <c r="BH4" i="11" l="1"/>
  <c r="BI3" i="11"/>
  <c r="BH2" i="11"/>
  <c r="AC4" i="11"/>
  <c r="BI4" i="11" l="1"/>
  <c r="BJ3" i="11"/>
  <c r="AD4" i="11"/>
  <c r="BK3" i="11" l="1"/>
  <c r="BJ4" i="11"/>
  <c r="AE4" i="11"/>
  <c r="BL3" i="11" l="1"/>
  <c r="BK4" i="11"/>
  <c r="AF4" i="11"/>
  <c r="BM3" i="11" l="1"/>
  <c r="BL4" i="11"/>
  <c r="AG4" i="11"/>
  <c r="BN3" i="11" l="1"/>
  <c r="BM4" i="11"/>
  <c r="AH4" i="11"/>
  <c r="BN4" i="11" l="1"/>
  <c r="AI4" i="11"/>
  <c r="AJ4" i="11" l="1"/>
  <c r="AK4" i="11" l="1"/>
  <c r="AL4" i="11" l="1"/>
  <c r="AM4" i="11" l="1"/>
  <c r="AN4" i="11" l="1"/>
  <c r="AO4" i="11" l="1"/>
  <c r="AP4" i="11" l="1"/>
  <c r="AQ4" i="11" l="1"/>
  <c r="AR4" i="11" l="1"/>
  <c r="AS4" i="11" l="1"/>
  <c r="AT4" i="11" l="1"/>
</calcChain>
</file>

<file path=xl/sharedStrings.xml><?xml version="1.0" encoding="utf-8"?>
<sst xmlns="http://schemas.openxmlformats.org/spreadsheetml/2006/main" count="204" uniqueCount="49">
  <si>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</si>
  <si>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</si>
  <si>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</si>
  <si>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</si>
  <si>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</si>
  <si>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</si>
  <si>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</si>
  <si>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</si>
  <si>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</si>
  <si>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</si>
  <si>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</si>
  <si>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</si>
  <si>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</si>
  <si>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</si>
  <si>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</si>
  <si>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</si>
  <si>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</si>
  <si>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</si>
  <si>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</si>
  <si>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</si>
  <si>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</si>
  <si>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</si>
  <si>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</si>
  <si>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</si>
  <si>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</si>
  <si>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</si>
  <si>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备注</t>
  </si>
  <si>
    <t>入口</t>
  </si>
  <si>
    <t>入口地址</t>
  </si>
  <si>
    <t>字节跳动</t>
  </si>
  <si>
    <t>华为</t>
  </si>
  <si>
    <t>百度</t>
  </si>
  <si>
    <t>阿里巴巴</t>
  </si>
  <si>
    <t>腾讯</t>
  </si>
  <si>
    <t>A部门</t>
  </si>
  <si>
    <t>快手</t>
  </si>
  <si>
    <t>京东</t>
  </si>
  <si>
    <t>滴滴</t>
  </si>
  <si>
    <t>微软</t>
  </si>
  <si>
    <t>谷歌</t>
  </si>
  <si>
    <t>美团</t>
  </si>
  <si>
    <t>商汤科技</t>
  </si>
  <si>
    <t>大疆</t>
  </si>
  <si>
    <t>作业帮</t>
  </si>
  <si>
    <t>国企</t>
  </si>
  <si>
    <t>状态</t>
  </si>
  <si>
    <t>结果</t>
  </si>
  <si>
    <t>【私企，IT】</t>
  </si>
  <si>
    <t>北斗计划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</si>
</sst>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6" fillId="0" borderId="0"/>
    <xf numFmtId="43"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4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7" fontId="7" fillId="3" borderId="0" xfId="0" applyNumberFormat="1" applyFont="1" applyFill="1" applyAlignment="1">
      <alignment horizontal="center" vertical="center"/>
    </xf>
    <xf numFmtId="167" fontId="7" fillId="3" borderId="6" xfId="0" applyNumberFormat="1" applyFont="1" applyFill="1" applyBorder="1" applyAlignment="1">
      <alignment horizontal="center" vertical="center"/>
    </xf>
    <xf numFmtId="167" fontId="7" fillId="3" borderId="7" xfId="0" applyNumberFormat="1" applyFont="1" applyFill="1" applyBorder="1" applyAlignment="1">
      <alignment horizontal="center" vertical="center"/>
    </xf>
    <xf numFmtId="0" fontId="8" fillId="4" borderId="8" xfId="0" applyFont="1" applyFill="1" applyBorder="1" applyAlignment="1">
      <alignment horizontal="center" vertical="center" shrinkToFit="1"/>
    </xf>
    <xf numFmtId="16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2"/>
    <xf numFmtId="0" fontId="16" fillId="0" borderId="0" xfId="2" applyAlignment="1">
      <alignment wrapText="1"/>
    </xf>
    <xf numFmtId="0" fontId="6" fillId="0" borderId="0" xfId="6">
      <alignment vertical="top"/>
    </xf>
    <xf numFmtId="165" fontId="5" fillId="0" borderId="3" xfId="8">
      <alignment horizontal="center" vertical="center"/>
    </xf>
    <xf numFmtId="164" fontId="3" fillId="2" borderId="2" xfId="0" applyNumberFormat="1" applyFont="1" applyFill="1" applyBorder="1" applyAlignment="1">
      <alignment horizontal="right" vertical="center"/>
    </xf>
    <xf numFmtId="0" fontId="17" fillId="0" borderId="0" xfId="0" applyFont="1" applyAlignment="1">
      <alignment horizontal="left" vertical="center"/>
    </xf>
    <xf numFmtId="164" fontId="3" fillId="2" borderId="2" xfId="0" applyNumberFormat="1" applyFont="1" applyFill="1" applyBorder="1" applyAlignment="1">
      <alignment horizontal="left" vertical="center"/>
    </xf>
    <xf numFmtId="165" fontId="5" fillId="0" borderId="12" xfId="8" applyBorder="1">
      <alignment horizontal="center" vertical="center"/>
    </xf>
    <xf numFmtId="164" fontId="2" fillId="2" borderId="2" xfId="1" applyNumberFormat="1" applyFill="1" applyBorder="1" applyAlignment="1" applyProtection="1">
      <alignment horizontal="right" vertical="center"/>
    </xf>
    <xf numFmtId="165" fontId="5" fillId="0" borderId="11" xfId="8" applyBorder="1">
      <alignment horizontal="center" vertical="center"/>
    </xf>
    <xf numFmtId="165" fontId="5" fillId="0" borderId="12" xfId="8" applyBorder="1">
      <alignment horizontal="center"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0" fillId="0" borderId="10" xfId="0" applyBorder="1"/>
  </cellXfs>
  <cellStyles count="12">
    <cellStyle name="Date" xfId="9"/>
    <cellStyle name="Name" xfId="10"/>
    <cellStyle name="Project Start" xfId="8"/>
    <cellStyle name="Task" xfId="11"/>
    <cellStyle name="zHiddenText" xfId="2"/>
    <cellStyle name="千位分隔" xfId="3" builtinId="3" customBuiltin="1"/>
    <cellStyle name="常规" xfId="0" builtinId="0"/>
    <cellStyle name="标题" xfId="4" builtinId="15" customBuiltin="1"/>
    <cellStyle name="标题 1" xfId="5" builtinId="16" customBuiltin="1"/>
    <cellStyle name="标题 2" xfId="6" builtinId="17" customBuiltin="1"/>
    <cellStyle name="标题 3" xfId="7" builtinId="18" customBuiltin="1"/>
    <cellStyle name="超链接" xfId="1" builtinId="8"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p.weixin.qq.com/s?__biz=MzA3NzIxNzM1NA==&amp;mid=2651316279&amp;idx=1&amp;sn=7218110c24a1a97a869a6a6bd7c2599a&amp;key=573aef4c1f9b4b5f1fe98c90fb80670c24aaabd977365ab725b6948637a337644761e57c195e744408bb81f365e9fefc77a89a8dbdedb5f7f31df4afac39620fa9907a05e1fae2f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N65"/>
  <sheetViews>
    <sheetView showGridLines="0" tabSelected="1" showRuler="0" zoomScale="70" zoomScaleNormal="70" zoomScalePageLayoutView="70" workbookViewId="0">
      <pane ySplit="4" topLeftCell="A5" activePane="bottomLeft" state="frozen"/>
      <selection pane="bottomLeft" activeCell="C23" sqref="C23"/>
    </sheetView>
  </sheetViews>
  <sheetFormatPr defaultRowHeight="30" customHeight="1" x14ac:dyDescent="0.45"/>
  <cols>
    <col min="1" max="1" width="2.73046875" style="25" customWidth="1"/>
    <col min="2" max="2" width="19.796875" customWidth="1"/>
    <col min="3" max="3" width="10.46484375" style="3" customWidth="1"/>
    <col min="4" max="8" width="10.46484375" customWidth="1"/>
    <col min="9" max="9" width="2.73046875" customWidth="1"/>
    <col min="10" max="10" width="6.19921875" hidden="1" customWidth="1"/>
    <col min="11" max="66" width="2.53125" customWidth="1"/>
    <col min="71" max="72" width="10.265625"/>
  </cols>
  <sheetData>
    <row r="1" spans="1:66" ht="30" customHeight="1" x14ac:dyDescent="0.45">
      <c r="A1" s="25" t="s">
        <v>22</v>
      </c>
      <c r="B1" s="27" t="s">
        <v>17</v>
      </c>
      <c r="C1" s="34">
        <v>44041</v>
      </c>
      <c r="D1" s="35"/>
      <c r="E1" s="32"/>
      <c r="F1" s="32"/>
      <c r="G1" s="28"/>
      <c r="H1" s="28"/>
    </row>
    <row r="2" spans="1:66" ht="30" customHeight="1" x14ac:dyDescent="0.45">
      <c r="A2" s="26" t="s">
        <v>23</v>
      </c>
      <c r="C2" s="4">
        <v>1</v>
      </c>
      <c r="K2" s="36">
        <f>K3</f>
        <v>44039</v>
      </c>
      <c r="L2" s="37"/>
      <c r="M2" s="37"/>
      <c r="N2" s="37"/>
      <c r="O2" s="37"/>
      <c r="P2" s="37"/>
      <c r="Q2" s="38"/>
      <c r="R2" s="36">
        <f>R3</f>
        <v>44046</v>
      </c>
      <c r="S2" s="37"/>
      <c r="T2" s="37"/>
      <c r="U2" s="37"/>
      <c r="V2" s="37"/>
      <c r="W2" s="37"/>
      <c r="X2" s="38"/>
      <c r="Y2" s="36">
        <f>Y3</f>
        <v>44053</v>
      </c>
      <c r="Z2" s="37"/>
      <c r="AA2" s="37"/>
      <c r="AB2" s="37"/>
      <c r="AC2" s="37"/>
      <c r="AD2" s="37"/>
      <c r="AE2" s="38"/>
      <c r="AF2" s="36">
        <f>AF3</f>
        <v>44060</v>
      </c>
      <c r="AG2" s="37"/>
      <c r="AH2" s="37"/>
      <c r="AI2" s="37"/>
      <c r="AJ2" s="37"/>
      <c r="AK2" s="37"/>
      <c r="AL2" s="38"/>
      <c r="AM2" s="36">
        <f>AM3</f>
        <v>44067</v>
      </c>
      <c r="AN2" s="37"/>
      <c r="AO2" s="37"/>
      <c r="AP2" s="37"/>
      <c r="AQ2" s="37"/>
      <c r="AR2" s="37"/>
      <c r="AS2" s="38"/>
      <c r="AT2" s="36">
        <f>AT3</f>
        <v>44074</v>
      </c>
      <c r="AU2" s="37"/>
      <c r="AV2" s="37"/>
      <c r="AW2" s="37"/>
      <c r="AX2" s="37"/>
      <c r="AY2" s="37"/>
      <c r="AZ2" s="38"/>
      <c r="BA2" s="36">
        <f>BA3</f>
        <v>44081</v>
      </c>
      <c r="BB2" s="37"/>
      <c r="BC2" s="37"/>
      <c r="BD2" s="37"/>
      <c r="BE2" s="37"/>
      <c r="BF2" s="37"/>
      <c r="BG2" s="38"/>
      <c r="BH2" s="36">
        <f>BH3</f>
        <v>44088</v>
      </c>
      <c r="BI2" s="37"/>
      <c r="BJ2" s="37"/>
      <c r="BK2" s="37"/>
      <c r="BL2" s="37"/>
      <c r="BM2" s="37"/>
      <c r="BN2" s="38"/>
    </row>
    <row r="3" spans="1:66" ht="15" customHeight="1" x14ac:dyDescent="0.45">
      <c r="A3" s="26" t="s">
        <v>24</v>
      </c>
      <c r="B3" s="39"/>
      <c r="C3" s="39"/>
      <c r="D3" s="39"/>
      <c r="E3" s="39"/>
      <c r="F3" s="39"/>
      <c r="G3" s="39"/>
      <c r="H3" s="39"/>
      <c r="I3" s="39"/>
      <c r="K3" s="8">
        <f>Project_Start-WEEKDAY(Project_Start,1)+2+7*(Display_Week-1)</f>
        <v>44039</v>
      </c>
      <c r="L3" s="7">
        <f>K3+1</f>
        <v>44040</v>
      </c>
      <c r="M3" s="7">
        <f t="shared" ref="M3:AZ3" si="0">L3+1</f>
        <v>44041</v>
      </c>
      <c r="N3" s="7">
        <f t="shared" si="0"/>
        <v>44042</v>
      </c>
      <c r="O3" s="7">
        <f t="shared" si="0"/>
        <v>44043</v>
      </c>
      <c r="P3" s="7">
        <f t="shared" si="0"/>
        <v>44044</v>
      </c>
      <c r="Q3" s="9">
        <f t="shared" si="0"/>
        <v>44045</v>
      </c>
      <c r="R3" s="8">
        <f>Q3+1</f>
        <v>44046</v>
      </c>
      <c r="S3" s="7">
        <f>R3+1</f>
        <v>44047</v>
      </c>
      <c r="T3" s="7">
        <f t="shared" si="0"/>
        <v>44048</v>
      </c>
      <c r="U3" s="7">
        <f t="shared" si="0"/>
        <v>44049</v>
      </c>
      <c r="V3" s="7">
        <f t="shared" si="0"/>
        <v>44050</v>
      </c>
      <c r="W3" s="7">
        <f t="shared" si="0"/>
        <v>44051</v>
      </c>
      <c r="X3" s="9">
        <f t="shared" si="0"/>
        <v>44052</v>
      </c>
      <c r="Y3" s="8">
        <f>X3+1</f>
        <v>44053</v>
      </c>
      <c r="Z3" s="7">
        <f>Y3+1</f>
        <v>44054</v>
      </c>
      <c r="AA3" s="7">
        <f t="shared" si="0"/>
        <v>44055</v>
      </c>
      <c r="AB3" s="7">
        <f t="shared" si="0"/>
        <v>44056</v>
      </c>
      <c r="AC3" s="7">
        <f t="shared" si="0"/>
        <v>44057</v>
      </c>
      <c r="AD3" s="7">
        <f t="shared" si="0"/>
        <v>44058</v>
      </c>
      <c r="AE3" s="9">
        <f t="shared" si="0"/>
        <v>44059</v>
      </c>
      <c r="AF3" s="8">
        <f>AE3+1</f>
        <v>44060</v>
      </c>
      <c r="AG3" s="7">
        <f>AF3+1</f>
        <v>44061</v>
      </c>
      <c r="AH3" s="7">
        <f t="shared" si="0"/>
        <v>44062</v>
      </c>
      <c r="AI3" s="7">
        <f t="shared" si="0"/>
        <v>44063</v>
      </c>
      <c r="AJ3" s="7">
        <f t="shared" si="0"/>
        <v>44064</v>
      </c>
      <c r="AK3" s="7">
        <f t="shared" si="0"/>
        <v>44065</v>
      </c>
      <c r="AL3" s="9">
        <f t="shared" si="0"/>
        <v>44066</v>
      </c>
      <c r="AM3" s="8">
        <f>AL3+1</f>
        <v>44067</v>
      </c>
      <c r="AN3" s="7">
        <f>AM3+1</f>
        <v>44068</v>
      </c>
      <c r="AO3" s="7">
        <f t="shared" si="0"/>
        <v>44069</v>
      </c>
      <c r="AP3" s="7">
        <f t="shared" si="0"/>
        <v>44070</v>
      </c>
      <c r="AQ3" s="7">
        <f t="shared" si="0"/>
        <v>44071</v>
      </c>
      <c r="AR3" s="7">
        <f t="shared" si="0"/>
        <v>44072</v>
      </c>
      <c r="AS3" s="9">
        <f t="shared" si="0"/>
        <v>44073</v>
      </c>
      <c r="AT3" s="8">
        <f>AS3+1</f>
        <v>44074</v>
      </c>
      <c r="AU3" s="7">
        <f>AT3+1</f>
        <v>44075</v>
      </c>
      <c r="AV3" s="7">
        <f t="shared" si="0"/>
        <v>44076</v>
      </c>
      <c r="AW3" s="7">
        <f t="shared" si="0"/>
        <v>44077</v>
      </c>
      <c r="AX3" s="7">
        <f t="shared" si="0"/>
        <v>44078</v>
      </c>
      <c r="AY3" s="7">
        <f t="shared" si="0"/>
        <v>44079</v>
      </c>
      <c r="AZ3" s="9">
        <f t="shared" si="0"/>
        <v>44080</v>
      </c>
      <c r="BA3" s="8">
        <f t="shared" ref="BA3:BN3" si="1">AZ3+1</f>
        <v>44081</v>
      </c>
      <c r="BB3" s="7">
        <f t="shared" si="1"/>
        <v>44082</v>
      </c>
      <c r="BC3" s="7">
        <f t="shared" si="1"/>
        <v>44083</v>
      </c>
      <c r="BD3" s="7">
        <f t="shared" si="1"/>
        <v>44084</v>
      </c>
      <c r="BE3" s="7">
        <f t="shared" si="1"/>
        <v>44085</v>
      </c>
      <c r="BF3" s="7">
        <f t="shared" si="1"/>
        <v>44086</v>
      </c>
      <c r="BG3" s="9">
        <f t="shared" si="1"/>
        <v>44087</v>
      </c>
      <c r="BH3" s="8">
        <f t="shared" si="1"/>
        <v>44088</v>
      </c>
      <c r="BI3" s="7">
        <f t="shared" si="1"/>
        <v>44089</v>
      </c>
      <c r="BJ3" s="7">
        <f t="shared" si="1"/>
        <v>44090</v>
      </c>
      <c r="BK3" s="7">
        <f t="shared" si="1"/>
        <v>44091</v>
      </c>
      <c r="BL3" s="7">
        <f t="shared" si="1"/>
        <v>44092</v>
      </c>
      <c r="BM3" s="7">
        <f t="shared" si="1"/>
        <v>44093</v>
      </c>
      <c r="BN3" s="9">
        <f t="shared" si="1"/>
        <v>44094</v>
      </c>
    </row>
    <row r="4" spans="1:66" ht="30" customHeight="1" thickBot="1" x14ac:dyDescent="0.5">
      <c r="A4" s="26" t="s">
        <v>25</v>
      </c>
      <c r="B4" s="5" t="s">
        <v>4</v>
      </c>
      <c r="C4" s="6" t="s">
        <v>1</v>
      </c>
      <c r="D4" s="6" t="s">
        <v>2</v>
      </c>
      <c r="E4" s="6" t="s">
        <v>45</v>
      </c>
      <c r="F4" s="6" t="s">
        <v>46</v>
      </c>
      <c r="G4" s="6" t="s">
        <v>26</v>
      </c>
      <c r="H4" s="6" t="s">
        <v>28</v>
      </c>
      <c r="I4" s="6"/>
      <c r="J4" s="6" t="s">
        <v>3</v>
      </c>
      <c r="K4" s="10" t="str">
        <f>LEFT(TEXT(K3,"ddd"),1)</f>
        <v>M</v>
      </c>
      <c r="L4" s="10" t="str">
        <f t="shared" ref="L4:AT4" si="2">LEFT(TEXT(L3,"ddd"),1)</f>
        <v>T</v>
      </c>
      <c r="M4" s="10" t="str">
        <f t="shared" si="2"/>
        <v>W</v>
      </c>
      <c r="N4" s="10" t="str">
        <f t="shared" si="2"/>
        <v>T</v>
      </c>
      <c r="O4" s="10" t="str">
        <f t="shared" si="2"/>
        <v>F</v>
      </c>
      <c r="P4" s="10" t="str">
        <f t="shared" si="2"/>
        <v>S</v>
      </c>
      <c r="Q4" s="10" t="str">
        <f t="shared" si="2"/>
        <v>S</v>
      </c>
      <c r="R4" s="10" t="str">
        <f t="shared" si="2"/>
        <v>M</v>
      </c>
      <c r="S4" s="10" t="str">
        <f t="shared" si="2"/>
        <v>T</v>
      </c>
      <c r="T4" s="10" t="str">
        <f t="shared" si="2"/>
        <v>W</v>
      </c>
      <c r="U4" s="10" t="str">
        <f t="shared" si="2"/>
        <v>T</v>
      </c>
      <c r="V4" s="10" t="str">
        <f t="shared" si="2"/>
        <v>F</v>
      </c>
      <c r="W4" s="10" t="str">
        <f t="shared" si="2"/>
        <v>S</v>
      </c>
      <c r="X4" s="10" t="str">
        <f t="shared" si="2"/>
        <v>S</v>
      </c>
      <c r="Y4" s="10" t="str">
        <f t="shared" si="2"/>
        <v>M</v>
      </c>
      <c r="Z4" s="10" t="str">
        <f t="shared" si="2"/>
        <v>T</v>
      </c>
      <c r="AA4" s="10" t="str">
        <f t="shared" si="2"/>
        <v>W</v>
      </c>
      <c r="AB4" s="10" t="str">
        <f t="shared" si="2"/>
        <v>T</v>
      </c>
      <c r="AC4" s="10" t="str">
        <f t="shared" si="2"/>
        <v>F</v>
      </c>
      <c r="AD4" s="10" t="str">
        <f t="shared" si="2"/>
        <v>S</v>
      </c>
      <c r="AE4" s="10" t="str">
        <f t="shared" si="2"/>
        <v>S</v>
      </c>
      <c r="AF4" s="10" t="str">
        <f t="shared" si="2"/>
        <v>M</v>
      </c>
      <c r="AG4" s="10" t="str">
        <f t="shared" si="2"/>
        <v>T</v>
      </c>
      <c r="AH4" s="10" t="str">
        <f t="shared" si="2"/>
        <v>W</v>
      </c>
      <c r="AI4" s="10" t="str">
        <f t="shared" si="2"/>
        <v>T</v>
      </c>
      <c r="AJ4" s="10" t="str">
        <f t="shared" si="2"/>
        <v>F</v>
      </c>
      <c r="AK4" s="10" t="str">
        <f t="shared" si="2"/>
        <v>S</v>
      </c>
      <c r="AL4" s="10" t="str">
        <f t="shared" si="2"/>
        <v>S</v>
      </c>
      <c r="AM4" s="10" t="str">
        <f t="shared" si="2"/>
        <v>M</v>
      </c>
      <c r="AN4" s="10" t="str">
        <f t="shared" si="2"/>
        <v>T</v>
      </c>
      <c r="AO4" s="10" t="str">
        <f t="shared" si="2"/>
        <v>W</v>
      </c>
      <c r="AP4" s="10" t="str">
        <f t="shared" si="2"/>
        <v>T</v>
      </c>
      <c r="AQ4" s="10" t="str">
        <f t="shared" si="2"/>
        <v>F</v>
      </c>
      <c r="AR4" s="10" t="str">
        <f t="shared" si="2"/>
        <v>S</v>
      </c>
      <c r="AS4" s="10" t="str">
        <f t="shared" si="2"/>
        <v>S</v>
      </c>
      <c r="AT4" s="10" t="str">
        <f t="shared" si="2"/>
        <v>M</v>
      </c>
      <c r="AU4" s="10" t="str">
        <f t="shared" ref="AU4:BN4" si="3">LEFT(TEXT(AU3,"ddd"),1)</f>
        <v>T</v>
      </c>
      <c r="AV4" s="10" t="str">
        <f t="shared" si="3"/>
        <v>W</v>
      </c>
      <c r="AW4" s="10" t="str">
        <f t="shared" si="3"/>
        <v>T</v>
      </c>
      <c r="AX4" s="10" t="str">
        <f t="shared" si="3"/>
        <v>F</v>
      </c>
      <c r="AY4" s="10" t="str">
        <f t="shared" si="3"/>
        <v>S</v>
      </c>
      <c r="AZ4" s="10" t="str">
        <f t="shared" si="3"/>
        <v>S</v>
      </c>
      <c r="BA4" s="10" t="str">
        <f t="shared" si="3"/>
        <v>M</v>
      </c>
      <c r="BB4" s="10" t="str">
        <f t="shared" si="3"/>
        <v>T</v>
      </c>
      <c r="BC4" s="10" t="str">
        <f t="shared" si="3"/>
        <v>W</v>
      </c>
      <c r="BD4" s="10" t="str">
        <f t="shared" si="3"/>
        <v>T</v>
      </c>
      <c r="BE4" s="10" t="str">
        <f t="shared" si="3"/>
        <v>F</v>
      </c>
      <c r="BF4" s="10" t="str">
        <f t="shared" si="3"/>
        <v>S</v>
      </c>
      <c r="BG4" s="10" t="str">
        <f t="shared" si="3"/>
        <v>S</v>
      </c>
      <c r="BH4" s="10" t="str">
        <f t="shared" si="3"/>
        <v>M</v>
      </c>
      <c r="BI4" s="10" t="str">
        <f t="shared" si="3"/>
        <v>T</v>
      </c>
      <c r="BJ4" s="10" t="str">
        <f t="shared" si="3"/>
        <v>W</v>
      </c>
      <c r="BK4" s="10" t="str">
        <f t="shared" si="3"/>
        <v>T</v>
      </c>
      <c r="BL4" s="10" t="str">
        <f t="shared" si="3"/>
        <v>F</v>
      </c>
      <c r="BM4" s="10" t="str">
        <f t="shared" si="3"/>
        <v>S</v>
      </c>
      <c r="BN4" s="10" t="str">
        <f t="shared" si="3"/>
        <v>S</v>
      </c>
    </row>
    <row r="5" spans="1:66" ht="30" hidden="1" customHeight="1" thickBot="1" x14ac:dyDescent="0.5">
      <c r="A5" s="25" t="s">
        <v>21</v>
      </c>
      <c r="C5"/>
      <c r="J5" t="str">
        <f>IF(OR(ISBLANK(task_start),ISBLANK(task_end)),"",task_end-task_start+1)</f>
        <v/>
      </c>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row>
    <row r="6" spans="1:66" ht="30" customHeight="1" thickBot="1" x14ac:dyDescent="0.5">
      <c r="B6" s="30" t="s">
        <v>47</v>
      </c>
      <c r="C6"/>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row>
    <row r="7" spans="1:66" s="2" customFormat="1" ht="30" customHeight="1" thickBot="1" x14ac:dyDescent="0.5">
      <c r="A7" s="26" t="s">
        <v>20</v>
      </c>
      <c r="B7" s="11" t="s">
        <v>30</v>
      </c>
      <c r="C7" s="11">
        <v>44040</v>
      </c>
      <c r="D7" s="11">
        <v>44042</v>
      </c>
      <c r="E7" s="11"/>
      <c r="F7" s="11"/>
      <c r="G7" s="11"/>
      <c r="H7" s="11" t="s">
        <v>27</v>
      </c>
      <c r="I7" s="12"/>
      <c r="J7" s="12">
        <f t="shared" ref="J7:J65" si="4">IF(OR(ISBLANK(task_start),ISBLANK(task_end)),"",task_end-task_start+1)</f>
        <v>3</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row>
    <row r="8" spans="1:66" s="2" customFormat="1" ht="30" customHeight="1" thickBot="1" x14ac:dyDescent="0.5">
      <c r="A8" s="26" t="s">
        <v>20</v>
      </c>
      <c r="B8" s="11" t="s">
        <v>31</v>
      </c>
      <c r="C8" s="11">
        <v>44040</v>
      </c>
      <c r="D8" s="11">
        <v>44042</v>
      </c>
      <c r="E8" s="11"/>
      <c r="F8" s="11"/>
      <c r="G8" s="11"/>
      <c r="H8" s="11" t="s">
        <v>27</v>
      </c>
      <c r="I8" s="12"/>
      <c r="J8" s="12">
        <f t="shared" si="4"/>
        <v>3</v>
      </c>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row>
    <row r="9" spans="1:66" s="2" customFormat="1" ht="30" customHeight="1" thickBot="1" x14ac:dyDescent="0.5">
      <c r="A9" s="26" t="s">
        <v>20</v>
      </c>
      <c r="B9" s="11" t="s">
        <v>32</v>
      </c>
      <c r="C9" s="11">
        <v>44040</v>
      </c>
      <c r="D9" s="11">
        <v>44042</v>
      </c>
      <c r="E9" s="11"/>
      <c r="F9" s="11"/>
      <c r="G9" s="11"/>
      <c r="H9" s="11" t="s">
        <v>27</v>
      </c>
      <c r="I9" s="12"/>
      <c r="J9" s="12">
        <f t="shared" si="4"/>
        <v>3</v>
      </c>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row>
    <row r="10" spans="1:66" s="2" customFormat="1" ht="30" customHeight="1" thickBot="1" x14ac:dyDescent="0.5">
      <c r="A10" s="26"/>
      <c r="B10" s="29" t="s">
        <v>34</v>
      </c>
      <c r="C10" s="11"/>
      <c r="D10" s="11"/>
      <c r="E10" s="11"/>
      <c r="F10" s="11"/>
      <c r="G10" s="11"/>
      <c r="H10" s="11"/>
      <c r="I10" s="12"/>
      <c r="J10" s="12"/>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row>
    <row r="11" spans="1:66" s="2" customFormat="1" ht="30" customHeight="1" thickBot="1" x14ac:dyDescent="0.5">
      <c r="A11" s="26" t="s">
        <v>20</v>
      </c>
      <c r="B11" s="11" t="s">
        <v>33</v>
      </c>
      <c r="C11" s="11">
        <v>44040</v>
      </c>
      <c r="D11" s="11">
        <v>44042</v>
      </c>
      <c r="E11" s="11"/>
      <c r="F11" s="11"/>
      <c r="G11" s="11"/>
      <c r="H11" s="11" t="s">
        <v>27</v>
      </c>
      <c r="I11" s="12"/>
      <c r="J11" s="12">
        <f t="shared" si="4"/>
        <v>3</v>
      </c>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row>
    <row r="12" spans="1:66" s="2" customFormat="1" ht="30" customHeight="1" thickBot="1" x14ac:dyDescent="0.5">
      <c r="A12" s="26" t="s">
        <v>20</v>
      </c>
      <c r="B12" s="11" t="s">
        <v>29</v>
      </c>
      <c r="C12" s="11">
        <v>44040</v>
      </c>
      <c r="D12" s="11">
        <v>44042</v>
      </c>
      <c r="E12" s="11"/>
      <c r="F12" s="11"/>
      <c r="G12" s="11"/>
      <c r="H12" s="11" t="s">
        <v>27</v>
      </c>
      <c r="I12" s="12"/>
      <c r="J12" s="12">
        <f t="shared" si="4"/>
        <v>3</v>
      </c>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row>
    <row r="13" spans="1:66" s="2" customFormat="1" ht="30" customHeight="1" thickBot="1" x14ac:dyDescent="0.5">
      <c r="A13" s="26" t="s">
        <v>20</v>
      </c>
      <c r="B13" s="11" t="s">
        <v>35</v>
      </c>
      <c r="C13" s="11">
        <v>44040</v>
      </c>
      <c r="D13" s="11">
        <v>44042</v>
      </c>
      <c r="E13" s="11"/>
      <c r="F13" s="11"/>
      <c r="G13" s="11"/>
      <c r="H13" s="11" t="s">
        <v>27</v>
      </c>
      <c r="I13" s="12"/>
      <c r="J13" s="12">
        <f t="shared" si="4"/>
        <v>3</v>
      </c>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row>
    <row r="14" spans="1:66" s="2" customFormat="1" ht="30" customHeight="1" thickBot="1" x14ac:dyDescent="0.5">
      <c r="A14" s="26" t="s">
        <v>20</v>
      </c>
      <c r="B14" s="11" t="s">
        <v>36</v>
      </c>
      <c r="C14" s="11">
        <v>44040</v>
      </c>
      <c r="D14" s="11">
        <v>44042</v>
      </c>
      <c r="E14" s="11"/>
      <c r="F14" s="11"/>
      <c r="G14" s="11"/>
      <c r="H14" s="11" t="s">
        <v>27</v>
      </c>
      <c r="I14" s="12"/>
      <c r="J14" s="12">
        <f t="shared" si="4"/>
        <v>3</v>
      </c>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row>
    <row r="15" spans="1:66" s="2" customFormat="1" ht="30" customHeight="1" thickBot="1" x14ac:dyDescent="0.5">
      <c r="A15" s="26" t="s">
        <v>20</v>
      </c>
      <c r="B15" s="11" t="s">
        <v>37</v>
      </c>
      <c r="C15" s="11">
        <v>44040</v>
      </c>
      <c r="D15" s="11">
        <v>44042</v>
      </c>
      <c r="E15" s="11"/>
      <c r="F15" s="11"/>
      <c r="G15" s="11"/>
      <c r="H15" s="11" t="s">
        <v>27</v>
      </c>
      <c r="I15" s="12"/>
      <c r="J15" s="12">
        <f t="shared" si="4"/>
        <v>3</v>
      </c>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row>
    <row r="16" spans="1:66" s="2" customFormat="1" ht="30" customHeight="1" thickBot="1" x14ac:dyDescent="0.5">
      <c r="A16" s="26" t="s">
        <v>20</v>
      </c>
      <c r="B16" s="11" t="s">
        <v>38</v>
      </c>
      <c r="C16" s="11">
        <v>44040</v>
      </c>
      <c r="D16" s="11">
        <v>44042</v>
      </c>
      <c r="E16" s="11"/>
      <c r="F16" s="11"/>
      <c r="G16" s="11"/>
      <c r="H16" s="11" t="s">
        <v>27</v>
      </c>
      <c r="I16" s="12"/>
      <c r="J16" s="12">
        <f t="shared" si="4"/>
        <v>3</v>
      </c>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row>
    <row r="17" spans="1:66" s="2" customFormat="1" ht="30" customHeight="1" thickBot="1" x14ac:dyDescent="0.5">
      <c r="A17" s="26" t="s">
        <v>20</v>
      </c>
      <c r="B17" s="11" t="s">
        <v>39</v>
      </c>
      <c r="C17" s="11">
        <v>44040</v>
      </c>
      <c r="D17" s="11">
        <v>44042</v>
      </c>
      <c r="E17" s="11"/>
      <c r="F17" s="11"/>
      <c r="G17" s="11"/>
      <c r="H17" s="11" t="s">
        <v>27</v>
      </c>
      <c r="I17" s="12"/>
      <c r="J17" s="12">
        <f t="shared" si="4"/>
        <v>3</v>
      </c>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row>
    <row r="18" spans="1:66" s="2" customFormat="1" ht="30" customHeight="1" thickBot="1" x14ac:dyDescent="0.5">
      <c r="A18" s="26" t="s">
        <v>20</v>
      </c>
      <c r="B18" s="11" t="s">
        <v>40</v>
      </c>
      <c r="C18" s="11">
        <v>44040</v>
      </c>
      <c r="D18" s="11">
        <v>44042</v>
      </c>
      <c r="E18" s="11"/>
      <c r="F18" s="11"/>
      <c r="G18" s="33" t="s">
        <v>48</v>
      </c>
      <c r="H18" s="11" t="s">
        <v>27</v>
      </c>
      <c r="I18" s="12"/>
      <c r="J18" s="12">
        <f t="shared" si="4"/>
        <v>3</v>
      </c>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row>
    <row r="19" spans="1:66" s="2" customFormat="1" ht="30" customHeight="1" thickBot="1" x14ac:dyDescent="0.5">
      <c r="A19" s="26" t="s">
        <v>20</v>
      </c>
      <c r="B19" s="11" t="s">
        <v>41</v>
      </c>
      <c r="C19" s="11">
        <v>44040</v>
      </c>
      <c r="D19" s="11">
        <v>44042</v>
      </c>
      <c r="E19" s="11"/>
      <c r="F19" s="11"/>
      <c r="G19" s="11"/>
      <c r="H19" s="11" t="s">
        <v>27</v>
      </c>
      <c r="I19" s="12"/>
      <c r="J19" s="12">
        <f t="shared" si="4"/>
        <v>3</v>
      </c>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row>
    <row r="20" spans="1:66" s="2" customFormat="1" ht="30" customHeight="1" thickBot="1" x14ac:dyDescent="0.5">
      <c r="A20" s="26" t="s">
        <v>20</v>
      </c>
      <c r="B20" s="11" t="s">
        <v>42</v>
      </c>
      <c r="C20" s="11">
        <v>44040</v>
      </c>
      <c r="D20" s="11">
        <v>44042</v>
      </c>
      <c r="E20" s="11"/>
      <c r="F20" s="11"/>
      <c r="G20" s="11"/>
      <c r="H20" s="11" t="s">
        <v>27</v>
      </c>
      <c r="I20" s="12"/>
      <c r="J20" s="12">
        <f t="shared" si="4"/>
        <v>3</v>
      </c>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row>
    <row r="21" spans="1:66" s="2" customFormat="1" ht="30" customHeight="1" thickBot="1" x14ac:dyDescent="0.5">
      <c r="A21" s="26" t="s">
        <v>20</v>
      </c>
      <c r="B21" s="11" t="s">
        <v>43</v>
      </c>
      <c r="C21" s="11">
        <v>44040</v>
      </c>
      <c r="D21" s="11">
        <v>44042</v>
      </c>
      <c r="E21" s="11"/>
      <c r="F21" s="11"/>
      <c r="G21" s="11"/>
      <c r="H21" s="11" t="s">
        <v>27</v>
      </c>
      <c r="I21" s="12"/>
      <c r="J21" s="12">
        <f t="shared" si="4"/>
        <v>3</v>
      </c>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row>
    <row r="22" spans="1:66" s="2" customFormat="1" ht="30" customHeight="1" thickBot="1" x14ac:dyDescent="0.5">
      <c r="A22" s="26" t="s">
        <v>20</v>
      </c>
      <c r="B22" s="11" t="s">
        <v>30</v>
      </c>
      <c r="C22" s="11">
        <v>44040</v>
      </c>
      <c r="D22" s="11">
        <v>44042</v>
      </c>
      <c r="E22" s="11"/>
      <c r="F22" s="11"/>
      <c r="G22" s="11"/>
      <c r="H22" s="11" t="s">
        <v>27</v>
      </c>
      <c r="I22" s="12"/>
      <c r="J22" s="12">
        <f t="shared" si="4"/>
        <v>3</v>
      </c>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row>
    <row r="23" spans="1:66" s="2" customFormat="1" ht="30" customHeight="1" thickBot="1" x14ac:dyDescent="0.5">
      <c r="A23" s="26" t="s">
        <v>20</v>
      </c>
      <c r="B23" s="11" t="s">
        <v>30</v>
      </c>
      <c r="C23" s="11">
        <v>44040</v>
      </c>
      <c r="D23" s="11">
        <v>44042</v>
      </c>
      <c r="E23" s="11"/>
      <c r="F23" s="11"/>
      <c r="G23" s="11"/>
      <c r="H23" s="11" t="s">
        <v>27</v>
      </c>
      <c r="I23" s="12"/>
      <c r="J23" s="12">
        <f t="shared" si="4"/>
        <v>3</v>
      </c>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row>
    <row r="24" spans="1:66" s="2" customFormat="1" ht="30" customHeight="1" thickBot="1" x14ac:dyDescent="0.5">
      <c r="A24" s="26" t="s">
        <v>20</v>
      </c>
      <c r="B24" s="11" t="s">
        <v>30</v>
      </c>
      <c r="C24" s="11">
        <v>44040</v>
      </c>
      <c r="D24" s="11">
        <v>44042</v>
      </c>
      <c r="E24" s="11"/>
      <c r="F24" s="11"/>
      <c r="G24" s="11"/>
      <c r="H24" s="11" t="s">
        <v>27</v>
      </c>
      <c r="I24" s="12"/>
      <c r="J24" s="12">
        <f t="shared" si="4"/>
        <v>3</v>
      </c>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row>
    <row r="25" spans="1:66" s="2" customFormat="1" ht="30" customHeight="1" thickBot="1" x14ac:dyDescent="0.5">
      <c r="A25" s="26" t="s">
        <v>20</v>
      </c>
      <c r="B25" s="11" t="s">
        <v>30</v>
      </c>
      <c r="C25" s="11">
        <v>44040</v>
      </c>
      <c r="D25" s="11">
        <v>44042</v>
      </c>
      <c r="E25" s="11"/>
      <c r="F25" s="11"/>
      <c r="G25" s="11"/>
      <c r="H25" s="11" t="s">
        <v>27</v>
      </c>
      <c r="I25" s="12"/>
      <c r="J25" s="12">
        <f t="shared" si="4"/>
        <v>3</v>
      </c>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row>
    <row r="26" spans="1:66" s="2" customFormat="1" ht="30" customHeight="1" thickBot="1" x14ac:dyDescent="0.5">
      <c r="A26" s="26"/>
      <c r="B26" s="31" t="s">
        <v>44</v>
      </c>
      <c r="C26" s="11"/>
      <c r="D26" s="11"/>
      <c r="E26" s="11"/>
      <c r="F26" s="11"/>
      <c r="G26" s="11"/>
      <c r="H26" s="11"/>
      <c r="I26" s="12"/>
      <c r="J26" s="12"/>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row>
    <row r="27" spans="1:66" s="2" customFormat="1" ht="30" customHeight="1" thickBot="1" x14ac:dyDescent="0.5">
      <c r="A27" s="26" t="s">
        <v>20</v>
      </c>
      <c r="B27" s="11" t="s">
        <v>30</v>
      </c>
      <c r="C27" s="11">
        <v>44040</v>
      </c>
      <c r="D27" s="11">
        <v>44042</v>
      </c>
      <c r="E27" s="11"/>
      <c r="F27" s="11"/>
      <c r="G27" s="11"/>
      <c r="H27" s="11" t="s">
        <v>27</v>
      </c>
      <c r="I27" s="12"/>
      <c r="J27" s="12">
        <f t="shared" si="4"/>
        <v>3</v>
      </c>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row>
    <row r="28" spans="1:66" s="2" customFormat="1" ht="30" customHeight="1" thickBot="1" x14ac:dyDescent="0.5">
      <c r="A28" s="26" t="s">
        <v>20</v>
      </c>
      <c r="B28" s="11" t="s">
        <v>30</v>
      </c>
      <c r="C28" s="11">
        <v>44040</v>
      </c>
      <c r="D28" s="11">
        <v>44042</v>
      </c>
      <c r="E28" s="11"/>
      <c r="F28" s="11"/>
      <c r="G28" s="11"/>
      <c r="H28" s="11" t="s">
        <v>27</v>
      </c>
      <c r="I28" s="12"/>
      <c r="J28" s="12">
        <f t="shared" si="4"/>
        <v>3</v>
      </c>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row>
    <row r="29" spans="1:66" s="2" customFormat="1" ht="30" customHeight="1" thickBot="1" x14ac:dyDescent="0.5">
      <c r="A29" s="26" t="s">
        <v>20</v>
      </c>
      <c r="B29" s="11" t="s">
        <v>30</v>
      </c>
      <c r="C29" s="11">
        <v>44040</v>
      </c>
      <c r="D29" s="11">
        <v>44042</v>
      </c>
      <c r="E29" s="11"/>
      <c r="F29" s="11"/>
      <c r="G29" s="11"/>
      <c r="H29" s="11" t="s">
        <v>27</v>
      </c>
      <c r="I29" s="12"/>
      <c r="J29" s="12">
        <f t="shared" si="4"/>
        <v>3</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row>
    <row r="30" spans="1:66" s="2" customFormat="1" ht="30" customHeight="1" thickBot="1" x14ac:dyDescent="0.5">
      <c r="A30" s="26" t="s">
        <v>20</v>
      </c>
      <c r="B30" s="11" t="s">
        <v>30</v>
      </c>
      <c r="C30" s="11">
        <v>44040</v>
      </c>
      <c r="D30" s="11">
        <v>44042</v>
      </c>
      <c r="E30" s="11"/>
      <c r="F30" s="11"/>
      <c r="G30" s="11"/>
      <c r="H30" s="11" t="s">
        <v>27</v>
      </c>
      <c r="I30" s="12"/>
      <c r="J30" s="12">
        <f t="shared" si="4"/>
        <v>3</v>
      </c>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row>
    <row r="31" spans="1:66" s="2" customFormat="1" ht="30" customHeight="1" thickBot="1" x14ac:dyDescent="0.5">
      <c r="A31" s="26" t="s">
        <v>20</v>
      </c>
      <c r="B31" s="11" t="s">
        <v>30</v>
      </c>
      <c r="C31" s="11">
        <v>44040</v>
      </c>
      <c r="D31" s="11">
        <v>44042</v>
      </c>
      <c r="E31" s="11"/>
      <c r="F31" s="11"/>
      <c r="G31" s="11"/>
      <c r="H31" s="11" t="s">
        <v>27</v>
      </c>
      <c r="I31" s="12"/>
      <c r="J31" s="12">
        <f t="shared" si="4"/>
        <v>3</v>
      </c>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row>
    <row r="32" spans="1:66" s="2" customFormat="1" ht="30" customHeight="1" thickBot="1" x14ac:dyDescent="0.5">
      <c r="A32" s="26" t="s">
        <v>20</v>
      </c>
      <c r="B32" s="11" t="s">
        <v>30</v>
      </c>
      <c r="C32" s="11">
        <v>44040</v>
      </c>
      <c r="D32" s="11">
        <v>44042</v>
      </c>
      <c r="E32" s="11"/>
      <c r="F32" s="11"/>
      <c r="G32" s="11"/>
      <c r="H32" s="11" t="s">
        <v>27</v>
      </c>
      <c r="I32" s="12"/>
      <c r="J32" s="12">
        <f t="shared" si="4"/>
        <v>3</v>
      </c>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row>
    <row r="33" spans="1:66" s="2" customFormat="1" ht="30" customHeight="1" thickBot="1" x14ac:dyDescent="0.5">
      <c r="A33" s="26" t="s">
        <v>20</v>
      </c>
      <c r="B33" s="11" t="s">
        <v>30</v>
      </c>
      <c r="C33" s="11">
        <v>44040</v>
      </c>
      <c r="D33" s="11">
        <v>44042</v>
      </c>
      <c r="E33" s="11"/>
      <c r="F33" s="11"/>
      <c r="G33" s="11"/>
      <c r="H33" s="11" t="s">
        <v>27</v>
      </c>
      <c r="I33" s="12"/>
      <c r="J33" s="12">
        <f t="shared" si="4"/>
        <v>3</v>
      </c>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row>
    <row r="34" spans="1:66" s="2" customFormat="1" ht="30" customHeight="1" thickBot="1" x14ac:dyDescent="0.5">
      <c r="A34" s="26" t="s">
        <v>20</v>
      </c>
      <c r="B34" s="11" t="s">
        <v>30</v>
      </c>
      <c r="C34" s="11">
        <v>44040</v>
      </c>
      <c r="D34" s="11">
        <v>44042</v>
      </c>
      <c r="E34" s="11"/>
      <c r="F34" s="11"/>
      <c r="G34" s="11"/>
      <c r="H34" s="11" t="s">
        <v>27</v>
      </c>
      <c r="I34" s="12"/>
      <c r="J34" s="12">
        <f t="shared" si="4"/>
        <v>3</v>
      </c>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row>
    <row r="35" spans="1:66" s="2" customFormat="1" ht="30" customHeight="1" thickBot="1" x14ac:dyDescent="0.5">
      <c r="A35" s="26" t="s">
        <v>20</v>
      </c>
      <c r="B35" s="11" t="s">
        <v>30</v>
      </c>
      <c r="C35" s="11">
        <v>44040</v>
      </c>
      <c r="D35" s="11">
        <v>44042</v>
      </c>
      <c r="E35" s="11"/>
      <c r="F35" s="11"/>
      <c r="G35" s="11"/>
      <c r="H35" s="11" t="s">
        <v>27</v>
      </c>
      <c r="I35" s="12"/>
      <c r="J35" s="12">
        <f t="shared" si="4"/>
        <v>3</v>
      </c>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row>
    <row r="36" spans="1:66" s="2" customFormat="1" ht="30" customHeight="1" thickBot="1" x14ac:dyDescent="0.5">
      <c r="A36" s="26" t="s">
        <v>20</v>
      </c>
      <c r="B36" s="11" t="s">
        <v>30</v>
      </c>
      <c r="C36" s="11">
        <v>44040</v>
      </c>
      <c r="D36" s="11">
        <v>44042</v>
      </c>
      <c r="E36" s="11"/>
      <c r="F36" s="11"/>
      <c r="G36" s="11"/>
      <c r="H36" s="11" t="s">
        <v>27</v>
      </c>
      <c r="I36" s="12"/>
      <c r="J36" s="12">
        <f t="shared" si="4"/>
        <v>3</v>
      </c>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row>
    <row r="37" spans="1:66" s="2" customFormat="1" ht="30" customHeight="1" thickBot="1" x14ac:dyDescent="0.5">
      <c r="A37" s="26" t="s">
        <v>20</v>
      </c>
      <c r="B37" s="11" t="s">
        <v>30</v>
      </c>
      <c r="C37" s="11">
        <v>44040</v>
      </c>
      <c r="D37" s="11">
        <v>44042</v>
      </c>
      <c r="E37" s="11"/>
      <c r="F37" s="11"/>
      <c r="G37" s="11"/>
      <c r="H37" s="11" t="s">
        <v>27</v>
      </c>
      <c r="I37" s="12"/>
      <c r="J37" s="12">
        <f t="shared" si="4"/>
        <v>3</v>
      </c>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row>
    <row r="38" spans="1:66" s="2" customFormat="1" ht="30" customHeight="1" thickBot="1" x14ac:dyDescent="0.5">
      <c r="A38" s="26" t="s">
        <v>20</v>
      </c>
      <c r="B38" s="11" t="s">
        <v>30</v>
      </c>
      <c r="C38" s="11">
        <v>44040</v>
      </c>
      <c r="D38" s="11">
        <v>44042</v>
      </c>
      <c r="E38" s="11"/>
      <c r="F38" s="11"/>
      <c r="G38" s="11"/>
      <c r="H38" s="11" t="s">
        <v>27</v>
      </c>
      <c r="I38" s="12"/>
      <c r="J38" s="12">
        <f t="shared" si="4"/>
        <v>3</v>
      </c>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row>
    <row r="39" spans="1:66" s="2" customFormat="1" ht="30" customHeight="1" thickBot="1" x14ac:dyDescent="0.5">
      <c r="A39" s="26" t="s">
        <v>20</v>
      </c>
      <c r="B39" s="11" t="s">
        <v>30</v>
      </c>
      <c r="C39" s="11">
        <v>44040</v>
      </c>
      <c r="D39" s="11">
        <v>44042</v>
      </c>
      <c r="E39" s="11"/>
      <c r="F39" s="11"/>
      <c r="G39" s="11"/>
      <c r="H39" s="11" t="s">
        <v>27</v>
      </c>
      <c r="I39" s="12"/>
      <c r="J39" s="12">
        <f t="shared" si="4"/>
        <v>3</v>
      </c>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row>
    <row r="40" spans="1:66" s="2" customFormat="1" ht="30" customHeight="1" thickBot="1" x14ac:dyDescent="0.5">
      <c r="A40" s="26" t="s">
        <v>20</v>
      </c>
      <c r="B40" s="11" t="s">
        <v>30</v>
      </c>
      <c r="C40" s="11">
        <v>44040</v>
      </c>
      <c r="D40" s="11">
        <v>44042</v>
      </c>
      <c r="E40" s="11"/>
      <c r="F40" s="11"/>
      <c r="G40" s="11"/>
      <c r="H40" s="11" t="s">
        <v>27</v>
      </c>
      <c r="I40" s="12"/>
      <c r="J40" s="12">
        <f t="shared" si="4"/>
        <v>3</v>
      </c>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row>
    <row r="41" spans="1:66" s="2" customFormat="1" ht="30" customHeight="1" thickBot="1" x14ac:dyDescent="0.5">
      <c r="A41" s="26" t="s">
        <v>20</v>
      </c>
      <c r="B41" s="11" t="s">
        <v>30</v>
      </c>
      <c r="C41" s="11">
        <v>44040</v>
      </c>
      <c r="D41" s="11">
        <v>44042</v>
      </c>
      <c r="E41" s="11"/>
      <c r="F41" s="11"/>
      <c r="G41" s="11"/>
      <c r="H41" s="11" t="s">
        <v>27</v>
      </c>
      <c r="I41" s="12"/>
      <c r="J41" s="12">
        <f t="shared" si="4"/>
        <v>3</v>
      </c>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row>
    <row r="42" spans="1:66" s="2" customFormat="1" ht="30" customHeight="1" thickBot="1" x14ac:dyDescent="0.5">
      <c r="A42" s="26" t="s">
        <v>20</v>
      </c>
      <c r="B42" s="11" t="s">
        <v>30</v>
      </c>
      <c r="C42" s="11">
        <v>44040</v>
      </c>
      <c r="D42" s="11">
        <v>44042</v>
      </c>
      <c r="E42" s="11"/>
      <c r="F42" s="11"/>
      <c r="G42" s="11"/>
      <c r="H42" s="11" t="s">
        <v>27</v>
      </c>
      <c r="I42" s="12"/>
      <c r="J42" s="12">
        <f t="shared" si="4"/>
        <v>3</v>
      </c>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row>
    <row r="43" spans="1:66" s="2" customFormat="1" ht="30" customHeight="1" thickBot="1" x14ac:dyDescent="0.5">
      <c r="A43" s="26" t="s">
        <v>20</v>
      </c>
      <c r="B43" s="11" t="s">
        <v>30</v>
      </c>
      <c r="C43" s="11">
        <v>44040</v>
      </c>
      <c r="D43" s="11">
        <v>44042</v>
      </c>
      <c r="E43" s="11"/>
      <c r="F43" s="11"/>
      <c r="G43" s="11"/>
      <c r="H43" s="11" t="s">
        <v>27</v>
      </c>
      <c r="I43" s="12"/>
      <c r="J43" s="12">
        <f t="shared" si="4"/>
        <v>3</v>
      </c>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row>
    <row r="44" spans="1:66" s="2" customFormat="1" ht="30" customHeight="1" thickBot="1" x14ac:dyDescent="0.5">
      <c r="A44" s="26" t="s">
        <v>20</v>
      </c>
      <c r="B44" s="11" t="s">
        <v>30</v>
      </c>
      <c r="C44" s="11">
        <v>44040</v>
      </c>
      <c r="D44" s="11">
        <v>44042</v>
      </c>
      <c r="E44" s="11"/>
      <c r="F44" s="11"/>
      <c r="G44" s="11"/>
      <c r="H44" s="11" t="s">
        <v>27</v>
      </c>
      <c r="I44" s="12"/>
      <c r="J44" s="12">
        <f t="shared" si="4"/>
        <v>3</v>
      </c>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row>
    <row r="45" spans="1:66" s="2" customFormat="1" ht="30" customHeight="1" thickBot="1" x14ac:dyDescent="0.5">
      <c r="A45" s="26" t="s">
        <v>20</v>
      </c>
      <c r="B45" s="11" t="s">
        <v>30</v>
      </c>
      <c r="C45" s="11">
        <v>44040</v>
      </c>
      <c r="D45" s="11">
        <v>44042</v>
      </c>
      <c r="E45" s="11"/>
      <c r="F45" s="11"/>
      <c r="G45" s="11"/>
      <c r="H45" s="11" t="s">
        <v>27</v>
      </c>
      <c r="I45" s="12"/>
      <c r="J45" s="12">
        <f t="shared" si="4"/>
        <v>3</v>
      </c>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row>
    <row r="46" spans="1:66" s="2" customFormat="1" ht="30" customHeight="1" thickBot="1" x14ac:dyDescent="0.5">
      <c r="A46" s="26" t="s">
        <v>20</v>
      </c>
      <c r="B46" s="11" t="s">
        <v>30</v>
      </c>
      <c r="C46" s="11">
        <v>44040</v>
      </c>
      <c r="D46" s="11">
        <v>44042</v>
      </c>
      <c r="E46" s="11"/>
      <c r="F46" s="11"/>
      <c r="G46" s="11"/>
      <c r="H46" s="11" t="s">
        <v>27</v>
      </c>
      <c r="I46" s="12"/>
      <c r="J46" s="12">
        <f t="shared" si="4"/>
        <v>3</v>
      </c>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row>
    <row r="47" spans="1:66" s="2" customFormat="1" ht="30" customHeight="1" thickBot="1" x14ac:dyDescent="0.5">
      <c r="A47" s="26" t="s">
        <v>20</v>
      </c>
      <c r="B47" s="11" t="s">
        <v>30</v>
      </c>
      <c r="C47" s="11">
        <v>44040</v>
      </c>
      <c r="D47" s="11">
        <v>44042</v>
      </c>
      <c r="E47" s="11"/>
      <c r="F47" s="11"/>
      <c r="G47" s="11"/>
      <c r="H47" s="11" t="s">
        <v>27</v>
      </c>
      <c r="I47" s="12"/>
      <c r="J47" s="12">
        <f t="shared" si="4"/>
        <v>3</v>
      </c>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row>
    <row r="48" spans="1:66" s="2" customFormat="1" ht="30" customHeight="1" thickBot="1" x14ac:dyDescent="0.5">
      <c r="A48" s="26" t="s">
        <v>20</v>
      </c>
      <c r="B48" s="11" t="s">
        <v>30</v>
      </c>
      <c r="C48" s="11">
        <v>44040</v>
      </c>
      <c r="D48" s="11">
        <v>44042</v>
      </c>
      <c r="E48" s="11"/>
      <c r="F48" s="11"/>
      <c r="G48" s="11"/>
      <c r="H48" s="11" t="s">
        <v>27</v>
      </c>
      <c r="I48" s="12"/>
      <c r="J48" s="12">
        <f t="shared" si="4"/>
        <v>3</v>
      </c>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row>
    <row r="49" spans="1:66" s="2" customFormat="1" ht="30" customHeight="1" thickBot="1" x14ac:dyDescent="0.5">
      <c r="A49" s="26" t="s">
        <v>20</v>
      </c>
      <c r="B49" s="11" t="s">
        <v>30</v>
      </c>
      <c r="C49" s="11">
        <v>44040</v>
      </c>
      <c r="D49" s="11">
        <v>44042</v>
      </c>
      <c r="E49" s="11"/>
      <c r="F49" s="11"/>
      <c r="G49" s="11"/>
      <c r="H49" s="11" t="s">
        <v>27</v>
      </c>
      <c r="I49" s="12"/>
      <c r="J49" s="12">
        <f t="shared" si="4"/>
        <v>3</v>
      </c>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row>
    <row r="50" spans="1:66" s="2" customFormat="1" ht="30" customHeight="1" thickBot="1" x14ac:dyDescent="0.5">
      <c r="A50" s="26" t="s">
        <v>20</v>
      </c>
      <c r="B50" s="11" t="s">
        <v>30</v>
      </c>
      <c r="C50" s="11">
        <v>44040</v>
      </c>
      <c r="D50" s="11">
        <v>44042</v>
      </c>
      <c r="E50" s="11"/>
      <c r="F50" s="11"/>
      <c r="G50" s="11"/>
      <c r="H50" s="11" t="s">
        <v>27</v>
      </c>
      <c r="I50" s="12"/>
      <c r="J50" s="12">
        <f t="shared" si="4"/>
        <v>3</v>
      </c>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row>
    <row r="51" spans="1:66" s="2" customFormat="1" ht="30" customHeight="1" thickBot="1" x14ac:dyDescent="0.5">
      <c r="A51" s="26" t="s">
        <v>20</v>
      </c>
      <c r="B51" s="11" t="s">
        <v>30</v>
      </c>
      <c r="C51" s="11">
        <v>44040</v>
      </c>
      <c r="D51" s="11">
        <v>44042</v>
      </c>
      <c r="E51" s="11"/>
      <c r="F51" s="11"/>
      <c r="G51" s="11"/>
      <c r="H51" s="11" t="s">
        <v>27</v>
      </c>
      <c r="I51" s="12"/>
      <c r="J51" s="12">
        <f t="shared" si="4"/>
        <v>3</v>
      </c>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row>
    <row r="52" spans="1:66" s="2" customFormat="1" ht="30" customHeight="1" thickBot="1" x14ac:dyDescent="0.5">
      <c r="A52" s="26" t="s">
        <v>20</v>
      </c>
      <c r="B52" s="11" t="s">
        <v>30</v>
      </c>
      <c r="C52" s="11">
        <v>44040</v>
      </c>
      <c r="D52" s="11">
        <v>44042</v>
      </c>
      <c r="E52" s="11"/>
      <c r="F52" s="11"/>
      <c r="G52" s="11"/>
      <c r="H52" s="11" t="s">
        <v>27</v>
      </c>
      <c r="I52" s="12"/>
      <c r="J52" s="12">
        <f t="shared" si="4"/>
        <v>3</v>
      </c>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row>
    <row r="53" spans="1:66" s="2" customFormat="1" ht="30" customHeight="1" thickBot="1" x14ac:dyDescent="0.5">
      <c r="A53" s="26" t="s">
        <v>20</v>
      </c>
      <c r="B53" s="11" t="s">
        <v>30</v>
      </c>
      <c r="C53" s="11">
        <v>44040</v>
      </c>
      <c r="D53" s="11">
        <v>44042</v>
      </c>
      <c r="E53" s="11"/>
      <c r="F53" s="11"/>
      <c r="G53" s="11"/>
      <c r="H53" s="11" t="s">
        <v>27</v>
      </c>
      <c r="I53" s="12"/>
      <c r="J53" s="12">
        <f t="shared" si="4"/>
        <v>3</v>
      </c>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row>
    <row r="54" spans="1:66" s="2" customFormat="1" ht="30" customHeight="1" thickBot="1" x14ac:dyDescent="0.5">
      <c r="A54" s="26" t="s">
        <v>20</v>
      </c>
      <c r="B54" s="11" t="s">
        <v>30</v>
      </c>
      <c r="C54" s="11">
        <v>44040</v>
      </c>
      <c r="D54" s="11">
        <v>44042</v>
      </c>
      <c r="E54" s="11"/>
      <c r="F54" s="11"/>
      <c r="G54" s="11"/>
      <c r="H54" s="11" t="s">
        <v>27</v>
      </c>
      <c r="I54" s="12"/>
      <c r="J54" s="12">
        <f t="shared" si="4"/>
        <v>3</v>
      </c>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row>
    <row r="55" spans="1:66" s="2" customFormat="1" ht="30" customHeight="1" thickBot="1" x14ac:dyDescent="0.5">
      <c r="A55" s="26" t="s">
        <v>20</v>
      </c>
      <c r="B55" s="11" t="s">
        <v>30</v>
      </c>
      <c r="C55" s="11">
        <v>44040</v>
      </c>
      <c r="D55" s="11">
        <v>44042</v>
      </c>
      <c r="E55" s="11"/>
      <c r="F55" s="11"/>
      <c r="G55" s="11"/>
      <c r="H55" s="11" t="s">
        <v>27</v>
      </c>
      <c r="I55" s="12"/>
      <c r="J55" s="12">
        <f t="shared" si="4"/>
        <v>3</v>
      </c>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row>
    <row r="56" spans="1:66" s="2" customFormat="1" ht="30" customHeight="1" thickBot="1" x14ac:dyDescent="0.5">
      <c r="A56" s="26" t="s">
        <v>20</v>
      </c>
      <c r="B56" s="11" t="s">
        <v>30</v>
      </c>
      <c r="C56" s="11">
        <v>44040</v>
      </c>
      <c r="D56" s="11">
        <v>44042</v>
      </c>
      <c r="E56" s="11"/>
      <c r="F56" s="11"/>
      <c r="G56" s="11"/>
      <c r="H56" s="11" t="s">
        <v>27</v>
      </c>
      <c r="I56" s="12"/>
      <c r="J56" s="12">
        <f t="shared" si="4"/>
        <v>3</v>
      </c>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row>
    <row r="57" spans="1:66" s="2" customFormat="1" ht="30" customHeight="1" thickBot="1" x14ac:dyDescent="0.5">
      <c r="A57" s="26" t="s">
        <v>20</v>
      </c>
      <c r="B57" s="11" t="s">
        <v>30</v>
      </c>
      <c r="C57" s="11">
        <v>44040</v>
      </c>
      <c r="D57" s="11">
        <v>44042</v>
      </c>
      <c r="E57" s="11"/>
      <c r="F57" s="11"/>
      <c r="G57" s="11"/>
      <c r="H57" s="11" t="s">
        <v>27</v>
      </c>
      <c r="I57" s="12"/>
      <c r="J57" s="12">
        <f t="shared" si="4"/>
        <v>3</v>
      </c>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row>
    <row r="58" spans="1:66" s="2" customFormat="1" ht="30" customHeight="1" thickBot="1" x14ac:dyDescent="0.5">
      <c r="A58" s="26" t="s">
        <v>20</v>
      </c>
      <c r="B58" s="11" t="s">
        <v>30</v>
      </c>
      <c r="C58" s="11">
        <v>44040</v>
      </c>
      <c r="D58" s="11">
        <v>44042</v>
      </c>
      <c r="E58" s="11"/>
      <c r="F58" s="11"/>
      <c r="G58" s="11"/>
      <c r="H58" s="11" t="s">
        <v>27</v>
      </c>
      <c r="I58" s="12"/>
      <c r="J58" s="12">
        <f t="shared" si="4"/>
        <v>3</v>
      </c>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row>
    <row r="59" spans="1:66" s="2" customFormat="1" ht="30" customHeight="1" thickBot="1" x14ac:dyDescent="0.5">
      <c r="A59" s="26" t="s">
        <v>20</v>
      </c>
      <c r="B59" s="11" t="s">
        <v>30</v>
      </c>
      <c r="C59" s="11">
        <v>44040</v>
      </c>
      <c r="D59" s="11">
        <v>44042</v>
      </c>
      <c r="E59" s="11"/>
      <c r="F59" s="11"/>
      <c r="G59" s="11"/>
      <c r="H59" s="11" t="s">
        <v>27</v>
      </c>
      <c r="I59" s="12"/>
      <c r="J59" s="12">
        <f t="shared" si="4"/>
        <v>3</v>
      </c>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row>
    <row r="60" spans="1:66" s="2" customFormat="1" ht="30" customHeight="1" thickBot="1" x14ac:dyDescent="0.5">
      <c r="A60" s="26" t="s">
        <v>20</v>
      </c>
      <c r="B60" s="11" t="s">
        <v>30</v>
      </c>
      <c r="C60" s="11">
        <v>44040</v>
      </c>
      <c r="D60" s="11">
        <v>44042</v>
      </c>
      <c r="E60" s="11"/>
      <c r="F60" s="11"/>
      <c r="G60" s="11"/>
      <c r="H60" s="11" t="s">
        <v>27</v>
      </c>
      <c r="I60" s="12"/>
      <c r="J60" s="12">
        <f t="shared" si="4"/>
        <v>3</v>
      </c>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row>
    <row r="61" spans="1:66" s="2" customFormat="1" ht="30" customHeight="1" thickBot="1" x14ac:dyDescent="0.5">
      <c r="A61" s="26" t="s">
        <v>20</v>
      </c>
      <c r="B61" s="11" t="s">
        <v>30</v>
      </c>
      <c r="C61" s="11">
        <v>44040</v>
      </c>
      <c r="D61" s="11">
        <v>44042</v>
      </c>
      <c r="E61" s="11"/>
      <c r="F61" s="11"/>
      <c r="G61" s="11"/>
      <c r="H61" s="11" t="s">
        <v>27</v>
      </c>
      <c r="I61" s="12"/>
      <c r="J61" s="12">
        <f t="shared" si="4"/>
        <v>3</v>
      </c>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row>
    <row r="62" spans="1:66" s="2" customFormat="1" ht="30" customHeight="1" thickBot="1" x14ac:dyDescent="0.5">
      <c r="A62" s="26" t="s">
        <v>20</v>
      </c>
      <c r="B62" s="11" t="s">
        <v>30</v>
      </c>
      <c r="C62" s="11">
        <v>44040</v>
      </c>
      <c r="D62" s="11">
        <v>44042</v>
      </c>
      <c r="E62" s="11"/>
      <c r="F62" s="11"/>
      <c r="G62" s="11"/>
      <c r="H62" s="11" t="s">
        <v>27</v>
      </c>
      <c r="I62" s="12"/>
      <c r="J62" s="12">
        <f t="shared" si="4"/>
        <v>3</v>
      </c>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row>
    <row r="63" spans="1:66" s="2" customFormat="1" ht="30" customHeight="1" thickBot="1" x14ac:dyDescent="0.5">
      <c r="A63" s="26" t="s">
        <v>20</v>
      </c>
      <c r="B63" s="11" t="s">
        <v>30</v>
      </c>
      <c r="C63" s="11">
        <v>44040</v>
      </c>
      <c r="D63" s="11">
        <v>44042</v>
      </c>
      <c r="E63" s="11"/>
      <c r="F63" s="11"/>
      <c r="G63" s="11"/>
      <c r="H63" s="11" t="s">
        <v>27</v>
      </c>
      <c r="I63" s="12"/>
      <c r="J63" s="12">
        <f t="shared" si="4"/>
        <v>3</v>
      </c>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row>
    <row r="64" spans="1:66" s="2" customFormat="1" ht="30" customHeight="1" thickBot="1" x14ac:dyDescent="0.5">
      <c r="A64" s="26" t="s">
        <v>20</v>
      </c>
      <c r="B64" s="11" t="s">
        <v>30</v>
      </c>
      <c r="C64" s="11">
        <v>44040</v>
      </c>
      <c r="D64" s="11">
        <v>44042</v>
      </c>
      <c r="E64" s="11"/>
      <c r="F64" s="11"/>
      <c r="G64" s="11"/>
      <c r="H64" s="11" t="s">
        <v>27</v>
      </c>
      <c r="I64" s="12"/>
      <c r="J64" s="12">
        <f t="shared" si="4"/>
        <v>3</v>
      </c>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row>
    <row r="65" spans="1:66" s="2" customFormat="1" ht="30" customHeight="1" thickBot="1" x14ac:dyDescent="0.5">
      <c r="A65" s="26" t="s">
        <v>20</v>
      </c>
      <c r="B65" s="11" t="s">
        <v>30</v>
      </c>
      <c r="C65" s="11">
        <v>44040</v>
      </c>
      <c r="D65" s="11">
        <v>44042</v>
      </c>
      <c r="E65" s="11"/>
      <c r="F65" s="11"/>
      <c r="G65" s="11"/>
      <c r="H65" s="11" t="s">
        <v>27</v>
      </c>
      <c r="I65" s="12"/>
      <c r="J65" s="12">
        <f t="shared" si="4"/>
        <v>3</v>
      </c>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row>
  </sheetData>
  <mergeCells count="10">
    <mergeCell ref="B3:I3"/>
    <mergeCell ref="AM2:AS2"/>
    <mergeCell ref="AT2:AZ2"/>
    <mergeCell ref="BA2:BG2"/>
    <mergeCell ref="BH2:BN2"/>
    <mergeCell ref="C1:D1"/>
    <mergeCell ref="K2:Q2"/>
    <mergeCell ref="R2:X2"/>
    <mergeCell ref="Y2:AE2"/>
    <mergeCell ref="AF2:AL2"/>
  </mergeCells>
  <conditionalFormatting sqref="K3:BN65">
    <cfRule type="expression" dxfId="2" priority="33">
      <formula>AND(TODAY()&gt;=K$3,TODAY()&lt;L$3)</formula>
    </cfRule>
  </conditionalFormatting>
  <conditionalFormatting sqref="K5:BN65">
    <cfRule type="expression" dxfId="1" priority="27">
      <formula>AND(task_start&lt;=K$3,ROUNDDOWN((task_end-task_start+1)*task_progress,0)+task_start-1&gt;=K$3)</formula>
    </cfRule>
    <cfRule type="expression" dxfId="0" priority="28" stopIfTrue="1">
      <formula>AND(task_end&gt;=K$3,task_start&lt;L$3)</formula>
    </cfRule>
  </conditionalFormatting>
  <dataValidations count="1">
    <dataValidation type="whole" operator="greaterThanOrEqual" allowBlank="1" showInputMessage="1" promptTitle="Display Week" prompt="Changing this number will scroll the Gantt Chart view." sqref="C2">
      <formula1>1</formula1>
    </dataValidation>
  </dataValidations>
  <hyperlinks>
    <hyperlink ref="G18" r:id="rId1"/>
  </hyperlinks>
  <printOptions horizontalCentered="1"/>
  <pageMargins left="0.35" right="0.35" top="0.35" bottom="0.5" header="0.3" footer="0.3"/>
  <pageSetup scale="57" fitToHeight="0" orientation="landscape" r:id="rId2"/>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9921875" defaultRowHeight="13.15" x14ac:dyDescent="0.4"/>
  <cols>
    <col min="1" max="1" width="87.19921875" style="15" customWidth="1"/>
    <col min="2" max="16384" width="9.19921875" style="1"/>
  </cols>
  <sheetData>
    <row r="1" spans="1:2" ht="46.5" customHeight="1" x14ac:dyDescent="0.4"/>
    <row r="2" spans="1:2" s="17" customFormat="1" ht="15.75" x14ac:dyDescent="0.45">
      <c r="A2" s="16" t="s">
        <v>7</v>
      </c>
      <c r="B2" s="16"/>
    </row>
    <row r="3" spans="1:2" s="21" customFormat="1" ht="27" customHeight="1" x14ac:dyDescent="0.45">
      <c r="A3" s="22" t="s">
        <v>12</v>
      </c>
      <c r="B3" s="22"/>
    </row>
    <row r="4" spans="1:2" s="18" customFormat="1" ht="25.5" x14ac:dyDescent="0.75">
      <c r="A4" s="19" t="s">
        <v>6</v>
      </c>
    </row>
    <row r="5" spans="1:2" ht="74.2" customHeight="1" x14ac:dyDescent="0.4">
      <c r="A5" s="20" t="s">
        <v>15</v>
      </c>
    </row>
    <row r="6" spans="1:2" ht="26.25" customHeight="1" x14ac:dyDescent="0.4">
      <c r="A6" s="19" t="s">
        <v>19</v>
      </c>
    </row>
    <row r="7" spans="1:2" s="15" customFormat="1" ht="205.05" customHeight="1" x14ac:dyDescent="0.45">
      <c r="A7" s="24" t="s">
        <v>18</v>
      </c>
    </row>
    <row r="8" spans="1:2" s="18" customFormat="1" ht="25.5" x14ac:dyDescent="0.75">
      <c r="A8" s="19" t="s">
        <v>8</v>
      </c>
    </row>
    <row r="9" spans="1:2" ht="42.75" x14ac:dyDescent="0.4">
      <c r="A9" s="20" t="s">
        <v>16</v>
      </c>
    </row>
    <row r="10" spans="1:2" s="15" customFormat="1" ht="28.05" customHeight="1" x14ac:dyDescent="0.45">
      <c r="A10" s="23" t="s">
        <v>14</v>
      </c>
    </row>
    <row r="11" spans="1:2" s="18" customFormat="1" ht="25.5" x14ac:dyDescent="0.75">
      <c r="A11" s="19" t="s">
        <v>5</v>
      </c>
    </row>
    <row r="12" spans="1:2" ht="28.5" x14ac:dyDescent="0.4">
      <c r="A12" s="20" t="s">
        <v>13</v>
      </c>
    </row>
    <row r="13" spans="1:2" s="15" customFormat="1" ht="28.05" customHeight="1" x14ac:dyDescent="0.45">
      <c r="A13" s="23" t="s">
        <v>0</v>
      </c>
    </row>
    <row r="14" spans="1:2" s="18" customFormat="1" ht="25.5" x14ac:dyDescent="0.75">
      <c r="A14" s="19" t="s">
        <v>9</v>
      </c>
    </row>
    <row r="15" spans="1:2" ht="75" customHeight="1" x14ac:dyDescent="0.4">
      <c r="A15" s="20" t="s">
        <v>10</v>
      </c>
    </row>
    <row r="16" spans="1:2" ht="57" x14ac:dyDescent="0.4">
      <c r="A16" s="20" t="s">
        <v>11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2020-08-01T13:53:16Z</dcterms:modified>
</cp:coreProperties>
</file>