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WORK\Freelancing\Genetic Algorithm Jaringan Kapal\"/>
    </mc:Choice>
  </mc:AlternateContent>
  <xr:revisionPtr revIDLastSave="0" documentId="13_ncr:1_{C70E0FDB-DEB6-4A8E-91B0-3AF2AF027854}" xr6:coauthVersionLast="45" xr6:coauthVersionMax="45" xr10:uidLastSave="{00000000-0000-0000-0000-000000000000}"/>
  <bookViews>
    <workbookView xWindow="0" yWindow="15" windowWidth="20490" windowHeight="10905" tabRatio="775" firstSheet="6" activeTab="8" xr2:uid="{00000000-000D-0000-FFFF-FFFF00000000}"/>
  </bookViews>
  <sheets>
    <sheet name="alpha_up" sheetId="1" r:id="rId1"/>
    <sheet name="GAMMA_TL" sheetId="2" r:id="rId2"/>
    <sheet name="w" sheetId="3" r:id="rId3"/>
    <sheet name="TL_port_char" sheetId="4" r:id="rId4"/>
    <sheet name="PL_port_char" sheetId="9" r:id="rId5"/>
    <sheet name="PR_port_char" sheetId="14" r:id="rId6"/>
    <sheet name="TL_char" sheetId="5" r:id="rId7"/>
    <sheet name="PL_char" sheetId="10" r:id="rId8"/>
    <sheet name="PR_char" sheetId="15" r:id="rId9"/>
    <sheet name="beta_up" sheetId="6" r:id="rId10"/>
    <sheet name="SIGMA_PL" sheetId="8" r:id="rId11"/>
    <sheet name="gamma_uu" sheetId="7" r:id="rId12"/>
    <sheet name="sigma_pr" sheetId="11" r:id="rId13"/>
    <sheet name="PSI_PR" sheetId="12" r:id="rId14"/>
    <sheet name="z_pr" sheetId="13" r:id="rId15"/>
    <sheet name="U_port" sheetId="16" r:id="rId16"/>
    <sheet name="P_port" sheetId="17" r:id="rId17"/>
    <sheet name="R_port" sheetId="18" r:id="rId18"/>
    <sheet name="ZTL_port" sheetId="21" r:id="rId19"/>
    <sheet name="ZPL_port" sheetId="20" r:id="rId20"/>
    <sheet name="ZPR_port_Ambon" sheetId="22" r:id="rId21"/>
    <sheet name="ZPR_port_Tual" sheetId="23" r:id="rId22"/>
    <sheet name="ZPR_port_Saumlaki" sheetId="24" r:id="rId23"/>
    <sheet name="Biaya_Jarak_Teus" sheetId="25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25" roundtripDataSignature="AMtx7misC/OEvw22IKnsiXqYmQm36e91NA=="/>
    </ext>
  </extLst>
</workbook>
</file>

<file path=xl/calcChain.xml><?xml version="1.0" encoding="utf-8"?>
<calcChain xmlns="http://schemas.openxmlformats.org/spreadsheetml/2006/main">
  <c r="J6" i="3" l="1"/>
  <c r="I6" i="3"/>
  <c r="H6" i="3"/>
  <c r="G6" i="3"/>
  <c r="M4" i="3"/>
  <c r="L4" i="3"/>
  <c r="K4" i="3"/>
  <c r="M3" i="3"/>
  <c r="L3" i="3"/>
  <c r="K3" i="3"/>
  <c r="D3" i="3"/>
</calcChain>
</file>

<file path=xl/sharedStrings.xml><?xml version="1.0" encoding="utf-8"?>
<sst xmlns="http://schemas.openxmlformats.org/spreadsheetml/2006/main" count="891" uniqueCount="121">
  <si>
    <t>Namlea</t>
  </si>
  <si>
    <t>Tanjung Priok</t>
  </si>
  <si>
    <t>Namrole</t>
  </si>
  <si>
    <t>Moa</t>
  </si>
  <si>
    <t>Saumlaki</t>
  </si>
  <si>
    <t>Kisar</t>
  </si>
  <si>
    <t>Tanjung Perak</t>
  </si>
  <si>
    <t>Makassar</t>
  </si>
  <si>
    <t>Dobo</t>
  </si>
  <si>
    <t>Ambon</t>
  </si>
  <si>
    <t>Tual</t>
  </si>
  <si>
    <t>Banda Neira</t>
  </si>
  <si>
    <t>value</t>
  </si>
  <si>
    <t>V_TL</t>
  </si>
  <si>
    <t>VC_TL</t>
  </si>
  <si>
    <t>V_PL</t>
  </si>
  <si>
    <t>VC_PL</t>
  </si>
  <si>
    <t>Ambalau</t>
  </si>
  <si>
    <t>Wamsisi</t>
  </si>
  <si>
    <t>Leksula</t>
  </si>
  <si>
    <t>Tifu</t>
  </si>
  <si>
    <t>Waemulang</t>
  </si>
  <si>
    <t>Fogi</t>
  </si>
  <si>
    <t>Manipa</t>
  </si>
  <si>
    <t>Kelang</t>
  </si>
  <si>
    <t>Buano</t>
  </si>
  <si>
    <t>Taniwel</t>
  </si>
  <si>
    <t>Wahai</t>
  </si>
  <si>
    <t>Kobisadar</t>
  </si>
  <si>
    <t>Bula</t>
  </si>
  <si>
    <t>Kelimoi</t>
  </si>
  <si>
    <t>Geser</t>
  </si>
  <si>
    <t>Kelimuri</t>
  </si>
  <si>
    <t>Werinama</t>
  </si>
  <si>
    <t>Amahai</t>
  </si>
  <si>
    <t>P. Manawoka</t>
  </si>
  <si>
    <t>Gorom</t>
  </si>
  <si>
    <t>Kailakat</t>
  </si>
  <si>
    <t>P. Kesui</t>
  </si>
  <si>
    <t>Kaisui</t>
  </si>
  <si>
    <t>P. Tior</t>
  </si>
  <si>
    <t>Kaimer</t>
  </si>
  <si>
    <t>Mangur</t>
  </si>
  <si>
    <t>Fadol</t>
  </si>
  <si>
    <t>P. Kur</t>
  </si>
  <si>
    <t>Toyando</t>
  </si>
  <si>
    <t>Tam</t>
  </si>
  <si>
    <t>Holat</t>
  </si>
  <si>
    <t>Weduar</t>
  </si>
  <si>
    <t>Elat</t>
  </si>
  <si>
    <t>Mun</t>
  </si>
  <si>
    <t>Banda Eli</t>
  </si>
  <si>
    <t>Benjina</t>
  </si>
  <si>
    <t>Tabarfane</t>
  </si>
  <si>
    <t>Jerol</t>
  </si>
  <si>
    <t>Meror</t>
  </si>
  <si>
    <t>Longgar</t>
  </si>
  <si>
    <t>Marlasi</t>
  </si>
  <si>
    <t>Lelam Kojabi</t>
  </si>
  <si>
    <t>Larat</t>
  </si>
  <si>
    <t>Sofyanin/ Rumayaan</t>
  </si>
  <si>
    <t>Rumean</t>
  </si>
  <si>
    <t>Wunlah</t>
  </si>
  <si>
    <t>Seira</t>
  </si>
  <si>
    <t>Nurkat</t>
  </si>
  <si>
    <t>Molu</t>
  </si>
  <si>
    <t>Tutukembong</t>
  </si>
  <si>
    <t>Adault / Lingat</t>
  </si>
  <si>
    <t>Marsela</t>
  </si>
  <si>
    <t>Tepa</t>
  </si>
  <si>
    <t>Dawera / Dawelor</t>
  </si>
  <si>
    <t>Kroing</t>
  </si>
  <si>
    <t>Lewa / Dai</t>
  </si>
  <si>
    <t>Serua</t>
  </si>
  <si>
    <t>Nila</t>
  </si>
  <si>
    <t>Teon</t>
  </si>
  <si>
    <t>Wulur</t>
  </si>
  <si>
    <t>Bebar</t>
  </si>
  <si>
    <t>Eray</t>
  </si>
  <si>
    <t>Ilwaki</t>
  </si>
  <si>
    <t>Romang</t>
  </si>
  <si>
    <t>Arwala/ Sutilirang</t>
  </si>
  <si>
    <t>Kisar 1</t>
  </si>
  <si>
    <t>P. Leti</t>
  </si>
  <si>
    <t>Lakor</t>
  </si>
  <si>
    <t>P. Luang</t>
  </si>
  <si>
    <t>Lelang</t>
  </si>
  <si>
    <t>values</t>
  </si>
  <si>
    <t>V_PR</t>
  </si>
  <si>
    <t>VC_PR</t>
  </si>
  <si>
    <t>U</t>
  </si>
  <si>
    <t>U1</t>
  </si>
  <si>
    <t>P</t>
  </si>
  <si>
    <t>P. Geser</t>
  </si>
  <si>
    <t>R</t>
  </si>
  <si>
    <t>Kasiui</t>
  </si>
  <si>
    <t>Kisar1</t>
  </si>
  <si>
    <t>Sofyanin/Rumayaan</t>
  </si>
  <si>
    <t>Adault/Lingat</t>
  </si>
  <si>
    <t>Dawera/Dawelor</t>
  </si>
  <si>
    <t>Lewa/Dai</t>
  </si>
  <si>
    <t>Arwala/Sutilirang</t>
  </si>
  <si>
    <t>P.Geser</t>
  </si>
  <si>
    <t>Dobo.1</t>
  </si>
  <si>
    <t>Namrole.1</t>
  </si>
  <si>
    <t>Dobo.2</t>
  </si>
  <si>
    <t>Kisar.1</t>
  </si>
  <si>
    <t>Namlea.1</t>
  </si>
  <si>
    <t>Banda Neira.1</t>
  </si>
  <si>
    <t>Moa.1</t>
  </si>
  <si>
    <t>Marlasi.1</t>
  </si>
  <si>
    <t>Werinama.2</t>
  </si>
  <si>
    <t>Saumlaki.1</t>
  </si>
  <si>
    <t>Werinama.1</t>
  </si>
  <si>
    <t>C_bm</t>
  </si>
  <si>
    <t>C_storage</t>
  </si>
  <si>
    <t>Demand</t>
  </si>
  <si>
    <t>avg_docking_time</t>
  </si>
  <si>
    <t>bm_time</t>
  </si>
  <si>
    <t>port_storage_time</t>
  </si>
  <si>
    <t>inventory_cost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</si>
</sst>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8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name val="Arial"/>
    </font>
    <font>
      <sz val="10"/>
      <color theme="1"/>
      <name val="Arial Unicode MS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1" xfId="0" applyFont="1" applyBorder="1" applyAlignment="1">
      <alignment horizontal="right"/>
    </xf>
    <xf numFmtId="0" fontId="1" fillId="2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/>
    <xf numFmtId="0" fontId="1" fillId="3" borderId="2" xfId="0" applyFont="1" applyFill="1" applyBorder="1"/>
    <xf numFmtId="164" fontId="1" fillId="0" borderId="2" xfId="0" applyNumberFormat="1" applyFont="1" applyBorder="1"/>
    <xf numFmtId="0" fontId="1" fillId="3" borderId="3" xfId="0" applyFont="1" applyFill="1" applyBorder="1"/>
    <xf numFmtId="0" fontId="1" fillId="0" borderId="2" xfId="0" applyFont="1" applyBorder="1"/>
    <xf numFmtId="0" fontId="1" fillId="0" borderId="4" xfId="0" applyFont="1" applyBorder="1"/>
    <xf numFmtId="0" fontId="2" fillId="0" borderId="0" xfId="0" applyFont="1"/>
    <xf numFmtId="0" fontId="1" fillId="0" borderId="2" xfId="0" applyFont="1" applyBorder="1" applyAlignment="1">
      <alignment vertical="center"/>
    </xf>
    <xf numFmtId="164" fontId="1" fillId="0" borderId="2" xfId="0" applyNumberFormat="1" applyFont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3" fillId="0" borderId="0" xfId="0" applyFont="1" applyAlignment="1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7" fillId="0" borderId="0" xfId="0" applyFont="1"/>
    <xf numFmtId="0" fontId="5" fillId="0" borderId="0" xfId="0" applyFont="1" applyAlignment="1"/>
    <xf numFmtId="0" fontId="0" fillId="0" borderId="5" xfId="0" applyBorder="1"/>
    <xf numFmtId="0" fontId="0" fillId="0" borderId="7" xfId="0" applyBorder="1"/>
    <xf numFmtId="0" fontId="0" fillId="4" borderId="8" xfId="0" applyFill="1" applyBorder="1"/>
    <xf numFmtId="0" fontId="0" fillId="4" borderId="9" xfId="0" applyFill="1" applyBorder="1"/>
    <xf numFmtId="0" fontId="0" fillId="0" borderId="10" xfId="0" applyBorder="1"/>
    <xf numFmtId="0" fontId="0" fillId="0" borderId="11" xfId="0" applyBorder="1"/>
    <xf numFmtId="0" fontId="0" fillId="5" borderId="12" xfId="0" applyFill="1" applyBorder="1"/>
    <xf numFmtId="0" fontId="0" fillId="5" borderId="13" xfId="0" applyFill="1" applyBorder="1"/>
    <xf numFmtId="0" fontId="0" fillId="6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571500</xdr:colOff>
      <xdr:row>0</xdr:row>
      <xdr:rowOff>0</xdr:rowOff>
    </xdr:from>
    <xdr:ext cx="38100" cy="2000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571500" y="0"/>
          <a:ext cx="38100" cy="200025"/>
          <a:chOff x="5336475" y="3679988"/>
          <a:chExt cx="19050" cy="200025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 flipH="1">
            <a:off x="5336475" y="3679988"/>
            <a:ext cx="19050" cy="200025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571500</xdr:colOff>
      <xdr:row>0</xdr:row>
      <xdr:rowOff>0</xdr:rowOff>
    </xdr:from>
    <xdr:ext cx="38100" cy="2000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571500" y="0"/>
          <a:ext cx="38100" cy="200025"/>
          <a:chOff x="5336475" y="3679988"/>
          <a:chExt cx="19050" cy="200025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CxnSpPr/>
        </xdr:nvCxnSpPr>
        <xdr:spPr>
          <a:xfrm flipH="1">
            <a:off x="5336475" y="3679988"/>
            <a:ext cx="19050" cy="200025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0</xdr:col>
      <xdr:colOff>571500</xdr:colOff>
      <xdr:row>0</xdr:row>
      <xdr:rowOff>0</xdr:rowOff>
    </xdr:from>
    <xdr:ext cx="38100" cy="200025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571500" y="0"/>
          <a:ext cx="38100" cy="200025"/>
          <a:chOff x="5336475" y="3679988"/>
          <a:chExt cx="19050" cy="200025"/>
        </a:xfrm>
      </xdr:grpSpPr>
      <xdr:cxnSp macro="">
        <xdr:nvCxnSpPr>
          <xdr:cNvPr id="5" name="Shape 3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CxnSpPr/>
        </xdr:nvCxnSpPr>
        <xdr:spPr>
          <a:xfrm flipH="1">
            <a:off x="5336475" y="3679988"/>
            <a:ext cx="19050" cy="200025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1" spans="1:7" ht="30" x14ac:dyDescent="0.25">
      <c r="A1" s="1"/>
      <c r="B1" s="2" t="s">
        <v>0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8</v>
      </c>
    </row>
    <row r="2" spans="1:7" x14ac:dyDescent="0.25">
      <c r="A2" s="11" t="s">
        <v>6</v>
      </c>
      <c r="B2" s="12">
        <v>25</v>
      </c>
      <c r="C2" s="12">
        <v>20</v>
      </c>
      <c r="D2" s="12">
        <v>15</v>
      </c>
      <c r="E2" s="12">
        <v>18</v>
      </c>
      <c r="F2" s="12">
        <v>15</v>
      </c>
      <c r="G2" s="12">
        <v>25</v>
      </c>
    </row>
    <row r="3" spans="1:7" x14ac:dyDescent="0.25">
      <c r="A3" s="9" t="s">
        <v>7</v>
      </c>
      <c r="B3" s="13">
        <v>15</v>
      </c>
      <c r="C3" s="12">
        <v>25</v>
      </c>
      <c r="D3" s="12">
        <v>25</v>
      </c>
      <c r="E3" s="12">
        <v>30</v>
      </c>
      <c r="F3" s="12">
        <v>20</v>
      </c>
      <c r="G3" s="12">
        <v>15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activeCell="F11" sqref="F6:F11"/>
    </sheetView>
  </sheetViews>
  <sheetFormatPr defaultColWidth="12.625" defaultRowHeight="15" customHeight="1" x14ac:dyDescent="0.2"/>
  <cols>
    <col min="1" max="26" width="7.625" customWidth="1"/>
  </cols>
  <sheetData>
    <row r="1" spans="1:6" x14ac:dyDescent="0.25">
      <c r="A1" s="1"/>
      <c r="B1" s="4" t="s">
        <v>9</v>
      </c>
      <c r="C1" s="4" t="s">
        <v>10</v>
      </c>
      <c r="D1" s="22" t="s">
        <v>11</v>
      </c>
      <c r="E1" s="17" t="s">
        <v>4</v>
      </c>
      <c r="F1" s="18" t="s">
        <v>8</v>
      </c>
    </row>
    <row r="2" spans="1:6" x14ac:dyDescent="0.25">
      <c r="A2" s="9" t="s">
        <v>1</v>
      </c>
      <c r="B2" s="12">
        <v>15</v>
      </c>
      <c r="C2" s="12">
        <v>10</v>
      </c>
      <c r="D2" s="12">
        <v>12</v>
      </c>
      <c r="E2" s="12">
        <v>15</v>
      </c>
      <c r="F2" s="12">
        <v>20</v>
      </c>
    </row>
    <row r="3" spans="1:6" x14ac:dyDescent="0.25">
      <c r="A3" s="9" t="s">
        <v>6</v>
      </c>
      <c r="B3" s="12">
        <v>20</v>
      </c>
      <c r="C3" s="12">
        <v>25</v>
      </c>
      <c r="D3" s="12">
        <v>20</v>
      </c>
      <c r="E3" s="12">
        <v>15</v>
      </c>
      <c r="F3" s="12">
        <v>15</v>
      </c>
    </row>
    <row r="4" spans="1:6" x14ac:dyDescent="0.25">
      <c r="A4" s="9" t="s">
        <v>7</v>
      </c>
      <c r="B4" s="12">
        <v>10</v>
      </c>
      <c r="C4" s="12">
        <v>12</v>
      </c>
      <c r="D4" s="12">
        <v>8</v>
      </c>
      <c r="E4" s="12">
        <v>5</v>
      </c>
      <c r="F4" s="12">
        <v>5</v>
      </c>
    </row>
    <row r="7" spans="1:6" ht="15" customHeight="1" x14ac:dyDescent="0.2">
      <c r="F7" s="22"/>
    </row>
    <row r="8" spans="1:6" ht="15" customHeight="1" x14ac:dyDescent="0.2">
      <c r="F8" s="22"/>
    </row>
    <row r="9" spans="1:6" ht="15" customHeight="1" x14ac:dyDescent="0.2">
      <c r="F9" s="22"/>
    </row>
    <row r="10" spans="1:6" ht="15" customHeight="1" x14ac:dyDescent="0.2">
      <c r="F10" s="22"/>
    </row>
    <row r="11" spans="1:6" ht="15" customHeight="1" x14ac:dyDescent="0.2">
      <c r="F11" s="22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activeCell="H4" sqref="A1:H4"/>
    </sheetView>
  </sheetViews>
  <sheetFormatPr defaultColWidth="12.625" defaultRowHeight="15" customHeight="1" x14ac:dyDescent="0.2"/>
  <cols>
    <col min="1" max="26" width="7.625" customWidth="1"/>
  </cols>
  <sheetData>
    <row r="1" spans="1:8" x14ac:dyDescent="0.25">
      <c r="B1" s="14" t="s">
        <v>6</v>
      </c>
      <c r="C1" s="14" t="s">
        <v>7</v>
      </c>
      <c r="D1" s="14" t="s">
        <v>9</v>
      </c>
      <c r="E1" s="14" t="s">
        <v>10</v>
      </c>
      <c r="F1" s="14" t="s">
        <v>11</v>
      </c>
      <c r="G1" s="14" t="s">
        <v>4</v>
      </c>
      <c r="H1" s="14" t="s">
        <v>8</v>
      </c>
    </row>
    <row r="2" spans="1:8" x14ac:dyDescent="0.25">
      <c r="A2" s="14" t="s">
        <v>1</v>
      </c>
      <c r="B2" s="14">
        <v>1635796.8</v>
      </c>
      <c r="C2" s="14">
        <v>3662367.2800000003</v>
      </c>
      <c r="D2" s="14">
        <v>6097886.96</v>
      </c>
      <c r="E2" s="14">
        <v>7111172.2000000002</v>
      </c>
      <c r="F2" s="14">
        <v>6347800.3600000003</v>
      </c>
      <c r="G2" s="14">
        <v>6684047.4800000004</v>
      </c>
      <c r="H2" s="14">
        <v>7497402</v>
      </c>
    </row>
    <row r="3" spans="1:8" x14ac:dyDescent="0.25">
      <c r="A3" s="14" t="s">
        <v>6</v>
      </c>
      <c r="C3" s="14">
        <v>2026570.48</v>
      </c>
      <c r="D3" s="14">
        <v>4462090.16</v>
      </c>
      <c r="E3" s="14">
        <v>5475375.4000000004</v>
      </c>
      <c r="F3" s="14">
        <v>4712003.5600000005</v>
      </c>
      <c r="G3" s="14">
        <v>5048250.68</v>
      </c>
      <c r="H3" s="14">
        <v>5861605.2000000002</v>
      </c>
    </row>
    <row r="4" spans="1:8" x14ac:dyDescent="0.25">
      <c r="A4" s="14" t="s">
        <v>7</v>
      </c>
      <c r="D4" s="14">
        <v>2435519.6800000002</v>
      </c>
      <c r="E4" s="14">
        <v>3448804.92</v>
      </c>
      <c r="F4" s="14">
        <v>2685433.08</v>
      </c>
      <c r="G4" s="14">
        <v>3021680.2</v>
      </c>
      <c r="H4" s="14">
        <v>3835034.72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00"/>
  <sheetViews>
    <sheetView workbookViewId="0">
      <selection activeCell="E7" sqref="E7"/>
    </sheetView>
  </sheetViews>
  <sheetFormatPr defaultColWidth="12.625" defaultRowHeight="15" customHeight="1" x14ac:dyDescent="0.2"/>
  <cols>
    <col min="1" max="26" width="7.625" customWidth="1"/>
  </cols>
  <sheetData>
    <row r="1" spans="1:4" ht="15" customHeight="1" x14ac:dyDescent="0.25">
      <c r="A1" s="1"/>
      <c r="B1" s="9" t="s">
        <v>1</v>
      </c>
      <c r="C1" s="9" t="s">
        <v>6</v>
      </c>
      <c r="D1" s="9" t="s">
        <v>7</v>
      </c>
    </row>
    <row r="2" spans="1:4" x14ac:dyDescent="0.25">
      <c r="A2" s="9" t="s">
        <v>1</v>
      </c>
      <c r="C2" s="12">
        <v>20</v>
      </c>
      <c r="D2" s="12">
        <v>15</v>
      </c>
    </row>
    <row r="3" spans="1:4" x14ac:dyDescent="0.25">
      <c r="A3" s="9" t="s">
        <v>6</v>
      </c>
      <c r="C3" s="12"/>
      <c r="D3" s="12">
        <v>30</v>
      </c>
    </row>
    <row r="4" spans="1:4" x14ac:dyDescent="0.25">
      <c r="A4" s="9" t="s">
        <v>7</v>
      </c>
      <c r="C4" s="12"/>
      <c r="D4" s="12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K1000"/>
  <sheetViews>
    <sheetView workbookViewId="0">
      <selection activeCell="B1" sqref="B1:CK1"/>
    </sheetView>
  </sheetViews>
  <sheetFormatPr defaultColWidth="12.625" defaultRowHeight="15" customHeight="1" x14ac:dyDescent="0.2"/>
  <cols>
    <col min="1" max="71" width="7.625" customWidth="1"/>
  </cols>
  <sheetData>
    <row r="1" spans="1:89" x14ac:dyDescent="0.25">
      <c r="B1" s="14" t="s">
        <v>17</v>
      </c>
      <c r="C1" s="14" t="s">
        <v>18</v>
      </c>
      <c r="D1" s="14" t="s">
        <v>19</v>
      </c>
      <c r="E1" s="14" t="s">
        <v>20</v>
      </c>
      <c r="F1" s="14" t="s">
        <v>21</v>
      </c>
      <c r="G1" s="14" t="s">
        <v>22</v>
      </c>
      <c r="H1" s="14" t="s">
        <v>23</v>
      </c>
      <c r="I1" s="14" t="s">
        <v>24</v>
      </c>
      <c r="J1" s="14" t="s">
        <v>25</v>
      </c>
      <c r="K1" s="14" t="s">
        <v>26</v>
      </c>
      <c r="L1" s="14" t="s">
        <v>27</v>
      </c>
      <c r="M1" s="14" t="s">
        <v>28</v>
      </c>
      <c r="N1" s="14" t="s">
        <v>29</v>
      </c>
      <c r="O1" s="14" t="s">
        <v>30</v>
      </c>
      <c r="P1" s="14" t="s">
        <v>31</v>
      </c>
      <c r="Q1" s="14" t="s">
        <v>32</v>
      </c>
      <c r="R1" s="14" t="s">
        <v>33</v>
      </c>
      <c r="S1" s="14" t="s">
        <v>34</v>
      </c>
      <c r="T1" s="14" t="s">
        <v>35</v>
      </c>
      <c r="U1" s="14" t="s">
        <v>36</v>
      </c>
      <c r="V1" s="14" t="s">
        <v>37</v>
      </c>
      <c r="W1" s="20" t="s">
        <v>38</v>
      </c>
      <c r="X1" s="14" t="s">
        <v>39</v>
      </c>
      <c r="Y1" s="14" t="s">
        <v>40</v>
      </c>
      <c r="Z1" s="14" t="s">
        <v>41</v>
      </c>
      <c r="AA1" s="14" t="s">
        <v>42</v>
      </c>
      <c r="AB1" s="14" t="s">
        <v>43</v>
      </c>
      <c r="AC1" s="14" t="s">
        <v>44</v>
      </c>
      <c r="AD1" s="20" t="s">
        <v>45</v>
      </c>
      <c r="AE1" s="14" t="s">
        <v>46</v>
      </c>
      <c r="AF1" s="14" t="s">
        <v>47</v>
      </c>
      <c r="AG1" s="14" t="s">
        <v>48</v>
      </c>
      <c r="AH1" s="14" t="s">
        <v>49</v>
      </c>
      <c r="AI1" s="14" t="s">
        <v>50</v>
      </c>
      <c r="AJ1" s="14" t="s">
        <v>51</v>
      </c>
      <c r="AK1" s="14" t="s">
        <v>52</v>
      </c>
      <c r="AL1" s="14" t="s">
        <v>53</v>
      </c>
      <c r="AM1" s="14" t="s">
        <v>54</v>
      </c>
      <c r="AN1" s="14" t="s">
        <v>55</v>
      </c>
      <c r="AO1" s="14" t="s">
        <v>56</v>
      </c>
      <c r="AP1" s="14" t="s">
        <v>57</v>
      </c>
      <c r="AQ1" s="14" t="s">
        <v>58</v>
      </c>
      <c r="AR1" s="14" t="s">
        <v>59</v>
      </c>
      <c r="AS1" s="14" t="s">
        <v>60</v>
      </c>
      <c r="AT1" s="14" t="s">
        <v>61</v>
      </c>
      <c r="AU1" s="14" t="s">
        <v>62</v>
      </c>
      <c r="AV1" s="14" t="s">
        <v>63</v>
      </c>
      <c r="AW1" s="14" t="s">
        <v>64</v>
      </c>
      <c r="AX1" s="14" t="s">
        <v>65</v>
      </c>
      <c r="AY1" s="14" t="s">
        <v>66</v>
      </c>
      <c r="AZ1" s="14" t="s">
        <v>67</v>
      </c>
      <c r="BA1" s="14" t="s">
        <v>68</v>
      </c>
      <c r="BB1" s="14" t="s">
        <v>69</v>
      </c>
      <c r="BC1" s="14" t="s">
        <v>70</v>
      </c>
      <c r="BD1" s="14" t="s">
        <v>71</v>
      </c>
      <c r="BE1" s="14" t="s">
        <v>72</v>
      </c>
      <c r="BF1" s="14" t="s">
        <v>73</v>
      </c>
      <c r="BG1" s="14" t="s">
        <v>74</v>
      </c>
      <c r="BH1" s="14" t="s">
        <v>75</v>
      </c>
      <c r="BI1" s="14" t="s">
        <v>76</v>
      </c>
      <c r="BJ1" s="14" t="s">
        <v>77</v>
      </c>
      <c r="BK1" s="14" t="s">
        <v>78</v>
      </c>
      <c r="BL1" s="14" t="s">
        <v>79</v>
      </c>
      <c r="BM1" s="14" t="s">
        <v>80</v>
      </c>
      <c r="BN1" s="14" t="s">
        <v>81</v>
      </c>
      <c r="BO1" s="14" t="s">
        <v>82</v>
      </c>
      <c r="BP1" s="14" t="s">
        <v>83</v>
      </c>
      <c r="BQ1" s="14" t="s">
        <v>84</v>
      </c>
      <c r="BR1" s="14" t="s">
        <v>85</v>
      </c>
      <c r="BS1" s="14" t="s">
        <v>86</v>
      </c>
      <c r="BT1" s="21" t="s">
        <v>0</v>
      </c>
      <c r="BU1" s="24" t="s">
        <v>2</v>
      </c>
      <c r="BV1" s="25" t="s">
        <v>102</v>
      </c>
      <c r="BW1" s="25" t="s">
        <v>33</v>
      </c>
      <c r="BX1" s="21" t="s">
        <v>11</v>
      </c>
      <c r="BY1" s="21" t="s">
        <v>8</v>
      </c>
      <c r="BZ1" s="21" t="s">
        <v>95</v>
      </c>
      <c r="CA1" s="21" t="s">
        <v>57</v>
      </c>
      <c r="CB1" s="21" t="s">
        <v>98</v>
      </c>
      <c r="CC1" s="21" t="s">
        <v>101</v>
      </c>
      <c r="CD1" s="21" t="s">
        <v>99</v>
      </c>
      <c r="CE1" s="21" t="s">
        <v>5</v>
      </c>
      <c r="CF1" s="21" t="s">
        <v>96</v>
      </c>
      <c r="CG1" s="21" t="s">
        <v>100</v>
      </c>
      <c r="CH1" s="21" t="s">
        <v>3</v>
      </c>
      <c r="CI1" s="21" t="s">
        <v>97</v>
      </c>
      <c r="CJ1" s="21" t="s">
        <v>93</v>
      </c>
      <c r="CK1" s="21" t="s">
        <v>33</v>
      </c>
    </row>
    <row r="2" spans="1:89" x14ac:dyDescent="0.25">
      <c r="A2" s="14" t="s">
        <v>9</v>
      </c>
      <c r="B2" s="14">
        <v>23</v>
      </c>
      <c r="C2" s="14">
        <v>10</v>
      </c>
      <c r="D2" s="14">
        <v>21</v>
      </c>
      <c r="E2" s="14">
        <v>14</v>
      </c>
      <c r="F2" s="14">
        <v>9</v>
      </c>
      <c r="G2" s="14">
        <v>12</v>
      </c>
      <c r="H2" s="14">
        <v>32</v>
      </c>
      <c r="I2" s="14">
        <v>16</v>
      </c>
      <c r="J2" s="14">
        <v>360</v>
      </c>
      <c r="K2" s="14">
        <v>390</v>
      </c>
      <c r="L2" s="14">
        <v>490</v>
      </c>
      <c r="M2" s="14">
        <v>350</v>
      </c>
      <c r="N2" s="14">
        <v>431</v>
      </c>
      <c r="O2" s="14">
        <v>320</v>
      </c>
      <c r="P2" s="14">
        <v>402</v>
      </c>
      <c r="Q2" s="14">
        <v>209</v>
      </c>
      <c r="R2" s="14">
        <v>380</v>
      </c>
      <c r="S2" s="14">
        <v>501</v>
      </c>
      <c r="T2" s="14">
        <v>42</v>
      </c>
      <c r="V2" s="14">
        <v>6</v>
      </c>
      <c r="W2" s="14">
        <v>9</v>
      </c>
      <c r="Y2" s="14">
        <v>3</v>
      </c>
      <c r="AJ2" s="14">
        <v>10</v>
      </c>
      <c r="AK2" s="14">
        <v>10</v>
      </c>
      <c r="AL2" s="14">
        <v>8</v>
      </c>
      <c r="AM2" s="14">
        <v>10</v>
      </c>
      <c r="AN2" s="14">
        <v>16</v>
      </c>
      <c r="AO2" s="14">
        <v>17</v>
      </c>
      <c r="AT2" s="14">
        <v>24</v>
      </c>
      <c r="BE2" s="14">
        <v>9</v>
      </c>
      <c r="BF2" s="14">
        <v>20</v>
      </c>
      <c r="BG2" s="14">
        <v>6</v>
      </c>
      <c r="BH2" s="14">
        <v>9</v>
      </c>
      <c r="BI2" s="14">
        <v>10</v>
      </c>
      <c r="BQ2" s="14">
        <v>12</v>
      </c>
      <c r="BR2" s="14">
        <v>14</v>
      </c>
    </row>
    <row r="3" spans="1:89" x14ac:dyDescent="0.25">
      <c r="A3" s="14" t="s">
        <v>10</v>
      </c>
      <c r="P3" s="14">
        <v>35</v>
      </c>
      <c r="U3" s="14">
        <v>35</v>
      </c>
      <c r="W3" s="14">
        <v>34</v>
      </c>
      <c r="X3" s="14">
        <v>10</v>
      </c>
      <c r="Z3" s="14">
        <v>301</v>
      </c>
      <c r="AA3" s="14">
        <v>290</v>
      </c>
      <c r="AB3" s="14">
        <v>275</v>
      </c>
      <c r="AC3" s="14">
        <v>201</v>
      </c>
      <c r="AD3" s="14">
        <v>198</v>
      </c>
      <c r="AE3" s="14">
        <v>245</v>
      </c>
      <c r="AF3" s="14">
        <v>302</v>
      </c>
      <c r="AG3" s="14">
        <v>334</v>
      </c>
      <c r="AH3" s="14">
        <v>228</v>
      </c>
      <c r="AI3" s="14">
        <v>201</v>
      </c>
      <c r="AJ3" s="14">
        <v>189</v>
      </c>
      <c r="AP3" s="14">
        <v>12</v>
      </c>
      <c r="AQ3" s="14">
        <v>7</v>
      </c>
      <c r="AU3" s="14">
        <v>11</v>
      </c>
      <c r="BA3" s="14">
        <v>2</v>
      </c>
      <c r="BB3" s="14">
        <v>6</v>
      </c>
    </row>
    <row r="4" spans="1:89" x14ac:dyDescent="0.25">
      <c r="A4" s="14" t="s">
        <v>4</v>
      </c>
      <c r="AR4" s="14">
        <v>401</v>
      </c>
      <c r="AS4" s="14">
        <v>290</v>
      </c>
      <c r="AT4" s="14">
        <v>358</v>
      </c>
      <c r="AU4" s="14">
        <v>401</v>
      </c>
      <c r="AV4" s="14">
        <v>267</v>
      </c>
      <c r="AW4" s="14">
        <v>435</v>
      </c>
      <c r="AX4" s="14">
        <v>330</v>
      </c>
      <c r="AY4" s="14">
        <v>310</v>
      </c>
      <c r="AZ4" s="14">
        <v>384</v>
      </c>
      <c r="BA4" s="14">
        <v>320</v>
      </c>
      <c r="BC4" s="14">
        <v>203</v>
      </c>
      <c r="BD4" s="14">
        <v>322</v>
      </c>
      <c r="BE4" s="14">
        <v>23</v>
      </c>
      <c r="BJ4" s="14">
        <v>44</v>
      </c>
      <c r="BL4" s="14">
        <v>34</v>
      </c>
      <c r="BN4" s="14">
        <v>46</v>
      </c>
      <c r="BP4" s="14">
        <v>3</v>
      </c>
      <c r="BS4" s="14">
        <v>20</v>
      </c>
    </row>
    <row r="5" spans="1:89" x14ac:dyDescent="0.25">
      <c r="A5" s="14" t="s">
        <v>8</v>
      </c>
      <c r="U5" s="14">
        <v>3</v>
      </c>
      <c r="W5" s="14">
        <v>16</v>
      </c>
      <c r="X5" s="14">
        <v>17</v>
      </c>
      <c r="Z5" s="14">
        <v>10</v>
      </c>
      <c r="AA5" s="14">
        <v>12</v>
      </c>
      <c r="AB5" s="14">
        <v>15</v>
      </c>
      <c r="AC5" s="14">
        <v>21</v>
      </c>
      <c r="AD5" s="14">
        <v>9</v>
      </c>
      <c r="AE5" s="14">
        <v>14</v>
      </c>
      <c r="AF5" s="14">
        <v>21</v>
      </c>
      <c r="AH5" s="14">
        <v>10</v>
      </c>
      <c r="AI5" s="14">
        <v>7</v>
      </c>
      <c r="AJ5" s="14">
        <v>45</v>
      </c>
      <c r="AK5" s="14">
        <v>290</v>
      </c>
      <c r="AL5" s="14">
        <v>245</v>
      </c>
      <c r="AM5" s="14">
        <v>301</v>
      </c>
      <c r="AN5" s="14">
        <v>299</v>
      </c>
      <c r="AO5" s="14">
        <v>204</v>
      </c>
      <c r="AP5" s="14">
        <v>270</v>
      </c>
      <c r="AQ5" s="14">
        <v>178</v>
      </c>
      <c r="AR5" s="14">
        <v>39</v>
      </c>
      <c r="AS5" s="14">
        <v>35</v>
      </c>
      <c r="AU5" s="14">
        <v>24</v>
      </c>
      <c r="AV5" s="14">
        <v>26</v>
      </c>
      <c r="AW5" s="14">
        <v>45</v>
      </c>
      <c r="AX5" s="14">
        <v>36</v>
      </c>
      <c r="BB5" s="14">
        <v>12</v>
      </c>
    </row>
    <row r="6" spans="1:89" x14ac:dyDescent="0.25">
      <c r="A6" s="14" t="s">
        <v>2</v>
      </c>
      <c r="B6" s="14">
        <v>156</v>
      </c>
      <c r="C6" s="14">
        <v>110</v>
      </c>
      <c r="D6" s="14">
        <v>104</v>
      </c>
      <c r="E6" s="14">
        <v>145</v>
      </c>
      <c r="F6" s="14">
        <v>165</v>
      </c>
      <c r="G6" s="14">
        <v>7</v>
      </c>
      <c r="H6" s="14">
        <v>10</v>
      </c>
      <c r="I6" s="14">
        <v>11</v>
      </c>
      <c r="J6" s="14">
        <v>24</v>
      </c>
      <c r="K6" s="14">
        <v>14</v>
      </c>
      <c r="L6" s="14">
        <v>5</v>
      </c>
    </row>
    <row r="7" spans="1:89" x14ac:dyDescent="0.25">
      <c r="A7" s="14" t="s">
        <v>11</v>
      </c>
      <c r="T7" s="14">
        <v>205</v>
      </c>
      <c r="U7" s="14">
        <v>183</v>
      </c>
      <c r="V7" s="14">
        <v>149</v>
      </c>
      <c r="W7" s="14">
        <v>200</v>
      </c>
      <c r="X7" s="14">
        <v>180</v>
      </c>
      <c r="Y7" s="14">
        <v>175</v>
      </c>
    </row>
    <row r="8" spans="1:89" x14ac:dyDescent="0.25">
      <c r="A8" s="14" t="s">
        <v>3</v>
      </c>
      <c r="S8" s="14">
        <v>7</v>
      </c>
      <c r="BB8" s="14">
        <v>301</v>
      </c>
      <c r="BC8" s="14">
        <v>35</v>
      </c>
      <c r="BD8" s="14">
        <v>30</v>
      </c>
      <c r="BE8" s="14">
        <v>290</v>
      </c>
      <c r="BF8" s="14">
        <v>196</v>
      </c>
      <c r="BG8" s="14">
        <v>220</v>
      </c>
      <c r="BH8" s="14">
        <v>186</v>
      </c>
      <c r="BI8" s="14">
        <v>199</v>
      </c>
      <c r="BJ8" s="14">
        <v>204</v>
      </c>
      <c r="BN8" s="14">
        <v>17</v>
      </c>
      <c r="BP8" s="14">
        <v>120</v>
      </c>
      <c r="BQ8" s="14">
        <v>178</v>
      </c>
      <c r="BR8" s="14">
        <v>155</v>
      </c>
      <c r="BS8" s="14">
        <v>180</v>
      </c>
    </row>
    <row r="9" spans="1:89" x14ac:dyDescent="0.25">
      <c r="A9" s="14" t="s">
        <v>0</v>
      </c>
      <c r="B9" s="14">
        <v>2</v>
      </c>
      <c r="C9" s="14">
        <v>6</v>
      </c>
      <c r="D9" s="14">
        <v>4</v>
      </c>
      <c r="E9" s="14">
        <v>5</v>
      </c>
      <c r="F9" s="14">
        <v>7</v>
      </c>
      <c r="G9" s="14">
        <v>100</v>
      </c>
      <c r="H9" s="14">
        <v>120</v>
      </c>
      <c r="I9" s="14">
        <v>145</v>
      </c>
      <c r="J9" s="14">
        <v>10</v>
      </c>
      <c r="K9" s="14">
        <v>23</v>
      </c>
      <c r="L9" s="14">
        <v>6</v>
      </c>
    </row>
    <row r="10" spans="1:89" x14ac:dyDescent="0.25">
      <c r="A10" s="14" t="s">
        <v>5</v>
      </c>
      <c r="S10" s="14">
        <v>5</v>
      </c>
      <c r="BB10" s="14">
        <v>64</v>
      </c>
      <c r="BF10" s="14">
        <v>45</v>
      </c>
      <c r="BG10" s="14">
        <v>70</v>
      </c>
      <c r="BH10" s="14">
        <v>50</v>
      </c>
      <c r="BI10" s="14">
        <v>35</v>
      </c>
      <c r="BK10" s="14">
        <v>191</v>
      </c>
      <c r="BL10" s="14">
        <v>187</v>
      </c>
      <c r="BM10" s="14">
        <v>180</v>
      </c>
      <c r="BN10" s="14">
        <v>220</v>
      </c>
      <c r="BO10" s="14">
        <v>156</v>
      </c>
      <c r="BP10" s="14">
        <v>40</v>
      </c>
      <c r="BQ10" s="14">
        <v>30</v>
      </c>
      <c r="BR10" s="14">
        <v>20</v>
      </c>
      <c r="BS10" s="14">
        <v>24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K1000"/>
  <sheetViews>
    <sheetView workbookViewId="0">
      <selection sqref="A1:CK10"/>
    </sheetView>
  </sheetViews>
  <sheetFormatPr defaultColWidth="12.625" defaultRowHeight="15" customHeight="1" x14ac:dyDescent="0.2"/>
  <cols>
    <col min="1" max="71" width="7.625" customWidth="1"/>
  </cols>
  <sheetData>
    <row r="1" spans="1:89" x14ac:dyDescent="0.25">
      <c r="B1" s="14" t="s">
        <v>17</v>
      </c>
      <c r="C1" s="14" t="s">
        <v>18</v>
      </c>
      <c r="D1" s="14" t="s">
        <v>19</v>
      </c>
      <c r="E1" s="14" t="s">
        <v>20</v>
      </c>
      <c r="F1" s="14" t="s">
        <v>21</v>
      </c>
      <c r="G1" s="14" t="s">
        <v>22</v>
      </c>
      <c r="H1" s="14" t="s">
        <v>23</v>
      </c>
      <c r="I1" s="14" t="s">
        <v>24</v>
      </c>
      <c r="J1" s="14" t="s">
        <v>25</v>
      </c>
      <c r="K1" s="14" t="s">
        <v>26</v>
      </c>
      <c r="L1" s="14" t="s">
        <v>27</v>
      </c>
      <c r="M1" s="14" t="s">
        <v>28</v>
      </c>
      <c r="N1" s="14" t="s">
        <v>29</v>
      </c>
      <c r="O1" s="14" t="s">
        <v>30</v>
      </c>
      <c r="P1" s="14" t="s">
        <v>31</v>
      </c>
      <c r="Q1" s="14" t="s">
        <v>32</v>
      </c>
      <c r="R1" s="14" t="s">
        <v>33</v>
      </c>
      <c r="S1" s="14" t="s">
        <v>34</v>
      </c>
      <c r="T1" s="14" t="s">
        <v>35</v>
      </c>
      <c r="U1" s="14" t="s">
        <v>36</v>
      </c>
      <c r="V1" s="14" t="s">
        <v>37</v>
      </c>
      <c r="W1" s="14" t="s">
        <v>38</v>
      </c>
      <c r="X1" s="20" t="s">
        <v>39</v>
      </c>
      <c r="Y1" s="14" t="s">
        <v>40</v>
      </c>
      <c r="Z1" s="14" t="s">
        <v>41</v>
      </c>
      <c r="AA1" s="14" t="s">
        <v>42</v>
      </c>
      <c r="AB1" s="14" t="s">
        <v>43</v>
      </c>
      <c r="AC1" s="14" t="s">
        <v>44</v>
      </c>
      <c r="AD1" s="14" t="s">
        <v>45</v>
      </c>
      <c r="AE1" s="14" t="s">
        <v>46</v>
      </c>
      <c r="AF1" s="14" t="s">
        <v>47</v>
      </c>
      <c r="AG1" s="14" t="s">
        <v>48</v>
      </c>
      <c r="AH1" s="14" t="s">
        <v>49</v>
      </c>
      <c r="AI1" s="14" t="s">
        <v>50</v>
      </c>
      <c r="AJ1" s="14" t="s">
        <v>51</v>
      </c>
      <c r="AK1" s="14" t="s">
        <v>52</v>
      </c>
      <c r="AL1" s="14" t="s">
        <v>53</v>
      </c>
      <c r="AM1" s="14" t="s">
        <v>54</v>
      </c>
      <c r="AN1" s="14" t="s">
        <v>55</v>
      </c>
      <c r="AO1" s="14" t="s">
        <v>56</v>
      </c>
      <c r="AP1" s="14" t="s">
        <v>57</v>
      </c>
      <c r="AQ1" s="14" t="s">
        <v>58</v>
      </c>
      <c r="AR1" s="14" t="s">
        <v>59</v>
      </c>
      <c r="AS1" s="14" t="s">
        <v>60</v>
      </c>
      <c r="AT1" s="14" t="s">
        <v>61</v>
      </c>
      <c r="AU1" s="14" t="s">
        <v>62</v>
      </c>
      <c r="AV1" s="14" t="s">
        <v>63</v>
      </c>
      <c r="AW1" s="14" t="s">
        <v>64</v>
      </c>
      <c r="AX1" s="14" t="s">
        <v>65</v>
      </c>
      <c r="AY1" s="14" t="s">
        <v>66</v>
      </c>
      <c r="AZ1" s="14" t="s">
        <v>67</v>
      </c>
      <c r="BA1" s="14" t="s">
        <v>68</v>
      </c>
      <c r="BB1" s="14" t="s">
        <v>69</v>
      </c>
      <c r="BC1" s="14" t="s">
        <v>70</v>
      </c>
      <c r="BD1" s="14" t="s">
        <v>71</v>
      </c>
      <c r="BE1" s="14" t="s">
        <v>72</v>
      </c>
      <c r="BF1" s="14" t="s">
        <v>73</v>
      </c>
      <c r="BG1" s="14" t="s">
        <v>74</v>
      </c>
      <c r="BH1" s="14" t="s">
        <v>75</v>
      </c>
      <c r="BI1" s="14" t="s">
        <v>76</v>
      </c>
      <c r="BJ1" s="14" t="s">
        <v>77</v>
      </c>
      <c r="BK1" s="14" t="s">
        <v>78</v>
      </c>
      <c r="BL1" s="14" t="s">
        <v>79</v>
      </c>
      <c r="BM1" s="14" t="s">
        <v>80</v>
      </c>
      <c r="BN1" s="14" t="s">
        <v>81</v>
      </c>
      <c r="BO1" s="14" t="s">
        <v>82</v>
      </c>
      <c r="BP1" s="14" t="s">
        <v>83</v>
      </c>
      <c r="BQ1" s="14" t="s">
        <v>84</v>
      </c>
      <c r="BR1" s="14" t="s">
        <v>85</v>
      </c>
      <c r="BS1" s="14" t="s">
        <v>86</v>
      </c>
      <c r="BT1" s="21" t="s">
        <v>0</v>
      </c>
      <c r="BU1" s="24" t="s">
        <v>2</v>
      </c>
      <c r="BV1" s="25" t="s">
        <v>102</v>
      </c>
      <c r="BW1" s="25" t="s">
        <v>33</v>
      </c>
      <c r="BX1" s="21" t="s">
        <v>11</v>
      </c>
      <c r="BY1" s="21" t="s">
        <v>8</v>
      </c>
      <c r="BZ1" s="21" t="s">
        <v>95</v>
      </c>
      <c r="CA1" s="21" t="s">
        <v>57</v>
      </c>
      <c r="CB1" s="21" t="s">
        <v>98</v>
      </c>
      <c r="CC1" s="21" t="s">
        <v>101</v>
      </c>
      <c r="CD1" s="21" t="s">
        <v>99</v>
      </c>
      <c r="CE1" s="21" t="s">
        <v>5</v>
      </c>
      <c r="CF1" s="21" t="s">
        <v>96</v>
      </c>
      <c r="CG1" s="21" t="s">
        <v>100</v>
      </c>
      <c r="CH1" s="21" t="s">
        <v>3</v>
      </c>
      <c r="CI1" s="21" t="s">
        <v>97</v>
      </c>
      <c r="CJ1" s="21" t="s">
        <v>93</v>
      </c>
      <c r="CK1" s="21" t="s">
        <v>33</v>
      </c>
    </row>
    <row r="2" spans="1:89" x14ac:dyDescent="0.25">
      <c r="A2" s="14" t="s">
        <v>9</v>
      </c>
      <c r="B2" s="14">
        <v>11584.720000000001</v>
      </c>
      <c r="C2" s="14">
        <v>15101.51</v>
      </c>
      <c r="D2" s="14">
        <v>24203.79</v>
      </c>
      <c r="E2" s="14">
        <v>21100.74</v>
      </c>
      <c r="F2" s="14">
        <v>26065.62</v>
      </c>
      <c r="G2" s="14">
        <v>29996.15</v>
      </c>
      <c r="H2" s="14">
        <v>10550.37</v>
      </c>
      <c r="I2" s="14">
        <v>11170.98</v>
      </c>
      <c r="J2" s="14">
        <v>16549.599999999999</v>
      </c>
      <c r="K2" s="14">
        <v>23996.920000000002</v>
      </c>
      <c r="L2" s="14">
        <v>36615.99</v>
      </c>
      <c r="M2" s="14">
        <v>40960.26</v>
      </c>
      <c r="N2" s="14">
        <v>48821.32</v>
      </c>
      <c r="O2" s="14">
        <v>42408.35</v>
      </c>
      <c r="P2" s="14">
        <v>37650.340000000004</v>
      </c>
      <c r="Q2" s="14">
        <v>31857.98</v>
      </c>
      <c r="R2" s="14">
        <v>26272.49</v>
      </c>
      <c r="S2" s="14">
        <v>17997.689999999999</v>
      </c>
      <c r="T2" s="14">
        <v>43649.57</v>
      </c>
      <c r="U2" s="14">
        <v>44683.92</v>
      </c>
      <c r="V2" s="14">
        <v>47373.23</v>
      </c>
      <c r="W2" s="14">
        <v>49235.06</v>
      </c>
      <c r="X2" s="14">
        <v>47166.36</v>
      </c>
      <c r="Y2" s="14">
        <v>51096.89</v>
      </c>
      <c r="Z2" s="14">
        <v>54199.94</v>
      </c>
      <c r="AA2" s="14">
        <v>56475.51</v>
      </c>
      <c r="AB2" s="14">
        <v>55027.42</v>
      </c>
      <c r="AC2" s="14">
        <v>55027.42</v>
      </c>
      <c r="AD2" s="14">
        <v>60199.17</v>
      </c>
      <c r="AE2" s="14">
        <v>59578.559999999998</v>
      </c>
      <c r="AF2" s="14">
        <v>64336.57</v>
      </c>
      <c r="AG2" s="14">
        <v>69922.06</v>
      </c>
      <c r="AH2" s="14">
        <v>68473.97</v>
      </c>
      <c r="AI2" s="14">
        <v>67646.490000000005</v>
      </c>
      <c r="AJ2" s="14">
        <v>70542.67</v>
      </c>
      <c r="AK2" s="14">
        <v>88747.23</v>
      </c>
      <c r="AL2" s="14">
        <v>84402.96</v>
      </c>
      <c r="AM2" s="14">
        <v>85437.31</v>
      </c>
      <c r="AN2" s="14">
        <v>91022.8</v>
      </c>
      <c r="AO2" s="14">
        <v>93298.37</v>
      </c>
      <c r="AP2" s="14">
        <v>98263.25</v>
      </c>
      <c r="AQ2" s="14">
        <v>109020.49</v>
      </c>
      <c r="AR2" s="14">
        <v>65784.66</v>
      </c>
      <c r="AS2" s="14">
        <v>68267.100000000006</v>
      </c>
      <c r="AT2" s="14">
        <v>68060.23</v>
      </c>
      <c r="AU2" s="14">
        <v>65370.92</v>
      </c>
      <c r="AV2" s="14">
        <v>62888.480000000003</v>
      </c>
      <c r="AW2" s="14">
        <v>62681.61</v>
      </c>
      <c r="AX2" s="14">
        <v>62267.87</v>
      </c>
      <c r="AY2" s="14">
        <v>77989.990000000005</v>
      </c>
      <c r="AZ2" s="14">
        <v>67853.36</v>
      </c>
      <c r="BA2" s="14">
        <v>64957.18</v>
      </c>
      <c r="BB2" s="14">
        <v>59371.69</v>
      </c>
      <c r="BC2" s="14">
        <v>62888.480000000003</v>
      </c>
      <c r="BD2" s="14">
        <v>62267.87</v>
      </c>
      <c r="BE2" s="14">
        <v>58544.21</v>
      </c>
      <c r="BF2" s="14">
        <v>41167.129999999997</v>
      </c>
      <c r="BG2" s="14">
        <v>43442.700000000004</v>
      </c>
      <c r="BH2" s="14">
        <v>43442.700000000004</v>
      </c>
      <c r="BI2" s="14">
        <v>45097.66</v>
      </c>
      <c r="BJ2" s="14">
        <v>44063.31</v>
      </c>
      <c r="BK2" s="14">
        <v>59992.3</v>
      </c>
      <c r="BL2" s="14">
        <v>60819.78</v>
      </c>
      <c r="BM2" s="14">
        <v>49028.19</v>
      </c>
      <c r="BN2" s="14">
        <v>52338.11</v>
      </c>
      <c r="BO2" s="14">
        <v>56889.25</v>
      </c>
      <c r="BP2" s="14">
        <v>55854.9</v>
      </c>
      <c r="BQ2" s="14">
        <v>57302.99</v>
      </c>
      <c r="BR2" s="14">
        <v>57302.99</v>
      </c>
      <c r="BS2" s="14">
        <v>59578.559999999998</v>
      </c>
    </row>
    <row r="3" spans="1:89" x14ac:dyDescent="0.25">
      <c r="A3" s="14" t="s">
        <v>10</v>
      </c>
      <c r="B3" s="14">
        <v>71783.89</v>
      </c>
      <c r="C3" s="14">
        <v>75507.55</v>
      </c>
      <c r="D3" s="14">
        <v>84609.83</v>
      </c>
      <c r="E3" s="14">
        <v>81713.650000000009</v>
      </c>
      <c r="F3" s="14">
        <v>86264.790000000008</v>
      </c>
      <c r="G3" s="14">
        <v>90195.32</v>
      </c>
      <c r="H3" s="14">
        <v>71990.759999999995</v>
      </c>
      <c r="I3" s="14">
        <v>72404.5</v>
      </c>
      <c r="J3" s="14">
        <v>77783.12</v>
      </c>
      <c r="K3" s="14">
        <v>85230.44</v>
      </c>
      <c r="L3" s="14">
        <v>56475.51</v>
      </c>
      <c r="M3" s="14">
        <v>52544.98</v>
      </c>
      <c r="N3" s="14">
        <v>44270.18</v>
      </c>
      <c r="O3" s="14">
        <v>36615.99</v>
      </c>
      <c r="P3" s="14">
        <v>32271.72</v>
      </c>
      <c r="Q3" s="14">
        <v>37236.6</v>
      </c>
      <c r="R3" s="14">
        <v>44063.31</v>
      </c>
      <c r="S3" s="14">
        <v>55027.42</v>
      </c>
      <c r="T3" s="14">
        <v>26686.23</v>
      </c>
      <c r="U3" s="14">
        <v>26479.360000000001</v>
      </c>
      <c r="V3" s="14">
        <v>21928.22</v>
      </c>
      <c r="W3" s="14">
        <v>19032.04</v>
      </c>
      <c r="X3" s="14">
        <v>20273.260000000002</v>
      </c>
      <c r="Y3" s="14">
        <v>17790.82</v>
      </c>
      <c r="Z3" s="14">
        <v>11170.98</v>
      </c>
      <c r="AA3" s="14">
        <v>9929.76</v>
      </c>
      <c r="AB3" s="14">
        <v>10136.630000000001</v>
      </c>
      <c r="AC3" s="14">
        <v>10136.630000000001</v>
      </c>
      <c r="AD3" s="14">
        <v>5792.3600000000006</v>
      </c>
      <c r="AE3" s="14">
        <v>5585.49</v>
      </c>
      <c r="AF3" s="14">
        <v>4551.1400000000003</v>
      </c>
      <c r="AG3" s="14">
        <v>5378.62</v>
      </c>
      <c r="AH3" s="14">
        <v>4551.1400000000003</v>
      </c>
      <c r="AI3" s="14">
        <v>5171.75</v>
      </c>
      <c r="AJ3" s="14">
        <v>9722.89</v>
      </c>
      <c r="AK3" s="14">
        <v>24410.66</v>
      </c>
      <c r="AL3" s="14">
        <v>25651.88</v>
      </c>
      <c r="AM3" s="14">
        <v>25031.27</v>
      </c>
      <c r="AN3" s="14">
        <v>31237.37</v>
      </c>
      <c r="AO3" s="14">
        <v>32892.33</v>
      </c>
      <c r="AP3" s="14">
        <v>26479.360000000001</v>
      </c>
      <c r="AQ3" s="14">
        <v>48200.71</v>
      </c>
      <c r="AR3" s="14">
        <v>23996.920000000002</v>
      </c>
      <c r="AS3" s="14">
        <v>21307.61</v>
      </c>
      <c r="AT3" s="14">
        <v>22341.96</v>
      </c>
      <c r="AU3" s="14">
        <v>27927.45</v>
      </c>
      <c r="AV3" s="14">
        <v>34340.42</v>
      </c>
      <c r="AW3" s="14">
        <v>24410.66</v>
      </c>
      <c r="AX3" s="14">
        <v>21514.48</v>
      </c>
      <c r="AY3" s="14">
        <v>28754.93</v>
      </c>
      <c r="AZ3" s="14">
        <v>43028.959999999999</v>
      </c>
      <c r="BA3" s="14">
        <v>49028.19</v>
      </c>
      <c r="BB3" s="14">
        <v>49855.67</v>
      </c>
      <c r="BC3" s="14">
        <v>44477.05</v>
      </c>
      <c r="BD3" s="14">
        <v>47373.23</v>
      </c>
      <c r="BE3" s="14">
        <v>46545.75</v>
      </c>
      <c r="BF3" s="14">
        <v>35374.770000000004</v>
      </c>
      <c r="BG3" s="14">
        <v>42822.090000000004</v>
      </c>
      <c r="BH3" s="14">
        <v>48200.71</v>
      </c>
      <c r="BI3" s="14">
        <v>54406.81</v>
      </c>
      <c r="BJ3" s="14">
        <v>54406.81</v>
      </c>
      <c r="BK3" s="14">
        <v>88747.23</v>
      </c>
      <c r="BL3" s="14">
        <v>84196.09</v>
      </c>
      <c r="BM3" s="14">
        <v>71370.150000000009</v>
      </c>
      <c r="BN3" s="14">
        <v>78610.600000000006</v>
      </c>
      <c r="BO3" s="14">
        <v>76748.77</v>
      </c>
      <c r="BP3" s="14">
        <v>71163.28</v>
      </c>
      <c r="BQ3" s="14">
        <v>66405.27</v>
      </c>
      <c r="BR3" s="14">
        <v>60819.78</v>
      </c>
      <c r="BS3" s="14">
        <v>58957.950000000004</v>
      </c>
    </row>
    <row r="4" spans="1:89" x14ac:dyDescent="0.25">
      <c r="A4" s="14" t="s">
        <v>4</v>
      </c>
      <c r="B4" s="14">
        <v>72818.240000000005</v>
      </c>
      <c r="C4" s="14">
        <v>76335.03</v>
      </c>
      <c r="D4" s="14">
        <v>85023.57</v>
      </c>
      <c r="E4" s="14">
        <v>81920.52</v>
      </c>
      <c r="F4" s="14">
        <v>86678.53</v>
      </c>
      <c r="G4" s="14">
        <v>90609.06</v>
      </c>
      <c r="H4" s="14">
        <v>75093.81</v>
      </c>
      <c r="I4" s="14">
        <v>75921.290000000008</v>
      </c>
      <c r="J4" s="14">
        <v>80679.3</v>
      </c>
      <c r="K4" s="14">
        <v>87919.75</v>
      </c>
      <c r="L4" s="14">
        <v>100952.56</v>
      </c>
      <c r="M4" s="14">
        <v>104676.22</v>
      </c>
      <c r="N4" s="14">
        <v>67025.88</v>
      </c>
      <c r="O4" s="14">
        <v>59164.82</v>
      </c>
      <c r="P4" s="14">
        <v>54820.55</v>
      </c>
      <c r="Q4" s="14">
        <v>57302.99</v>
      </c>
      <c r="R4" s="14">
        <v>61647.26</v>
      </c>
      <c r="S4" s="14">
        <v>66405.27</v>
      </c>
      <c r="T4" s="14">
        <v>53993.07</v>
      </c>
      <c r="U4" s="14">
        <v>53786.200000000004</v>
      </c>
      <c r="V4" s="14">
        <v>50269.41</v>
      </c>
      <c r="W4" s="14">
        <v>48200.71</v>
      </c>
      <c r="X4" s="14">
        <v>49235.06</v>
      </c>
      <c r="Y4" s="14">
        <v>47166.36</v>
      </c>
      <c r="Z4" s="14">
        <v>43442.700000000004</v>
      </c>
      <c r="AA4" s="14">
        <v>39098.43</v>
      </c>
      <c r="AB4" s="14">
        <v>40960.26</v>
      </c>
      <c r="AC4" s="14">
        <v>42201.48</v>
      </c>
      <c r="AD4" s="14">
        <v>35374.770000000004</v>
      </c>
      <c r="AE4" s="14">
        <v>35995.379999999997</v>
      </c>
      <c r="AF4" s="14">
        <v>33306.07</v>
      </c>
      <c r="AG4" s="14">
        <v>35788.51</v>
      </c>
      <c r="AH4" s="14">
        <v>37443.47</v>
      </c>
      <c r="AI4" s="14">
        <v>39719.040000000001</v>
      </c>
      <c r="AJ4" s="14">
        <v>41580.870000000003</v>
      </c>
      <c r="AK4" s="14">
        <v>44890.79</v>
      </c>
      <c r="AL4" s="14">
        <v>42822.090000000004</v>
      </c>
      <c r="AM4" s="14">
        <v>40753.39</v>
      </c>
      <c r="AN4" s="14">
        <v>40960.26</v>
      </c>
      <c r="AO4" s="14">
        <v>42822.090000000004</v>
      </c>
      <c r="AP4" s="14">
        <v>56475.51</v>
      </c>
      <c r="AQ4" s="14">
        <v>57302.99</v>
      </c>
      <c r="AR4" s="14">
        <v>19032.04</v>
      </c>
      <c r="AS4" s="14">
        <v>17377.080000000002</v>
      </c>
      <c r="AT4" s="14">
        <v>16963.34</v>
      </c>
      <c r="AU4" s="14">
        <v>15515.25</v>
      </c>
      <c r="AV4" s="14">
        <v>9102.2800000000007</v>
      </c>
      <c r="AW4" s="14">
        <v>22962.57</v>
      </c>
      <c r="AX4" s="14">
        <v>23376.31</v>
      </c>
      <c r="AY4" s="14">
        <v>9309.15</v>
      </c>
      <c r="AZ4" s="14">
        <v>6206.1</v>
      </c>
      <c r="BA4" s="14">
        <v>17583.95</v>
      </c>
      <c r="BB4" s="14">
        <v>21307.61</v>
      </c>
      <c r="BC4" s="14">
        <v>16135.86</v>
      </c>
      <c r="BD4" s="14">
        <v>17790.82</v>
      </c>
      <c r="BE4" s="14">
        <v>20893.87</v>
      </c>
      <c r="BF4" s="14">
        <v>27720.58</v>
      </c>
      <c r="BG4" s="14">
        <v>27513.71</v>
      </c>
      <c r="BH4" s="14">
        <v>29582.41</v>
      </c>
      <c r="BI4" s="14">
        <v>34547.29</v>
      </c>
      <c r="BJ4" s="14">
        <v>34961.03</v>
      </c>
      <c r="BK4" s="14">
        <v>67646.490000000005</v>
      </c>
      <c r="BL4" s="14">
        <v>60612.91</v>
      </c>
      <c r="BM4" s="14">
        <v>48200.71</v>
      </c>
      <c r="BN4" s="14">
        <v>55648.03</v>
      </c>
      <c r="BO4" s="14">
        <v>51096.89</v>
      </c>
      <c r="BP4" s="14">
        <v>45097.66</v>
      </c>
      <c r="BQ4" s="14">
        <v>38684.69</v>
      </c>
      <c r="BR4" s="14">
        <v>31857.98</v>
      </c>
      <c r="BS4" s="14">
        <v>29168.670000000002</v>
      </c>
    </row>
    <row r="5" spans="1:89" x14ac:dyDescent="0.25">
      <c r="A5" s="14" t="s">
        <v>8</v>
      </c>
      <c r="B5" s="14">
        <v>90195.32</v>
      </c>
      <c r="C5" s="14">
        <v>93918.98</v>
      </c>
      <c r="D5" s="14">
        <v>102400.65000000001</v>
      </c>
      <c r="E5" s="14">
        <v>99504.47</v>
      </c>
      <c r="F5" s="14">
        <v>104055.61</v>
      </c>
      <c r="G5" s="14">
        <v>107986.14</v>
      </c>
      <c r="H5" s="14">
        <v>91022.8</v>
      </c>
      <c r="I5" s="14">
        <v>91850.28</v>
      </c>
      <c r="J5" s="14">
        <v>96608.290000000008</v>
      </c>
      <c r="K5" s="14">
        <v>104469.35</v>
      </c>
      <c r="L5" s="14">
        <v>72197.63</v>
      </c>
      <c r="M5" s="14">
        <v>68267.100000000006</v>
      </c>
      <c r="N5" s="14">
        <v>59992.3</v>
      </c>
      <c r="O5" s="14">
        <v>51924.37</v>
      </c>
      <c r="P5" s="14">
        <v>47373.23</v>
      </c>
      <c r="Q5" s="14">
        <v>53165.590000000004</v>
      </c>
      <c r="R5" s="14">
        <v>60406.04</v>
      </c>
      <c r="S5" s="14">
        <v>72818.240000000005</v>
      </c>
      <c r="T5" s="14">
        <v>40960.26</v>
      </c>
      <c r="U5" s="14">
        <v>40546.520000000004</v>
      </c>
      <c r="V5" s="14">
        <v>36615.99</v>
      </c>
      <c r="W5" s="14">
        <v>34340.42</v>
      </c>
      <c r="X5" s="14">
        <v>35374.770000000004</v>
      </c>
      <c r="Y5" s="14">
        <v>33512.94</v>
      </c>
      <c r="Z5" s="14">
        <v>29168.670000000002</v>
      </c>
      <c r="AA5" s="14">
        <v>30203.02</v>
      </c>
      <c r="AB5" s="14">
        <v>29375.54</v>
      </c>
      <c r="AC5" s="14">
        <v>29168.670000000002</v>
      </c>
      <c r="AD5" s="14">
        <v>26686.23</v>
      </c>
      <c r="AE5" s="14">
        <v>26479.360000000001</v>
      </c>
      <c r="AF5" s="14">
        <v>21721.350000000002</v>
      </c>
      <c r="AG5" s="14">
        <v>21928.22</v>
      </c>
      <c r="AH5" s="14">
        <v>20066.39</v>
      </c>
      <c r="AI5" s="14">
        <v>17790.82</v>
      </c>
      <c r="AJ5" s="14">
        <v>14067.16</v>
      </c>
      <c r="AK5" s="14">
        <v>3930.53</v>
      </c>
      <c r="AL5" s="14">
        <v>6206.1</v>
      </c>
      <c r="AM5" s="14">
        <v>9516.02</v>
      </c>
      <c r="AN5" s="14">
        <v>19652.650000000001</v>
      </c>
      <c r="AO5" s="14">
        <v>21721.350000000002</v>
      </c>
      <c r="AP5" s="14">
        <v>11584.720000000001</v>
      </c>
      <c r="AQ5" s="14">
        <v>21100.74</v>
      </c>
      <c r="AR5" s="14">
        <v>35581.64</v>
      </c>
      <c r="AS5" s="14">
        <v>32271.72</v>
      </c>
      <c r="AT5" s="14">
        <v>33099.199999999997</v>
      </c>
      <c r="AU5" s="14">
        <v>40132.78</v>
      </c>
      <c r="AV5" s="14">
        <v>46545.75</v>
      </c>
      <c r="AW5" s="14">
        <v>37236.6</v>
      </c>
      <c r="AX5" s="14">
        <v>34961.03</v>
      </c>
      <c r="AY5" s="14">
        <v>38477.82</v>
      </c>
      <c r="AZ5" s="14">
        <v>51924.37</v>
      </c>
      <c r="BA5" s="14">
        <v>62061</v>
      </c>
      <c r="BB5" s="14">
        <v>63095.35</v>
      </c>
      <c r="BC5" s="14">
        <v>57509.86</v>
      </c>
      <c r="BD5" s="14">
        <v>60199.17</v>
      </c>
      <c r="BE5" s="14">
        <v>60406.04</v>
      </c>
      <c r="BF5" s="14">
        <v>53165.590000000004</v>
      </c>
      <c r="BG5" s="14">
        <v>59578.559999999998</v>
      </c>
      <c r="BH5" s="14">
        <v>64543.44</v>
      </c>
      <c r="BI5" s="14">
        <v>70956.41</v>
      </c>
      <c r="BJ5" s="14">
        <v>70749.540000000008</v>
      </c>
      <c r="BK5" s="14">
        <v>105503.7</v>
      </c>
      <c r="BL5" s="14">
        <v>100331.95</v>
      </c>
      <c r="BM5" s="14">
        <v>87299.14</v>
      </c>
      <c r="BN5" s="14">
        <v>94746.46</v>
      </c>
      <c r="BO5" s="14">
        <v>92264.02</v>
      </c>
      <c r="BP5" s="14">
        <v>86264.790000000008</v>
      </c>
      <c r="BQ5" s="14">
        <v>81506.78</v>
      </c>
      <c r="BR5" s="14">
        <v>76128.160000000003</v>
      </c>
      <c r="BS5" s="14">
        <v>76335.03</v>
      </c>
    </row>
    <row r="6" spans="1:89" x14ac:dyDescent="0.25">
      <c r="A6" s="14" t="s">
        <v>2</v>
      </c>
      <c r="B6" s="14">
        <v>9309.15</v>
      </c>
      <c r="C6" s="14">
        <v>2689.31</v>
      </c>
      <c r="D6" s="14">
        <v>5999.2300000000005</v>
      </c>
      <c r="E6" s="14">
        <v>2896.1800000000003</v>
      </c>
      <c r="F6" s="14">
        <v>7240.45</v>
      </c>
      <c r="G6" s="14">
        <v>11377.85</v>
      </c>
      <c r="H6" s="14">
        <v>16135.86</v>
      </c>
      <c r="I6" s="14">
        <v>19032.04</v>
      </c>
      <c r="J6" s="14">
        <v>24203.79</v>
      </c>
      <c r="K6" s="14">
        <v>27513.71</v>
      </c>
      <c r="L6" s="14">
        <v>40339.65</v>
      </c>
      <c r="M6" s="14">
        <v>44477.05</v>
      </c>
      <c r="N6" s="14">
        <v>52544.98</v>
      </c>
      <c r="O6" s="14">
        <v>56061.770000000004</v>
      </c>
      <c r="P6" s="14">
        <v>51717.5</v>
      </c>
      <c r="Q6" s="14">
        <v>46338.880000000005</v>
      </c>
      <c r="R6" s="14">
        <v>40753.39</v>
      </c>
      <c r="S6" s="14">
        <v>31237.37</v>
      </c>
      <c r="T6" s="14">
        <v>57302.99</v>
      </c>
      <c r="U6" s="14">
        <v>58337.340000000004</v>
      </c>
      <c r="V6" s="14">
        <v>60406.04</v>
      </c>
      <c r="W6" s="14">
        <v>62061</v>
      </c>
      <c r="X6" s="14">
        <v>61854.130000000005</v>
      </c>
      <c r="Y6" s="14">
        <v>62681.61</v>
      </c>
      <c r="Z6" s="14">
        <v>67232.75</v>
      </c>
      <c r="AA6" s="14">
        <v>68473.97</v>
      </c>
      <c r="AB6" s="14">
        <v>67439.62</v>
      </c>
      <c r="AC6" s="14">
        <v>67646.490000000005</v>
      </c>
      <c r="AD6" s="14">
        <v>72404.5</v>
      </c>
      <c r="AE6" s="14">
        <v>71990.759999999995</v>
      </c>
      <c r="AF6" s="14">
        <v>76541.900000000009</v>
      </c>
      <c r="AG6" s="14">
        <v>81920.52</v>
      </c>
      <c r="AH6" s="14">
        <v>80886.17</v>
      </c>
      <c r="AI6" s="14">
        <v>80472.430000000008</v>
      </c>
      <c r="AJ6" s="14">
        <v>83368.61</v>
      </c>
      <c r="AK6" s="14">
        <v>97849.510000000009</v>
      </c>
      <c r="AL6" s="14">
        <v>97642.64</v>
      </c>
      <c r="AM6" s="14">
        <v>100745.69</v>
      </c>
      <c r="AN6" s="14">
        <v>110468.58</v>
      </c>
      <c r="AO6" s="14">
        <v>112330.41</v>
      </c>
      <c r="AP6" s="14">
        <v>102400.65000000001</v>
      </c>
      <c r="AQ6" s="14">
        <v>113571.63</v>
      </c>
      <c r="AR6" s="14">
        <v>74059.460000000006</v>
      </c>
      <c r="AS6" s="14">
        <v>76335.03</v>
      </c>
      <c r="AT6" s="14">
        <v>76128.160000000003</v>
      </c>
      <c r="AU6" s="14">
        <v>72611.37</v>
      </c>
      <c r="AV6" s="14">
        <v>73645.72</v>
      </c>
      <c r="AW6" s="14">
        <v>69715.19</v>
      </c>
      <c r="AX6" s="14">
        <v>69508.320000000007</v>
      </c>
      <c r="AY6" s="14">
        <v>84402.96</v>
      </c>
      <c r="AZ6" s="14">
        <v>75714.42</v>
      </c>
      <c r="BA6" s="14">
        <v>67232.75</v>
      </c>
      <c r="BB6" s="14">
        <v>62267.87</v>
      </c>
      <c r="BC6" s="14">
        <v>66819.009999999995</v>
      </c>
      <c r="BD6" s="14">
        <v>65164.05</v>
      </c>
      <c r="BE6" s="14">
        <v>62474.74</v>
      </c>
      <c r="BF6" s="14">
        <v>50683.15</v>
      </c>
      <c r="BG6" s="14">
        <v>50476.28</v>
      </c>
      <c r="BH6" s="14">
        <v>50269.41</v>
      </c>
      <c r="BI6" s="14">
        <v>49441.93</v>
      </c>
      <c r="BJ6" s="14">
        <v>48407.58</v>
      </c>
      <c r="BK6" s="14">
        <v>48614.450000000004</v>
      </c>
      <c r="BL6" s="14">
        <v>55854.9</v>
      </c>
      <c r="BM6" s="14">
        <v>49855.67</v>
      </c>
      <c r="BN6" s="14">
        <v>47993.840000000004</v>
      </c>
      <c r="BO6" s="14">
        <v>54199.94</v>
      </c>
      <c r="BP6" s="14">
        <v>57716.73</v>
      </c>
      <c r="BQ6" s="14">
        <v>61233.520000000004</v>
      </c>
      <c r="BR6" s="14">
        <v>65784.66</v>
      </c>
      <c r="BS6" s="14">
        <v>68887.710000000006</v>
      </c>
    </row>
    <row r="7" spans="1:89" x14ac:dyDescent="0.25">
      <c r="A7" s="14" t="s">
        <v>11</v>
      </c>
      <c r="B7" s="14">
        <v>33926.68</v>
      </c>
      <c r="C7" s="14">
        <v>37443.47</v>
      </c>
      <c r="D7" s="14">
        <v>46132.01</v>
      </c>
      <c r="E7" s="14">
        <v>43028.959999999999</v>
      </c>
      <c r="F7" s="14">
        <v>47786.97</v>
      </c>
      <c r="G7" s="14">
        <v>51717.5</v>
      </c>
      <c r="H7" s="14">
        <v>34133.550000000003</v>
      </c>
      <c r="I7" s="14">
        <v>34547.29</v>
      </c>
      <c r="J7" s="14">
        <v>40339.65</v>
      </c>
      <c r="K7" s="14">
        <v>47786.97</v>
      </c>
      <c r="L7" s="14">
        <v>38064.080000000002</v>
      </c>
      <c r="M7" s="14">
        <v>34133.550000000003</v>
      </c>
      <c r="N7" s="14">
        <v>26272.49</v>
      </c>
      <c r="O7" s="14">
        <v>18411.43</v>
      </c>
      <c r="P7" s="14">
        <v>14480.9</v>
      </c>
      <c r="Q7" s="14">
        <v>12412.2</v>
      </c>
      <c r="R7" s="14">
        <v>13653.42</v>
      </c>
      <c r="S7" s="14">
        <v>19238.91</v>
      </c>
      <c r="T7" s="14">
        <v>18204.560000000001</v>
      </c>
      <c r="U7" s="14">
        <v>19652.650000000001</v>
      </c>
      <c r="V7" s="14">
        <v>20687</v>
      </c>
      <c r="W7" s="14">
        <v>22135.09</v>
      </c>
      <c r="X7" s="14">
        <v>21514.48</v>
      </c>
      <c r="Y7" s="14">
        <v>22755.7</v>
      </c>
      <c r="Z7" s="14">
        <v>27099.97</v>
      </c>
      <c r="AA7" s="14">
        <v>28961.8</v>
      </c>
      <c r="AB7" s="14">
        <v>27513.71</v>
      </c>
      <c r="AC7" s="14">
        <v>27099.97</v>
      </c>
      <c r="AD7" s="14">
        <v>32478.59</v>
      </c>
      <c r="AE7" s="14">
        <v>32271.72</v>
      </c>
      <c r="AF7" s="14">
        <v>37029.730000000003</v>
      </c>
      <c r="AG7" s="14">
        <v>41994.61</v>
      </c>
      <c r="AH7" s="14">
        <v>40960.26</v>
      </c>
      <c r="AI7" s="14">
        <v>40546.520000000004</v>
      </c>
      <c r="AJ7" s="14">
        <v>44683.92</v>
      </c>
      <c r="AK7" s="14">
        <v>58130.47</v>
      </c>
      <c r="AL7" s="14">
        <v>57716.73</v>
      </c>
      <c r="AM7" s="14">
        <v>60612.91</v>
      </c>
      <c r="AN7" s="14">
        <v>69094.58</v>
      </c>
      <c r="AO7" s="14">
        <v>70956.41</v>
      </c>
      <c r="AP7" s="14">
        <v>62474.74</v>
      </c>
      <c r="AQ7" s="14">
        <v>71783.89</v>
      </c>
      <c r="AR7" s="14">
        <v>39305.300000000003</v>
      </c>
      <c r="AS7" s="14">
        <v>41580.870000000003</v>
      </c>
      <c r="AT7" s="14">
        <v>41374</v>
      </c>
      <c r="AU7" s="14">
        <v>39098.43</v>
      </c>
      <c r="AV7" s="14">
        <v>42615.22</v>
      </c>
      <c r="AW7" s="14">
        <v>34961.03</v>
      </c>
      <c r="AX7" s="14">
        <v>33306.07</v>
      </c>
      <c r="AY7" s="14">
        <v>49028.19</v>
      </c>
      <c r="AZ7" s="14">
        <v>47166.36</v>
      </c>
      <c r="BA7" s="14">
        <v>44063.31</v>
      </c>
      <c r="BB7" s="14">
        <v>40960.26</v>
      </c>
      <c r="BC7" s="14">
        <v>42408.35</v>
      </c>
      <c r="BD7" s="14">
        <v>41994.61</v>
      </c>
      <c r="BE7" s="14">
        <v>37236.6</v>
      </c>
      <c r="BF7" s="14">
        <v>21721.350000000002</v>
      </c>
      <c r="BG7" s="14">
        <v>27720.58</v>
      </c>
      <c r="BH7" s="14">
        <v>31857.98</v>
      </c>
      <c r="BI7" s="14">
        <v>35581.64</v>
      </c>
      <c r="BJ7" s="14">
        <v>35995.379999999997</v>
      </c>
      <c r="BK7" s="14">
        <v>63095.35</v>
      </c>
      <c r="BL7" s="14">
        <v>60819.78</v>
      </c>
      <c r="BM7" s="14">
        <v>49028.19</v>
      </c>
      <c r="BN7" s="14">
        <v>54406.81</v>
      </c>
      <c r="BO7" s="14">
        <v>56061.770000000004</v>
      </c>
      <c r="BP7" s="14">
        <v>52958.720000000001</v>
      </c>
      <c r="BQ7" s="14">
        <v>50269.41</v>
      </c>
      <c r="BR7" s="14">
        <v>50062.54</v>
      </c>
      <c r="BS7" s="14">
        <v>47580.1</v>
      </c>
    </row>
    <row r="8" spans="1:89" x14ac:dyDescent="0.25">
      <c r="A8" s="14" t="s">
        <v>3</v>
      </c>
      <c r="B8" s="14">
        <v>52958.720000000001</v>
      </c>
      <c r="C8" s="14">
        <v>56682.380000000005</v>
      </c>
      <c r="D8" s="14">
        <v>65577.790000000008</v>
      </c>
      <c r="E8" s="14">
        <v>62267.87</v>
      </c>
      <c r="F8" s="14">
        <v>67025.88</v>
      </c>
      <c r="G8" s="14">
        <v>70956.41</v>
      </c>
      <c r="H8" s="14">
        <v>58957.950000000004</v>
      </c>
      <c r="I8" s="14">
        <v>59785.43</v>
      </c>
      <c r="J8" s="14">
        <v>64957.18</v>
      </c>
      <c r="K8" s="14">
        <v>71990.759999999995</v>
      </c>
      <c r="L8" s="14">
        <v>84816.7</v>
      </c>
      <c r="M8" s="14">
        <v>85023.57</v>
      </c>
      <c r="N8" s="14">
        <v>76748.77</v>
      </c>
      <c r="O8" s="14">
        <v>68887.710000000006</v>
      </c>
      <c r="P8" s="14">
        <v>64543.44</v>
      </c>
      <c r="Q8" s="14">
        <v>63302.22</v>
      </c>
      <c r="R8" s="14">
        <v>63509.090000000004</v>
      </c>
      <c r="S8" s="14">
        <v>60406.04</v>
      </c>
      <c r="T8" s="14">
        <v>65370.92</v>
      </c>
      <c r="U8" s="14">
        <v>67025.88</v>
      </c>
      <c r="V8" s="14">
        <v>65991.53</v>
      </c>
      <c r="W8" s="14">
        <v>66819.009999999995</v>
      </c>
      <c r="X8" s="14">
        <v>67025.88</v>
      </c>
      <c r="Y8" s="14">
        <v>67439.62</v>
      </c>
      <c r="Z8" s="14">
        <v>63922.83</v>
      </c>
      <c r="AA8" s="14">
        <v>60199.17</v>
      </c>
      <c r="AB8" s="14">
        <v>61647.26</v>
      </c>
      <c r="AC8" s="14">
        <v>62681.61</v>
      </c>
      <c r="AD8" s="14">
        <v>63302.22</v>
      </c>
      <c r="AE8" s="14">
        <v>63509.090000000004</v>
      </c>
      <c r="AF8" s="14">
        <v>66198.399999999994</v>
      </c>
      <c r="AG8" s="14">
        <v>70335.8</v>
      </c>
      <c r="AH8" s="14">
        <v>71990.759999999995</v>
      </c>
      <c r="AI8" s="14">
        <v>74266.33</v>
      </c>
      <c r="AJ8" s="14">
        <v>76128.160000000003</v>
      </c>
      <c r="AK8" s="14">
        <v>83575.48</v>
      </c>
      <c r="AL8" s="14">
        <v>81299.91</v>
      </c>
      <c r="AM8" s="14">
        <v>79851.820000000007</v>
      </c>
      <c r="AN8" s="14">
        <v>82748</v>
      </c>
      <c r="AO8" s="14">
        <v>84196.09</v>
      </c>
      <c r="AP8" s="14">
        <v>106538.05</v>
      </c>
      <c r="AQ8" s="14">
        <v>99504.47</v>
      </c>
      <c r="AR8" s="14">
        <v>49855.67</v>
      </c>
      <c r="AS8" s="14">
        <v>52544.98</v>
      </c>
      <c r="AT8" s="14">
        <v>51924.37</v>
      </c>
      <c r="AU8" s="14">
        <v>45304.53</v>
      </c>
      <c r="AV8" s="14">
        <v>40132.78</v>
      </c>
      <c r="AW8" s="14">
        <v>47993.840000000004</v>
      </c>
      <c r="AX8" s="14">
        <v>50890.020000000004</v>
      </c>
      <c r="AY8" s="14">
        <v>52131.24</v>
      </c>
      <c r="AZ8" s="14">
        <v>37443.47</v>
      </c>
      <c r="BA8" s="14">
        <v>25031.27</v>
      </c>
      <c r="BB8" s="14">
        <v>21721.350000000002</v>
      </c>
      <c r="BC8" s="14">
        <v>26272.49</v>
      </c>
      <c r="BD8" s="14">
        <v>25238.14</v>
      </c>
      <c r="BE8" s="14">
        <v>23790.05</v>
      </c>
      <c r="BF8" s="14">
        <v>34961.03</v>
      </c>
      <c r="BG8" s="14">
        <v>26479.360000000001</v>
      </c>
      <c r="BH8" s="14">
        <v>21514.48</v>
      </c>
      <c r="BI8" s="14">
        <v>15515.25</v>
      </c>
      <c r="BJ8" s="14">
        <v>16756.47</v>
      </c>
      <c r="BK8" s="14">
        <v>25031.27</v>
      </c>
      <c r="BL8" s="14">
        <v>17790.82</v>
      </c>
      <c r="BM8" s="14">
        <v>7861.06</v>
      </c>
      <c r="BN8" s="14">
        <v>13446.550000000001</v>
      </c>
      <c r="BO8" s="14">
        <v>8481.67</v>
      </c>
      <c r="BP8" s="14">
        <v>2275.5700000000002</v>
      </c>
      <c r="BQ8" s="14">
        <v>4758.01</v>
      </c>
      <c r="BR8" s="14">
        <v>10757.24</v>
      </c>
      <c r="BS8" s="14">
        <v>13653.42</v>
      </c>
    </row>
    <row r="9" spans="1:89" x14ac:dyDescent="0.25">
      <c r="A9" s="14" t="s">
        <v>0</v>
      </c>
      <c r="B9" s="14">
        <v>8895.41</v>
      </c>
      <c r="C9" s="14">
        <v>10757.24</v>
      </c>
      <c r="D9" s="14">
        <v>20066.39</v>
      </c>
      <c r="E9" s="14">
        <v>16963.34</v>
      </c>
      <c r="F9" s="14">
        <v>21721.350000000002</v>
      </c>
      <c r="G9" s="14">
        <v>25651.88</v>
      </c>
      <c r="H9" s="14">
        <v>5999.2300000000005</v>
      </c>
      <c r="I9" s="14">
        <v>7447.32</v>
      </c>
      <c r="J9" s="14">
        <v>11584.720000000001</v>
      </c>
      <c r="K9" s="14">
        <v>19238.91</v>
      </c>
      <c r="L9" s="14">
        <v>32064.850000000002</v>
      </c>
      <c r="M9" s="14">
        <v>36409.120000000003</v>
      </c>
      <c r="N9" s="14">
        <v>43856.44</v>
      </c>
      <c r="O9" s="14">
        <v>51924.37</v>
      </c>
      <c r="P9" s="14">
        <v>49855.67</v>
      </c>
      <c r="Q9" s="14">
        <v>44270.18</v>
      </c>
      <c r="R9" s="14">
        <v>38684.69</v>
      </c>
      <c r="S9" s="14">
        <v>30203.02</v>
      </c>
      <c r="T9" s="14">
        <v>55648.03</v>
      </c>
      <c r="U9" s="14">
        <v>56889.25</v>
      </c>
      <c r="V9" s="14">
        <v>58957.950000000004</v>
      </c>
      <c r="W9" s="14">
        <v>61233.520000000004</v>
      </c>
      <c r="X9" s="14">
        <v>60199.17</v>
      </c>
      <c r="Y9" s="14">
        <v>62267.87</v>
      </c>
      <c r="Z9" s="14">
        <v>66612.14</v>
      </c>
      <c r="AA9" s="14">
        <v>69301.45</v>
      </c>
      <c r="AB9" s="14">
        <v>67853.36</v>
      </c>
      <c r="AC9" s="14">
        <v>67646.490000000005</v>
      </c>
      <c r="AD9" s="14">
        <v>72611.37</v>
      </c>
      <c r="AE9" s="14">
        <v>72404.5</v>
      </c>
      <c r="AF9" s="14">
        <v>75714.42</v>
      </c>
      <c r="AG9" s="14">
        <v>82334.259999999995</v>
      </c>
      <c r="AH9" s="14">
        <v>84196.09</v>
      </c>
      <c r="AI9" s="14">
        <v>86471.66</v>
      </c>
      <c r="AJ9" s="14">
        <v>91022.8</v>
      </c>
      <c r="AK9" s="14">
        <v>97228.900000000009</v>
      </c>
      <c r="AL9" s="14">
        <v>95780.81</v>
      </c>
      <c r="AM9" s="14">
        <v>96401.42</v>
      </c>
      <c r="AN9" s="14">
        <v>101986.91</v>
      </c>
      <c r="AO9" s="14">
        <v>103641.87</v>
      </c>
      <c r="AP9" s="14">
        <v>105710.57</v>
      </c>
      <c r="AQ9" s="14">
        <v>116674.68000000001</v>
      </c>
      <c r="AR9" s="14">
        <v>75093.81</v>
      </c>
      <c r="AS9" s="14">
        <v>77989.990000000005</v>
      </c>
      <c r="AT9" s="14">
        <v>77369.38</v>
      </c>
      <c r="AU9" s="14">
        <v>74680.070000000007</v>
      </c>
      <c r="AV9" s="14">
        <v>77576.25</v>
      </c>
      <c r="AW9" s="14">
        <v>70956.41</v>
      </c>
      <c r="AX9" s="14">
        <v>70335.8</v>
      </c>
      <c r="AY9" s="14">
        <v>91229.67</v>
      </c>
      <c r="AZ9" s="14">
        <v>87919.75</v>
      </c>
      <c r="BA9" s="14">
        <v>75714.42</v>
      </c>
      <c r="BB9" s="14">
        <v>72818.240000000005</v>
      </c>
      <c r="BC9" s="14">
        <v>71577.02</v>
      </c>
      <c r="BD9" s="14">
        <v>73025.11</v>
      </c>
      <c r="BE9" s="14">
        <v>68680.84</v>
      </c>
      <c r="BF9" s="14">
        <v>54199.94</v>
      </c>
      <c r="BG9" s="14">
        <v>53993.07</v>
      </c>
      <c r="BH9" s="14">
        <v>61026.65</v>
      </c>
      <c r="BI9" s="14">
        <v>56268.639999999999</v>
      </c>
      <c r="BJ9" s="14">
        <v>55234.29</v>
      </c>
      <c r="BK9" s="14">
        <v>60199.17</v>
      </c>
      <c r="BL9" s="14">
        <v>66612.14</v>
      </c>
      <c r="BM9" s="14">
        <v>61440.39</v>
      </c>
      <c r="BN9" s="14">
        <v>58957.950000000004</v>
      </c>
      <c r="BO9" s="14">
        <v>64957.18</v>
      </c>
      <c r="BP9" s="14">
        <v>62267.87</v>
      </c>
      <c r="BQ9" s="14">
        <v>64336.57</v>
      </c>
      <c r="BR9" s="14">
        <v>65577.790000000008</v>
      </c>
      <c r="BS9" s="14">
        <v>67853.36</v>
      </c>
    </row>
    <row r="10" spans="1:89" x14ac:dyDescent="0.25">
      <c r="A10" s="14" t="s">
        <v>5</v>
      </c>
      <c r="B10" s="14">
        <v>52338.11</v>
      </c>
      <c r="C10" s="14">
        <v>53372.46</v>
      </c>
      <c r="D10" s="14">
        <v>55441.16</v>
      </c>
      <c r="E10" s="14">
        <v>53579.33</v>
      </c>
      <c r="F10" s="14">
        <v>56682.380000000005</v>
      </c>
      <c r="G10" s="14">
        <v>60199.17</v>
      </c>
      <c r="H10" s="14">
        <v>58751.08</v>
      </c>
      <c r="I10" s="14">
        <v>60199.17</v>
      </c>
      <c r="J10" s="14">
        <v>65991.53</v>
      </c>
      <c r="K10" s="14">
        <v>73231.98</v>
      </c>
      <c r="L10" s="14">
        <v>86471.66</v>
      </c>
      <c r="M10" s="14">
        <v>90402.19</v>
      </c>
      <c r="N10" s="14">
        <v>83161.740000000005</v>
      </c>
      <c r="O10" s="14">
        <v>75714.42</v>
      </c>
      <c r="P10" s="14">
        <v>71370.150000000009</v>
      </c>
      <c r="Q10" s="14">
        <v>69508.320000000007</v>
      </c>
      <c r="R10" s="14">
        <v>68267.100000000006</v>
      </c>
      <c r="S10" s="14">
        <v>63509.090000000004</v>
      </c>
      <c r="T10" s="14">
        <v>72197.63</v>
      </c>
      <c r="U10" s="14">
        <v>74059.460000000006</v>
      </c>
      <c r="V10" s="14">
        <v>71370.150000000009</v>
      </c>
      <c r="W10" s="14">
        <v>70749.540000000008</v>
      </c>
      <c r="X10" s="14">
        <v>71577.02</v>
      </c>
      <c r="Y10" s="14">
        <v>70749.540000000008</v>
      </c>
      <c r="Z10" s="14">
        <v>70542.67</v>
      </c>
      <c r="AA10" s="14">
        <v>68060.23</v>
      </c>
      <c r="AB10" s="14">
        <v>68473.97</v>
      </c>
      <c r="AC10" s="14">
        <v>69508.320000000007</v>
      </c>
      <c r="AD10" s="14">
        <v>70956.41</v>
      </c>
      <c r="AE10" s="14">
        <v>71163.28</v>
      </c>
      <c r="AF10" s="14">
        <v>72818.240000000005</v>
      </c>
      <c r="AG10" s="14">
        <v>77576.25</v>
      </c>
      <c r="AH10" s="14">
        <v>79231.210000000006</v>
      </c>
      <c r="AI10" s="14">
        <v>81713.650000000009</v>
      </c>
      <c r="AJ10" s="14">
        <v>93298.37</v>
      </c>
      <c r="AK10" s="14">
        <v>92057.150000000009</v>
      </c>
      <c r="AL10" s="14">
        <v>91229.67</v>
      </c>
      <c r="AM10" s="14">
        <v>89160.97</v>
      </c>
      <c r="AN10" s="14">
        <v>92057.150000000009</v>
      </c>
      <c r="AO10" s="14">
        <v>93918.98</v>
      </c>
      <c r="AP10" s="14">
        <v>107986.14</v>
      </c>
      <c r="AQ10" s="14">
        <v>109020.49</v>
      </c>
      <c r="AR10" s="14">
        <v>58337.340000000004</v>
      </c>
      <c r="AS10" s="14">
        <v>61233.520000000004</v>
      </c>
      <c r="AT10" s="14">
        <v>60612.91</v>
      </c>
      <c r="AU10" s="14">
        <v>54406.81</v>
      </c>
      <c r="AV10" s="14">
        <v>48821.32</v>
      </c>
      <c r="AW10" s="14">
        <v>55441.16</v>
      </c>
      <c r="AX10" s="14">
        <v>57509.86</v>
      </c>
      <c r="AY10" s="14">
        <v>62474.74</v>
      </c>
      <c r="AZ10" s="14">
        <v>48407.58</v>
      </c>
      <c r="BA10" s="14">
        <v>35374.770000000004</v>
      </c>
      <c r="BB10" s="14">
        <v>31030.5</v>
      </c>
      <c r="BC10" s="14">
        <v>36409.120000000003</v>
      </c>
      <c r="BD10" s="14">
        <v>34754.160000000003</v>
      </c>
      <c r="BE10" s="14">
        <v>33512.94</v>
      </c>
      <c r="BF10" s="14">
        <v>42408.35</v>
      </c>
      <c r="BG10" s="14">
        <v>34133.550000000003</v>
      </c>
      <c r="BH10" s="14">
        <v>29168.670000000002</v>
      </c>
      <c r="BI10" s="14">
        <v>23376.31</v>
      </c>
      <c r="BJ10" s="14">
        <v>24410.66</v>
      </c>
      <c r="BK10" s="14">
        <v>19238.91</v>
      </c>
      <c r="BL10" s="14">
        <v>9309.15</v>
      </c>
      <c r="BM10" s="14">
        <v>6826.71</v>
      </c>
      <c r="BN10" s="14">
        <v>6412.97</v>
      </c>
      <c r="BO10" s="14">
        <v>7861.06</v>
      </c>
      <c r="BP10" s="14">
        <v>6412.97</v>
      </c>
      <c r="BQ10" s="14">
        <v>13239.68</v>
      </c>
      <c r="BR10" s="14">
        <v>19032.04</v>
      </c>
      <c r="BS10" s="14">
        <v>22135.09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K1000"/>
  <sheetViews>
    <sheetView workbookViewId="0">
      <selection activeCell="CJ1" sqref="CJ1:CK1"/>
    </sheetView>
  </sheetViews>
  <sheetFormatPr defaultColWidth="12.625" defaultRowHeight="15" customHeight="1" x14ac:dyDescent="0.2"/>
  <cols>
    <col min="1" max="71" width="7.625" customWidth="1"/>
  </cols>
  <sheetData>
    <row r="1" spans="1:89" x14ac:dyDescent="0.25">
      <c r="B1" s="14" t="s">
        <v>17</v>
      </c>
      <c r="C1" s="14" t="s">
        <v>18</v>
      </c>
      <c r="D1" s="14" t="s">
        <v>19</v>
      </c>
      <c r="E1" s="14" t="s">
        <v>20</v>
      </c>
      <c r="F1" s="14" t="s">
        <v>21</v>
      </c>
      <c r="G1" s="14" t="s">
        <v>22</v>
      </c>
      <c r="H1" s="14" t="s">
        <v>23</v>
      </c>
      <c r="I1" s="14" t="s">
        <v>24</v>
      </c>
      <c r="J1" s="14" t="s">
        <v>25</v>
      </c>
      <c r="K1" s="14" t="s">
        <v>26</v>
      </c>
      <c r="L1" s="14" t="s">
        <v>27</v>
      </c>
      <c r="M1" s="14" t="s">
        <v>28</v>
      </c>
      <c r="N1" s="14" t="s">
        <v>29</v>
      </c>
      <c r="O1" s="14" t="s">
        <v>30</v>
      </c>
      <c r="P1" s="14" t="s">
        <v>31</v>
      </c>
      <c r="Q1" s="14" t="s">
        <v>32</v>
      </c>
      <c r="R1" s="14" t="s">
        <v>33</v>
      </c>
      <c r="S1" s="14" t="s">
        <v>34</v>
      </c>
      <c r="T1" s="14" t="s">
        <v>35</v>
      </c>
      <c r="U1" s="14" t="s">
        <v>36</v>
      </c>
      <c r="V1" s="14" t="s">
        <v>37</v>
      </c>
      <c r="W1" s="14" t="s">
        <v>38</v>
      </c>
      <c r="X1" s="20" t="s">
        <v>39</v>
      </c>
      <c r="Y1" s="14" t="s">
        <v>40</v>
      </c>
      <c r="Z1" s="14" t="s">
        <v>41</v>
      </c>
      <c r="AA1" s="14" t="s">
        <v>42</v>
      </c>
      <c r="AB1" s="14" t="s">
        <v>43</v>
      </c>
      <c r="AC1" s="14" t="s">
        <v>44</v>
      </c>
      <c r="AD1" s="20" t="s">
        <v>45</v>
      </c>
      <c r="AE1" s="14" t="s">
        <v>46</v>
      </c>
      <c r="AF1" s="14" t="s">
        <v>47</v>
      </c>
      <c r="AG1" s="14" t="s">
        <v>48</v>
      </c>
      <c r="AH1" s="14" t="s">
        <v>49</v>
      </c>
      <c r="AI1" s="14" t="s">
        <v>50</v>
      </c>
      <c r="AJ1" s="14" t="s">
        <v>51</v>
      </c>
      <c r="AK1" s="14" t="s">
        <v>52</v>
      </c>
      <c r="AL1" s="14" t="s">
        <v>53</v>
      </c>
      <c r="AM1" s="14" t="s">
        <v>54</v>
      </c>
      <c r="AN1" s="14" t="s">
        <v>55</v>
      </c>
      <c r="AO1" s="14" t="s">
        <v>56</v>
      </c>
      <c r="AP1" s="14" t="s">
        <v>57</v>
      </c>
      <c r="AQ1" s="14" t="s">
        <v>58</v>
      </c>
      <c r="AR1" s="14" t="s">
        <v>59</v>
      </c>
      <c r="AS1" s="14" t="s">
        <v>60</v>
      </c>
      <c r="AT1" s="14" t="s">
        <v>61</v>
      </c>
      <c r="AU1" s="14" t="s">
        <v>62</v>
      </c>
      <c r="AV1" s="14" t="s">
        <v>63</v>
      </c>
      <c r="AW1" s="14" t="s">
        <v>64</v>
      </c>
      <c r="AX1" s="14" t="s">
        <v>65</v>
      </c>
      <c r="AY1" s="14" t="s">
        <v>66</v>
      </c>
      <c r="AZ1" s="14" t="s">
        <v>67</v>
      </c>
      <c r="BA1" s="14" t="s">
        <v>68</v>
      </c>
      <c r="BB1" s="14" t="s">
        <v>69</v>
      </c>
      <c r="BC1" s="14" t="s">
        <v>70</v>
      </c>
      <c r="BD1" s="14" t="s">
        <v>71</v>
      </c>
      <c r="BE1" s="14" t="s">
        <v>72</v>
      </c>
      <c r="BF1" s="14" t="s">
        <v>73</v>
      </c>
      <c r="BG1" s="14" t="s">
        <v>74</v>
      </c>
      <c r="BH1" s="14" t="s">
        <v>75</v>
      </c>
      <c r="BI1" s="14" t="s">
        <v>76</v>
      </c>
      <c r="BJ1" s="14" t="s">
        <v>77</v>
      </c>
      <c r="BK1" s="14" t="s">
        <v>78</v>
      </c>
      <c r="BL1" s="14" t="s">
        <v>79</v>
      </c>
      <c r="BM1" s="14" t="s">
        <v>80</v>
      </c>
      <c r="BN1" s="14" t="s">
        <v>81</v>
      </c>
      <c r="BO1" s="14" t="s">
        <v>82</v>
      </c>
      <c r="BP1" s="14" t="s">
        <v>83</v>
      </c>
      <c r="BQ1" s="14" t="s">
        <v>84</v>
      </c>
      <c r="BR1" s="14" t="s">
        <v>85</v>
      </c>
      <c r="BS1" s="14" t="s">
        <v>86</v>
      </c>
      <c r="BT1" s="21" t="s">
        <v>0</v>
      </c>
      <c r="BU1" s="24" t="s">
        <v>2</v>
      </c>
      <c r="BV1" s="25" t="s">
        <v>102</v>
      </c>
      <c r="BW1" s="25" t="s">
        <v>33</v>
      </c>
      <c r="BX1" s="21" t="s">
        <v>11</v>
      </c>
      <c r="BY1" s="21" t="s">
        <v>8</v>
      </c>
      <c r="BZ1" s="21" t="s">
        <v>95</v>
      </c>
      <c r="CA1" s="21" t="s">
        <v>57</v>
      </c>
      <c r="CB1" s="21" t="s">
        <v>98</v>
      </c>
      <c r="CC1" s="21" t="s">
        <v>101</v>
      </c>
      <c r="CD1" s="21" t="s">
        <v>99</v>
      </c>
      <c r="CE1" s="21" t="s">
        <v>5</v>
      </c>
      <c r="CF1" s="21" t="s">
        <v>96</v>
      </c>
      <c r="CG1" s="21" t="s">
        <v>100</v>
      </c>
      <c r="CH1" s="21" t="s">
        <v>3</v>
      </c>
      <c r="CI1" s="21" t="s">
        <v>97</v>
      </c>
      <c r="CJ1" s="21" t="s">
        <v>93</v>
      </c>
      <c r="CK1" s="21" t="s">
        <v>33</v>
      </c>
    </row>
    <row r="2" spans="1:89" x14ac:dyDescent="0.25">
      <c r="A2" s="14" t="s">
        <v>9</v>
      </c>
      <c r="B2" s="14">
        <v>56</v>
      </c>
      <c r="C2" s="14">
        <v>73</v>
      </c>
      <c r="D2" s="14">
        <v>117</v>
      </c>
      <c r="E2" s="14">
        <v>102</v>
      </c>
      <c r="F2" s="14">
        <v>126</v>
      </c>
      <c r="G2" s="14">
        <v>145</v>
      </c>
      <c r="H2" s="14">
        <v>51</v>
      </c>
      <c r="I2" s="14">
        <v>54</v>
      </c>
      <c r="J2" s="14">
        <v>80</v>
      </c>
      <c r="K2" s="14">
        <v>116</v>
      </c>
      <c r="L2" s="14">
        <v>177</v>
      </c>
      <c r="M2" s="14">
        <v>198</v>
      </c>
      <c r="N2" s="14">
        <v>236</v>
      </c>
      <c r="O2" s="14">
        <v>205</v>
      </c>
      <c r="P2" s="14">
        <v>182</v>
      </c>
      <c r="Q2" s="14">
        <v>154</v>
      </c>
      <c r="R2" s="14">
        <v>127</v>
      </c>
      <c r="S2" s="14">
        <v>87</v>
      </c>
      <c r="T2" s="14">
        <v>211</v>
      </c>
      <c r="U2" s="14">
        <v>216</v>
      </c>
      <c r="V2" s="14">
        <v>229</v>
      </c>
      <c r="W2" s="14">
        <v>238</v>
      </c>
      <c r="X2" s="14">
        <v>228</v>
      </c>
      <c r="Y2" s="14">
        <v>247</v>
      </c>
      <c r="Z2" s="14">
        <v>262</v>
      </c>
      <c r="AA2" s="14">
        <v>273</v>
      </c>
      <c r="AB2" s="14">
        <v>266</v>
      </c>
      <c r="AC2" s="14">
        <v>266</v>
      </c>
      <c r="AD2" s="14">
        <v>291</v>
      </c>
      <c r="AE2" s="14">
        <v>288</v>
      </c>
      <c r="AF2" s="14">
        <v>311</v>
      </c>
      <c r="AG2" s="14">
        <v>338</v>
      </c>
      <c r="AH2" s="14">
        <v>331</v>
      </c>
      <c r="AI2" s="14">
        <v>327</v>
      </c>
      <c r="AJ2" s="14">
        <v>341</v>
      </c>
      <c r="AK2" s="14">
        <v>429</v>
      </c>
      <c r="AL2" s="14">
        <v>408</v>
      </c>
      <c r="AM2" s="14">
        <v>413</v>
      </c>
      <c r="AN2" s="14">
        <v>440</v>
      </c>
      <c r="AO2" s="14">
        <v>451</v>
      </c>
      <c r="AP2" s="14">
        <v>475</v>
      </c>
      <c r="AQ2" s="14">
        <v>527</v>
      </c>
      <c r="AR2" s="14">
        <v>318</v>
      </c>
      <c r="AS2" s="14">
        <v>330</v>
      </c>
      <c r="AT2" s="14">
        <v>329</v>
      </c>
      <c r="AU2" s="14">
        <v>316</v>
      </c>
      <c r="AV2" s="14">
        <v>304</v>
      </c>
      <c r="AW2" s="14">
        <v>303</v>
      </c>
      <c r="AX2" s="14">
        <v>301</v>
      </c>
      <c r="AY2" s="14">
        <v>377</v>
      </c>
      <c r="AZ2" s="14">
        <v>328</v>
      </c>
      <c r="BA2" s="14">
        <v>314</v>
      </c>
      <c r="BB2" s="14">
        <v>287</v>
      </c>
      <c r="BC2" s="14">
        <v>304</v>
      </c>
      <c r="BD2" s="14">
        <v>301</v>
      </c>
      <c r="BE2" s="14">
        <v>283</v>
      </c>
      <c r="BF2" s="14">
        <v>199</v>
      </c>
      <c r="BG2" s="14">
        <v>210</v>
      </c>
      <c r="BH2" s="14">
        <v>210</v>
      </c>
      <c r="BI2" s="14">
        <v>218</v>
      </c>
      <c r="BJ2" s="14">
        <v>213</v>
      </c>
      <c r="BK2" s="14">
        <v>290</v>
      </c>
      <c r="BL2" s="14">
        <v>294</v>
      </c>
      <c r="BM2" s="14">
        <v>237</v>
      </c>
      <c r="BN2" s="14">
        <v>253</v>
      </c>
      <c r="BO2" s="14">
        <v>275</v>
      </c>
      <c r="BP2" s="14">
        <v>270</v>
      </c>
      <c r="BQ2" s="14">
        <v>277</v>
      </c>
      <c r="BR2" s="14">
        <v>277</v>
      </c>
      <c r="BS2" s="14">
        <v>288</v>
      </c>
    </row>
    <row r="3" spans="1:89" x14ac:dyDescent="0.25">
      <c r="A3" s="14" t="s">
        <v>10</v>
      </c>
      <c r="B3" s="14">
        <v>347</v>
      </c>
      <c r="C3" s="14">
        <v>365</v>
      </c>
      <c r="D3" s="14">
        <v>409</v>
      </c>
      <c r="E3" s="14">
        <v>395</v>
      </c>
      <c r="F3" s="14">
        <v>417</v>
      </c>
      <c r="G3" s="14">
        <v>436</v>
      </c>
      <c r="H3" s="14">
        <v>348</v>
      </c>
      <c r="I3" s="14">
        <v>350</v>
      </c>
      <c r="J3" s="14">
        <v>376</v>
      </c>
      <c r="K3" s="14">
        <v>412</v>
      </c>
      <c r="L3" s="14">
        <v>273</v>
      </c>
      <c r="M3" s="14">
        <v>254</v>
      </c>
      <c r="N3" s="14">
        <v>214</v>
      </c>
      <c r="O3" s="14">
        <v>177</v>
      </c>
      <c r="P3" s="14">
        <v>156</v>
      </c>
      <c r="Q3" s="14">
        <v>180</v>
      </c>
      <c r="R3" s="14">
        <v>213</v>
      </c>
      <c r="S3" s="14">
        <v>266</v>
      </c>
      <c r="T3" s="14">
        <v>129</v>
      </c>
      <c r="U3" s="14">
        <v>128</v>
      </c>
      <c r="V3" s="14">
        <v>106</v>
      </c>
      <c r="W3" s="14">
        <v>92</v>
      </c>
      <c r="X3" s="14">
        <v>98</v>
      </c>
      <c r="Y3" s="14">
        <v>86</v>
      </c>
      <c r="Z3" s="14">
        <v>54</v>
      </c>
      <c r="AA3" s="14">
        <v>48</v>
      </c>
      <c r="AB3" s="14">
        <v>49</v>
      </c>
      <c r="AC3" s="14">
        <v>49</v>
      </c>
      <c r="AD3" s="14">
        <v>28</v>
      </c>
      <c r="AE3" s="14">
        <v>27</v>
      </c>
      <c r="AF3" s="14">
        <v>22</v>
      </c>
      <c r="AG3" s="14">
        <v>26</v>
      </c>
      <c r="AH3" s="14">
        <v>22</v>
      </c>
      <c r="AI3" s="14">
        <v>25</v>
      </c>
      <c r="AJ3" s="14">
        <v>47</v>
      </c>
      <c r="AK3" s="14">
        <v>118</v>
      </c>
      <c r="AL3" s="14">
        <v>124</v>
      </c>
      <c r="AM3" s="14">
        <v>121</v>
      </c>
      <c r="AN3" s="14">
        <v>151</v>
      </c>
      <c r="AO3" s="14">
        <v>159</v>
      </c>
      <c r="AP3" s="14">
        <v>128</v>
      </c>
      <c r="AQ3" s="14">
        <v>233</v>
      </c>
      <c r="AR3" s="14">
        <v>116</v>
      </c>
      <c r="AS3" s="14">
        <v>103</v>
      </c>
      <c r="AT3" s="14">
        <v>108</v>
      </c>
      <c r="AU3" s="14">
        <v>135</v>
      </c>
      <c r="AV3" s="14">
        <v>166</v>
      </c>
      <c r="AW3" s="14">
        <v>118</v>
      </c>
      <c r="AX3" s="14">
        <v>104</v>
      </c>
      <c r="AY3" s="14">
        <v>139</v>
      </c>
      <c r="AZ3" s="14">
        <v>208</v>
      </c>
      <c r="BA3" s="14">
        <v>237</v>
      </c>
      <c r="BB3" s="14">
        <v>241</v>
      </c>
      <c r="BC3" s="14">
        <v>215</v>
      </c>
      <c r="BD3" s="14">
        <v>229</v>
      </c>
      <c r="BE3" s="14">
        <v>225</v>
      </c>
      <c r="BF3" s="14">
        <v>171</v>
      </c>
      <c r="BG3" s="14">
        <v>207</v>
      </c>
      <c r="BH3" s="14">
        <v>233</v>
      </c>
      <c r="BI3" s="14">
        <v>263</v>
      </c>
      <c r="BJ3" s="14">
        <v>263</v>
      </c>
      <c r="BK3" s="14">
        <v>429</v>
      </c>
      <c r="BL3" s="14">
        <v>407</v>
      </c>
      <c r="BM3" s="14">
        <v>345</v>
      </c>
      <c r="BN3" s="14">
        <v>380</v>
      </c>
      <c r="BO3" s="14">
        <v>371</v>
      </c>
      <c r="BP3" s="14">
        <v>344</v>
      </c>
      <c r="BQ3" s="14">
        <v>321</v>
      </c>
      <c r="BR3" s="14">
        <v>294</v>
      </c>
      <c r="BS3" s="14">
        <v>285</v>
      </c>
    </row>
    <row r="4" spans="1:89" x14ac:dyDescent="0.25">
      <c r="A4" s="14" t="s">
        <v>4</v>
      </c>
      <c r="B4" s="14">
        <v>352</v>
      </c>
      <c r="C4" s="14">
        <v>369</v>
      </c>
      <c r="D4" s="14">
        <v>411</v>
      </c>
      <c r="E4" s="14">
        <v>396</v>
      </c>
      <c r="F4" s="14">
        <v>419</v>
      </c>
      <c r="G4" s="14">
        <v>438</v>
      </c>
      <c r="H4" s="14">
        <v>363</v>
      </c>
      <c r="I4" s="14">
        <v>367</v>
      </c>
      <c r="J4" s="14">
        <v>390</v>
      </c>
      <c r="K4" s="14">
        <v>425</v>
      </c>
      <c r="L4" s="14">
        <v>488</v>
      </c>
      <c r="M4" s="14">
        <v>506</v>
      </c>
      <c r="N4" s="14">
        <v>324</v>
      </c>
      <c r="O4" s="14">
        <v>286</v>
      </c>
      <c r="P4" s="14">
        <v>265</v>
      </c>
      <c r="Q4" s="14">
        <v>277</v>
      </c>
      <c r="R4" s="14">
        <v>298</v>
      </c>
      <c r="S4" s="14">
        <v>321</v>
      </c>
      <c r="T4" s="14">
        <v>261</v>
      </c>
      <c r="U4" s="14">
        <v>260</v>
      </c>
      <c r="V4" s="14">
        <v>243</v>
      </c>
      <c r="W4" s="14">
        <v>233</v>
      </c>
      <c r="X4" s="14">
        <v>238</v>
      </c>
      <c r="Y4" s="14">
        <v>228</v>
      </c>
      <c r="Z4" s="14">
        <v>210</v>
      </c>
      <c r="AA4" s="14">
        <v>189</v>
      </c>
      <c r="AB4" s="14">
        <v>198</v>
      </c>
      <c r="AC4" s="14">
        <v>204</v>
      </c>
      <c r="AD4" s="14">
        <v>171</v>
      </c>
      <c r="AE4" s="14">
        <v>174</v>
      </c>
      <c r="AF4" s="14">
        <v>161</v>
      </c>
      <c r="AG4" s="14">
        <v>173</v>
      </c>
      <c r="AH4" s="14">
        <v>181</v>
      </c>
      <c r="AI4" s="14">
        <v>192</v>
      </c>
      <c r="AJ4" s="14">
        <v>201</v>
      </c>
      <c r="AK4" s="14">
        <v>217</v>
      </c>
      <c r="AL4" s="14">
        <v>207</v>
      </c>
      <c r="AM4" s="14">
        <v>197</v>
      </c>
      <c r="AN4" s="14">
        <v>198</v>
      </c>
      <c r="AO4" s="14">
        <v>207</v>
      </c>
      <c r="AP4" s="14">
        <v>273</v>
      </c>
      <c r="AQ4" s="14">
        <v>277</v>
      </c>
      <c r="AR4" s="14">
        <v>92</v>
      </c>
      <c r="AS4" s="14">
        <v>84</v>
      </c>
      <c r="AT4" s="14">
        <v>82</v>
      </c>
      <c r="AU4" s="14">
        <v>75</v>
      </c>
      <c r="AV4" s="14">
        <v>44</v>
      </c>
      <c r="AW4" s="14">
        <v>111</v>
      </c>
      <c r="AX4" s="14">
        <v>113</v>
      </c>
      <c r="AY4" s="14">
        <v>45</v>
      </c>
      <c r="AZ4" s="14">
        <v>30</v>
      </c>
      <c r="BA4" s="14">
        <v>85</v>
      </c>
      <c r="BB4" s="14">
        <v>103</v>
      </c>
      <c r="BC4" s="14">
        <v>78</v>
      </c>
      <c r="BD4" s="14">
        <v>86</v>
      </c>
      <c r="BE4" s="14">
        <v>101</v>
      </c>
      <c r="BF4" s="14">
        <v>134</v>
      </c>
      <c r="BG4" s="14">
        <v>133</v>
      </c>
      <c r="BH4" s="14">
        <v>143</v>
      </c>
      <c r="BI4" s="14">
        <v>167</v>
      </c>
      <c r="BJ4" s="14">
        <v>169</v>
      </c>
      <c r="BK4" s="14">
        <v>327</v>
      </c>
      <c r="BL4" s="14">
        <v>293</v>
      </c>
      <c r="BM4" s="14">
        <v>233</v>
      </c>
      <c r="BN4" s="14">
        <v>269</v>
      </c>
      <c r="BO4" s="14">
        <v>247</v>
      </c>
      <c r="BP4" s="14">
        <v>218</v>
      </c>
      <c r="BQ4" s="14">
        <v>187</v>
      </c>
      <c r="BR4" s="14">
        <v>154</v>
      </c>
      <c r="BS4" s="14">
        <v>141</v>
      </c>
    </row>
    <row r="5" spans="1:89" x14ac:dyDescent="0.25">
      <c r="A5" s="14" t="s">
        <v>8</v>
      </c>
      <c r="B5" s="14">
        <v>436</v>
      </c>
      <c r="C5" s="14">
        <v>454</v>
      </c>
      <c r="D5" s="14">
        <v>495</v>
      </c>
      <c r="E5" s="14">
        <v>481</v>
      </c>
      <c r="F5" s="14">
        <v>503</v>
      </c>
      <c r="G5" s="14">
        <v>522</v>
      </c>
      <c r="H5" s="14">
        <v>440</v>
      </c>
      <c r="I5" s="14">
        <v>444</v>
      </c>
      <c r="J5" s="14">
        <v>467</v>
      </c>
      <c r="K5" s="14">
        <v>505</v>
      </c>
      <c r="L5" s="14">
        <v>349</v>
      </c>
      <c r="M5" s="14">
        <v>330</v>
      </c>
      <c r="N5" s="14">
        <v>290</v>
      </c>
      <c r="O5" s="14">
        <v>251</v>
      </c>
      <c r="P5" s="14">
        <v>229</v>
      </c>
      <c r="Q5" s="14">
        <v>257</v>
      </c>
      <c r="R5" s="14">
        <v>292</v>
      </c>
      <c r="S5" s="14">
        <v>352</v>
      </c>
      <c r="T5" s="14">
        <v>198</v>
      </c>
      <c r="U5" s="14">
        <v>196</v>
      </c>
      <c r="V5" s="14">
        <v>177</v>
      </c>
      <c r="W5" s="14">
        <v>166</v>
      </c>
      <c r="X5" s="14">
        <v>171</v>
      </c>
      <c r="Y5" s="14">
        <v>162</v>
      </c>
      <c r="Z5" s="14">
        <v>141</v>
      </c>
      <c r="AA5" s="14">
        <v>146</v>
      </c>
      <c r="AB5" s="14">
        <v>142</v>
      </c>
      <c r="AC5" s="14">
        <v>141</v>
      </c>
      <c r="AD5" s="14">
        <v>129</v>
      </c>
      <c r="AE5" s="14">
        <v>128</v>
      </c>
      <c r="AF5" s="14">
        <v>105</v>
      </c>
      <c r="AG5" s="14">
        <v>106</v>
      </c>
      <c r="AH5" s="14">
        <v>97</v>
      </c>
      <c r="AI5" s="14">
        <v>86</v>
      </c>
      <c r="AJ5" s="14">
        <v>68</v>
      </c>
      <c r="AK5" s="14">
        <v>19</v>
      </c>
      <c r="AL5" s="14">
        <v>30</v>
      </c>
      <c r="AM5" s="14">
        <v>46</v>
      </c>
      <c r="AN5" s="14">
        <v>95</v>
      </c>
      <c r="AO5" s="14">
        <v>105</v>
      </c>
      <c r="AP5" s="14">
        <v>56</v>
      </c>
      <c r="AQ5" s="14">
        <v>102</v>
      </c>
      <c r="AR5" s="14">
        <v>172</v>
      </c>
      <c r="AS5" s="14">
        <v>156</v>
      </c>
      <c r="AT5" s="14">
        <v>160</v>
      </c>
      <c r="AU5" s="14">
        <v>194</v>
      </c>
      <c r="AV5" s="14">
        <v>225</v>
      </c>
      <c r="AW5" s="14">
        <v>180</v>
      </c>
      <c r="AX5" s="14">
        <v>169</v>
      </c>
      <c r="AY5" s="14">
        <v>186</v>
      </c>
      <c r="AZ5" s="14">
        <v>251</v>
      </c>
      <c r="BA5" s="14">
        <v>300</v>
      </c>
      <c r="BB5" s="14">
        <v>305</v>
      </c>
      <c r="BC5" s="14">
        <v>278</v>
      </c>
      <c r="BD5" s="14">
        <v>291</v>
      </c>
      <c r="BE5" s="14">
        <v>292</v>
      </c>
      <c r="BF5" s="14">
        <v>257</v>
      </c>
      <c r="BG5" s="14">
        <v>288</v>
      </c>
      <c r="BH5" s="14">
        <v>312</v>
      </c>
      <c r="BI5" s="14">
        <v>343</v>
      </c>
      <c r="BJ5" s="14">
        <v>342</v>
      </c>
      <c r="BK5" s="14">
        <v>510</v>
      </c>
      <c r="BL5" s="14">
        <v>485</v>
      </c>
      <c r="BM5" s="14">
        <v>422</v>
      </c>
      <c r="BN5" s="14">
        <v>458</v>
      </c>
      <c r="BO5" s="14">
        <v>446</v>
      </c>
      <c r="BP5" s="14">
        <v>417</v>
      </c>
      <c r="BQ5" s="14">
        <v>394</v>
      </c>
      <c r="BR5" s="14">
        <v>368</v>
      </c>
      <c r="BS5" s="14">
        <v>369</v>
      </c>
    </row>
    <row r="6" spans="1:89" x14ac:dyDescent="0.25">
      <c r="A6" s="14" t="s">
        <v>2</v>
      </c>
      <c r="B6" s="14">
        <v>45</v>
      </c>
      <c r="C6" s="14">
        <v>13</v>
      </c>
      <c r="D6" s="14">
        <v>29</v>
      </c>
      <c r="E6" s="14">
        <v>14</v>
      </c>
      <c r="F6" s="14">
        <v>35</v>
      </c>
      <c r="G6" s="14">
        <v>55</v>
      </c>
      <c r="H6" s="14">
        <v>78</v>
      </c>
      <c r="I6" s="14">
        <v>92</v>
      </c>
      <c r="J6" s="14">
        <v>117</v>
      </c>
      <c r="K6" s="14">
        <v>133</v>
      </c>
      <c r="L6" s="14">
        <v>195</v>
      </c>
      <c r="M6" s="14">
        <v>215</v>
      </c>
      <c r="N6" s="14">
        <v>254</v>
      </c>
      <c r="O6" s="14">
        <v>271</v>
      </c>
      <c r="P6" s="14">
        <v>250</v>
      </c>
      <c r="Q6" s="14">
        <v>224</v>
      </c>
      <c r="R6" s="14">
        <v>197</v>
      </c>
      <c r="S6" s="14">
        <v>151</v>
      </c>
      <c r="T6" s="14">
        <v>277</v>
      </c>
      <c r="U6" s="14">
        <v>282</v>
      </c>
      <c r="V6" s="14">
        <v>292</v>
      </c>
      <c r="W6" s="14">
        <v>300</v>
      </c>
      <c r="X6" s="14">
        <v>299</v>
      </c>
      <c r="Y6" s="14">
        <v>303</v>
      </c>
      <c r="Z6" s="14">
        <v>325</v>
      </c>
      <c r="AA6" s="14">
        <v>331</v>
      </c>
      <c r="AB6" s="14">
        <v>326</v>
      </c>
      <c r="AC6" s="14">
        <v>327</v>
      </c>
      <c r="AD6" s="14">
        <v>350</v>
      </c>
      <c r="AE6" s="14">
        <v>348</v>
      </c>
      <c r="AF6" s="14">
        <v>370</v>
      </c>
      <c r="AG6" s="14">
        <v>396</v>
      </c>
      <c r="AH6" s="14">
        <v>391</v>
      </c>
      <c r="AI6" s="14">
        <v>389</v>
      </c>
      <c r="AJ6" s="14">
        <v>403</v>
      </c>
      <c r="AK6" s="14">
        <v>473</v>
      </c>
      <c r="AL6" s="14">
        <v>472</v>
      </c>
      <c r="AM6" s="14">
        <v>487</v>
      </c>
      <c r="AN6" s="14">
        <v>534</v>
      </c>
      <c r="AO6" s="14">
        <v>543</v>
      </c>
      <c r="AP6" s="14">
        <v>495</v>
      </c>
      <c r="AQ6" s="14">
        <v>549</v>
      </c>
      <c r="AR6" s="14">
        <v>358</v>
      </c>
      <c r="AS6" s="14">
        <v>369</v>
      </c>
      <c r="AT6" s="14">
        <v>368</v>
      </c>
      <c r="AU6" s="14">
        <v>351</v>
      </c>
      <c r="AV6" s="14">
        <v>356</v>
      </c>
      <c r="AW6" s="14">
        <v>337</v>
      </c>
      <c r="AX6" s="14">
        <v>336</v>
      </c>
      <c r="AY6" s="14">
        <v>408</v>
      </c>
      <c r="AZ6" s="14">
        <v>366</v>
      </c>
      <c r="BA6" s="14">
        <v>325</v>
      </c>
      <c r="BB6" s="14">
        <v>301</v>
      </c>
      <c r="BC6" s="14">
        <v>323</v>
      </c>
      <c r="BD6" s="14">
        <v>315</v>
      </c>
      <c r="BE6" s="14">
        <v>302</v>
      </c>
      <c r="BF6" s="14">
        <v>245</v>
      </c>
      <c r="BG6" s="14">
        <v>244</v>
      </c>
      <c r="BH6" s="14">
        <v>243</v>
      </c>
      <c r="BI6" s="14">
        <v>239</v>
      </c>
      <c r="BJ6" s="14">
        <v>234</v>
      </c>
      <c r="BK6" s="14">
        <v>235</v>
      </c>
      <c r="BL6" s="14">
        <v>270</v>
      </c>
      <c r="BM6" s="14">
        <v>241</v>
      </c>
      <c r="BN6" s="14">
        <v>232</v>
      </c>
      <c r="BO6" s="14">
        <v>262</v>
      </c>
      <c r="BP6" s="14">
        <v>279</v>
      </c>
      <c r="BQ6" s="14">
        <v>296</v>
      </c>
      <c r="BR6" s="14">
        <v>318</v>
      </c>
      <c r="BS6" s="14">
        <v>333</v>
      </c>
    </row>
    <row r="7" spans="1:89" x14ac:dyDescent="0.25">
      <c r="A7" s="14" t="s">
        <v>11</v>
      </c>
      <c r="B7" s="14">
        <v>164</v>
      </c>
      <c r="C7" s="14">
        <v>181</v>
      </c>
      <c r="D7" s="14">
        <v>223</v>
      </c>
      <c r="E7" s="14">
        <v>208</v>
      </c>
      <c r="F7" s="14">
        <v>231</v>
      </c>
      <c r="G7" s="14">
        <v>250</v>
      </c>
      <c r="H7" s="14">
        <v>165</v>
      </c>
      <c r="I7" s="14">
        <v>167</v>
      </c>
      <c r="J7" s="14">
        <v>195</v>
      </c>
      <c r="K7" s="14">
        <v>231</v>
      </c>
      <c r="L7" s="14">
        <v>184</v>
      </c>
      <c r="M7" s="14">
        <v>165</v>
      </c>
      <c r="N7" s="14">
        <v>127</v>
      </c>
      <c r="O7" s="14">
        <v>89</v>
      </c>
      <c r="P7" s="14">
        <v>70</v>
      </c>
      <c r="Q7" s="14">
        <v>60</v>
      </c>
      <c r="R7" s="14">
        <v>66</v>
      </c>
      <c r="S7" s="14">
        <v>93</v>
      </c>
      <c r="T7" s="14">
        <v>88</v>
      </c>
      <c r="U7" s="14">
        <v>95</v>
      </c>
      <c r="V7" s="14">
        <v>100</v>
      </c>
      <c r="W7" s="14">
        <v>107</v>
      </c>
      <c r="X7" s="14">
        <v>104</v>
      </c>
      <c r="Y7" s="14">
        <v>110</v>
      </c>
      <c r="Z7" s="14">
        <v>131</v>
      </c>
      <c r="AA7" s="14">
        <v>140</v>
      </c>
      <c r="AB7" s="14">
        <v>133</v>
      </c>
      <c r="AC7" s="14">
        <v>131</v>
      </c>
      <c r="AD7" s="14">
        <v>157</v>
      </c>
      <c r="AE7" s="14">
        <v>156</v>
      </c>
      <c r="AF7" s="14">
        <v>179</v>
      </c>
      <c r="AG7" s="14">
        <v>203</v>
      </c>
      <c r="AH7" s="14">
        <v>198</v>
      </c>
      <c r="AI7" s="14">
        <v>196</v>
      </c>
      <c r="AJ7" s="14">
        <v>216</v>
      </c>
      <c r="AK7" s="14">
        <v>281</v>
      </c>
      <c r="AL7" s="14">
        <v>279</v>
      </c>
      <c r="AM7" s="14">
        <v>293</v>
      </c>
      <c r="AN7" s="14">
        <v>334</v>
      </c>
      <c r="AO7" s="14">
        <v>343</v>
      </c>
      <c r="AP7" s="14">
        <v>302</v>
      </c>
      <c r="AQ7" s="14">
        <v>347</v>
      </c>
      <c r="AR7" s="14">
        <v>190</v>
      </c>
      <c r="AS7" s="14">
        <v>201</v>
      </c>
      <c r="AT7" s="14">
        <v>200</v>
      </c>
      <c r="AU7" s="14">
        <v>189</v>
      </c>
      <c r="AV7" s="14">
        <v>206</v>
      </c>
      <c r="AW7" s="14">
        <v>169</v>
      </c>
      <c r="AX7" s="14">
        <v>161</v>
      </c>
      <c r="AY7" s="14">
        <v>237</v>
      </c>
      <c r="AZ7" s="14">
        <v>228</v>
      </c>
      <c r="BA7" s="14">
        <v>213</v>
      </c>
      <c r="BB7" s="14">
        <v>198</v>
      </c>
      <c r="BC7" s="14">
        <v>205</v>
      </c>
      <c r="BD7" s="14">
        <v>203</v>
      </c>
      <c r="BE7" s="14">
        <v>180</v>
      </c>
      <c r="BF7" s="14">
        <v>105</v>
      </c>
      <c r="BG7" s="14">
        <v>134</v>
      </c>
      <c r="BH7" s="14">
        <v>154</v>
      </c>
      <c r="BI7" s="14">
        <v>172</v>
      </c>
      <c r="BJ7" s="14">
        <v>174</v>
      </c>
      <c r="BK7" s="14">
        <v>305</v>
      </c>
      <c r="BL7" s="14">
        <v>294</v>
      </c>
      <c r="BM7" s="14">
        <v>237</v>
      </c>
      <c r="BN7" s="14">
        <v>263</v>
      </c>
      <c r="BO7" s="14">
        <v>271</v>
      </c>
      <c r="BP7" s="14">
        <v>256</v>
      </c>
      <c r="BQ7" s="14">
        <v>243</v>
      </c>
      <c r="BR7" s="14">
        <v>242</v>
      </c>
      <c r="BS7" s="14">
        <v>230</v>
      </c>
    </row>
    <row r="8" spans="1:89" x14ac:dyDescent="0.25">
      <c r="A8" s="14" t="s">
        <v>3</v>
      </c>
      <c r="B8" s="14">
        <v>256</v>
      </c>
      <c r="C8" s="14">
        <v>274</v>
      </c>
      <c r="D8" s="14">
        <v>317</v>
      </c>
      <c r="E8" s="14">
        <v>301</v>
      </c>
      <c r="F8" s="14">
        <v>324</v>
      </c>
      <c r="G8" s="14">
        <v>343</v>
      </c>
      <c r="H8" s="14">
        <v>285</v>
      </c>
      <c r="I8" s="14">
        <v>289</v>
      </c>
      <c r="J8" s="14">
        <v>314</v>
      </c>
      <c r="K8" s="14">
        <v>348</v>
      </c>
      <c r="L8" s="14">
        <v>410</v>
      </c>
      <c r="M8" s="14">
        <v>411</v>
      </c>
      <c r="N8" s="14">
        <v>371</v>
      </c>
      <c r="O8" s="14">
        <v>333</v>
      </c>
      <c r="P8" s="14">
        <v>312</v>
      </c>
      <c r="Q8" s="14">
        <v>306</v>
      </c>
      <c r="R8" s="14">
        <v>307</v>
      </c>
      <c r="S8" s="14">
        <v>292</v>
      </c>
      <c r="T8" s="14">
        <v>316</v>
      </c>
      <c r="U8" s="14">
        <v>324</v>
      </c>
      <c r="V8" s="14">
        <v>319</v>
      </c>
      <c r="W8" s="14">
        <v>323</v>
      </c>
      <c r="X8" s="14">
        <v>324</v>
      </c>
      <c r="Y8" s="14">
        <v>326</v>
      </c>
      <c r="Z8" s="14">
        <v>309</v>
      </c>
      <c r="AA8" s="14">
        <v>291</v>
      </c>
      <c r="AB8" s="14">
        <v>298</v>
      </c>
      <c r="AC8" s="14">
        <v>303</v>
      </c>
      <c r="AD8" s="14">
        <v>306</v>
      </c>
      <c r="AE8" s="14">
        <v>307</v>
      </c>
      <c r="AF8" s="14">
        <v>320</v>
      </c>
      <c r="AG8" s="14">
        <v>340</v>
      </c>
      <c r="AH8" s="14">
        <v>348</v>
      </c>
      <c r="AI8" s="14">
        <v>359</v>
      </c>
      <c r="AJ8" s="14">
        <v>368</v>
      </c>
      <c r="AK8" s="14">
        <v>404</v>
      </c>
      <c r="AL8" s="14">
        <v>393</v>
      </c>
      <c r="AM8" s="14">
        <v>386</v>
      </c>
      <c r="AN8" s="14">
        <v>400</v>
      </c>
      <c r="AO8" s="14">
        <v>407</v>
      </c>
      <c r="AP8" s="14">
        <v>515</v>
      </c>
      <c r="AQ8" s="14">
        <v>481</v>
      </c>
      <c r="AR8" s="14">
        <v>241</v>
      </c>
      <c r="AS8" s="14">
        <v>254</v>
      </c>
      <c r="AT8" s="14">
        <v>251</v>
      </c>
      <c r="AU8" s="14">
        <v>219</v>
      </c>
      <c r="AV8" s="14">
        <v>194</v>
      </c>
      <c r="AW8" s="14">
        <v>232</v>
      </c>
      <c r="AX8" s="14">
        <v>246</v>
      </c>
      <c r="AY8" s="14">
        <v>252</v>
      </c>
      <c r="AZ8" s="14">
        <v>181</v>
      </c>
      <c r="BA8" s="14">
        <v>121</v>
      </c>
      <c r="BB8" s="14">
        <v>105</v>
      </c>
      <c r="BC8" s="14">
        <v>127</v>
      </c>
      <c r="BD8" s="14">
        <v>122</v>
      </c>
      <c r="BE8" s="14">
        <v>115</v>
      </c>
      <c r="BF8" s="14">
        <v>169</v>
      </c>
      <c r="BG8" s="14">
        <v>128</v>
      </c>
      <c r="BH8" s="14">
        <v>104</v>
      </c>
      <c r="BI8" s="14">
        <v>75</v>
      </c>
      <c r="BJ8" s="14">
        <v>81</v>
      </c>
      <c r="BK8" s="14">
        <v>121</v>
      </c>
      <c r="BL8" s="14">
        <v>86</v>
      </c>
      <c r="BM8" s="14">
        <v>38</v>
      </c>
      <c r="BN8" s="14">
        <v>65</v>
      </c>
      <c r="BO8" s="14">
        <v>41</v>
      </c>
      <c r="BP8" s="14">
        <v>11</v>
      </c>
      <c r="BQ8" s="14">
        <v>23</v>
      </c>
      <c r="BR8" s="14">
        <v>52</v>
      </c>
      <c r="BS8" s="14">
        <v>66</v>
      </c>
    </row>
    <row r="9" spans="1:89" x14ac:dyDescent="0.25">
      <c r="A9" s="14" t="s">
        <v>0</v>
      </c>
      <c r="B9" s="14">
        <v>43</v>
      </c>
      <c r="C9" s="14">
        <v>52</v>
      </c>
      <c r="D9" s="14">
        <v>97</v>
      </c>
      <c r="E9" s="14">
        <v>82</v>
      </c>
      <c r="F9" s="14">
        <v>105</v>
      </c>
      <c r="G9" s="14">
        <v>124</v>
      </c>
      <c r="H9" s="14">
        <v>29</v>
      </c>
      <c r="I9" s="14">
        <v>36</v>
      </c>
      <c r="J9" s="14">
        <v>56</v>
      </c>
      <c r="K9" s="14">
        <v>93</v>
      </c>
      <c r="L9" s="14">
        <v>155</v>
      </c>
      <c r="M9" s="14">
        <v>176</v>
      </c>
      <c r="N9" s="14">
        <v>212</v>
      </c>
      <c r="O9" s="14">
        <v>251</v>
      </c>
      <c r="P9" s="14">
        <v>241</v>
      </c>
      <c r="Q9" s="14">
        <v>214</v>
      </c>
      <c r="R9" s="14">
        <v>187</v>
      </c>
      <c r="S9" s="14">
        <v>146</v>
      </c>
      <c r="T9" s="14">
        <v>269</v>
      </c>
      <c r="U9" s="14">
        <v>275</v>
      </c>
      <c r="V9" s="14">
        <v>285</v>
      </c>
      <c r="W9" s="14">
        <v>296</v>
      </c>
      <c r="X9" s="14">
        <v>291</v>
      </c>
      <c r="Y9" s="14">
        <v>301</v>
      </c>
      <c r="Z9" s="14">
        <v>322</v>
      </c>
      <c r="AA9" s="14">
        <v>335</v>
      </c>
      <c r="AB9" s="14">
        <v>328</v>
      </c>
      <c r="AC9" s="14">
        <v>327</v>
      </c>
      <c r="AD9" s="14">
        <v>351</v>
      </c>
      <c r="AE9" s="14">
        <v>350</v>
      </c>
      <c r="AF9" s="14">
        <v>366</v>
      </c>
      <c r="AG9" s="14">
        <v>398</v>
      </c>
      <c r="AH9" s="14">
        <v>407</v>
      </c>
      <c r="AI9" s="14">
        <v>418</v>
      </c>
      <c r="AJ9" s="14">
        <v>440</v>
      </c>
      <c r="AK9" s="14">
        <v>470</v>
      </c>
      <c r="AL9" s="14">
        <v>463</v>
      </c>
      <c r="AM9" s="14">
        <v>466</v>
      </c>
      <c r="AN9" s="14">
        <v>493</v>
      </c>
      <c r="AO9" s="14">
        <v>501</v>
      </c>
      <c r="AP9" s="14">
        <v>511</v>
      </c>
      <c r="AQ9" s="14">
        <v>564</v>
      </c>
      <c r="AR9" s="14">
        <v>363</v>
      </c>
      <c r="AS9" s="14">
        <v>377</v>
      </c>
      <c r="AT9" s="14">
        <v>374</v>
      </c>
      <c r="AU9" s="14">
        <v>361</v>
      </c>
      <c r="AV9" s="14">
        <v>375</v>
      </c>
      <c r="AW9" s="14">
        <v>343</v>
      </c>
      <c r="AX9" s="14">
        <v>340</v>
      </c>
      <c r="AY9" s="14">
        <v>441</v>
      </c>
      <c r="AZ9" s="14">
        <v>425</v>
      </c>
      <c r="BA9" s="14">
        <v>366</v>
      </c>
      <c r="BB9" s="14">
        <v>352</v>
      </c>
      <c r="BC9" s="14">
        <v>346</v>
      </c>
      <c r="BD9" s="14">
        <v>353</v>
      </c>
      <c r="BE9" s="14">
        <v>332</v>
      </c>
      <c r="BF9" s="14">
        <v>262</v>
      </c>
      <c r="BG9" s="14">
        <v>261</v>
      </c>
      <c r="BH9" s="14">
        <v>295</v>
      </c>
      <c r="BI9" s="14">
        <v>272</v>
      </c>
      <c r="BJ9" s="14">
        <v>267</v>
      </c>
      <c r="BK9" s="14">
        <v>291</v>
      </c>
      <c r="BL9" s="14">
        <v>322</v>
      </c>
      <c r="BM9" s="14">
        <v>297</v>
      </c>
      <c r="BN9" s="14">
        <v>285</v>
      </c>
      <c r="BO9" s="14">
        <v>314</v>
      </c>
      <c r="BP9" s="14">
        <v>301</v>
      </c>
      <c r="BQ9" s="14">
        <v>311</v>
      </c>
      <c r="BR9" s="14">
        <v>317</v>
      </c>
      <c r="BS9" s="14">
        <v>328</v>
      </c>
    </row>
    <row r="10" spans="1:89" x14ac:dyDescent="0.25">
      <c r="A10" s="14" t="s">
        <v>5</v>
      </c>
      <c r="B10" s="14">
        <v>253</v>
      </c>
      <c r="C10" s="14">
        <v>258</v>
      </c>
      <c r="D10" s="14">
        <v>268</v>
      </c>
      <c r="E10" s="14">
        <v>259</v>
      </c>
      <c r="F10" s="14">
        <v>274</v>
      </c>
      <c r="G10" s="14">
        <v>291</v>
      </c>
      <c r="H10" s="14">
        <v>284</v>
      </c>
      <c r="I10" s="14">
        <v>291</v>
      </c>
      <c r="J10" s="14">
        <v>319</v>
      </c>
      <c r="K10" s="14">
        <v>354</v>
      </c>
      <c r="L10" s="14">
        <v>418</v>
      </c>
      <c r="M10" s="14">
        <v>437</v>
      </c>
      <c r="N10" s="14">
        <v>402</v>
      </c>
      <c r="O10" s="14">
        <v>366</v>
      </c>
      <c r="P10" s="14">
        <v>345</v>
      </c>
      <c r="Q10" s="14">
        <v>336</v>
      </c>
      <c r="R10" s="14">
        <v>330</v>
      </c>
      <c r="S10" s="14">
        <v>307</v>
      </c>
      <c r="T10" s="14">
        <v>349</v>
      </c>
      <c r="U10" s="14">
        <v>358</v>
      </c>
      <c r="V10" s="14">
        <v>345</v>
      </c>
      <c r="W10" s="14">
        <v>342</v>
      </c>
      <c r="X10" s="14">
        <v>346</v>
      </c>
      <c r="Y10" s="14">
        <v>342</v>
      </c>
      <c r="Z10" s="14">
        <v>341</v>
      </c>
      <c r="AA10" s="14">
        <v>329</v>
      </c>
      <c r="AB10" s="14">
        <v>331</v>
      </c>
      <c r="AC10" s="14">
        <v>336</v>
      </c>
      <c r="AD10" s="14">
        <v>343</v>
      </c>
      <c r="AE10" s="14">
        <v>344</v>
      </c>
      <c r="AF10" s="14">
        <v>352</v>
      </c>
      <c r="AG10" s="14">
        <v>375</v>
      </c>
      <c r="AH10" s="14">
        <v>383</v>
      </c>
      <c r="AI10" s="14">
        <v>395</v>
      </c>
      <c r="AJ10" s="14">
        <v>451</v>
      </c>
      <c r="AK10" s="14">
        <v>445</v>
      </c>
      <c r="AL10" s="14">
        <v>441</v>
      </c>
      <c r="AM10" s="14">
        <v>431</v>
      </c>
      <c r="AN10" s="14">
        <v>445</v>
      </c>
      <c r="AO10" s="14">
        <v>454</v>
      </c>
      <c r="AP10" s="14">
        <v>522</v>
      </c>
      <c r="AQ10" s="14">
        <v>527</v>
      </c>
      <c r="AR10" s="14">
        <v>282</v>
      </c>
      <c r="AS10" s="14">
        <v>296</v>
      </c>
      <c r="AT10" s="14">
        <v>293</v>
      </c>
      <c r="AU10" s="14">
        <v>263</v>
      </c>
      <c r="AV10" s="14">
        <v>236</v>
      </c>
      <c r="AW10" s="14">
        <v>268</v>
      </c>
      <c r="AX10" s="14">
        <v>278</v>
      </c>
      <c r="AY10" s="14">
        <v>302</v>
      </c>
      <c r="AZ10" s="14">
        <v>234</v>
      </c>
      <c r="BA10" s="14">
        <v>171</v>
      </c>
      <c r="BB10" s="14">
        <v>150</v>
      </c>
      <c r="BC10" s="14">
        <v>176</v>
      </c>
      <c r="BD10" s="14">
        <v>168</v>
      </c>
      <c r="BE10" s="14">
        <v>162</v>
      </c>
      <c r="BF10" s="14">
        <v>205</v>
      </c>
      <c r="BG10" s="14">
        <v>165</v>
      </c>
      <c r="BH10" s="14">
        <v>141</v>
      </c>
      <c r="BI10" s="14">
        <v>113</v>
      </c>
      <c r="BJ10" s="14">
        <v>118</v>
      </c>
      <c r="BK10" s="14">
        <v>93</v>
      </c>
      <c r="BL10" s="14">
        <v>45</v>
      </c>
      <c r="BM10" s="14">
        <v>33</v>
      </c>
      <c r="BN10" s="14">
        <v>31</v>
      </c>
      <c r="BO10" s="14">
        <v>38</v>
      </c>
      <c r="BP10" s="14">
        <v>31</v>
      </c>
      <c r="BQ10" s="14">
        <v>64</v>
      </c>
      <c r="BR10" s="14">
        <v>92</v>
      </c>
      <c r="BS10" s="14">
        <v>107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999B9-D7E2-4413-86C7-983FD42ED5F4}">
  <dimension ref="A1:A3"/>
  <sheetViews>
    <sheetView workbookViewId="0">
      <selection activeCell="K17" sqref="K17"/>
    </sheetView>
  </sheetViews>
  <sheetFormatPr defaultRowHeight="14.25" x14ac:dyDescent="0.2"/>
  <sheetData>
    <row r="1" spans="1:1" ht="15" x14ac:dyDescent="0.25">
      <c r="A1" s="14" t="s">
        <v>1</v>
      </c>
    </row>
    <row r="2" spans="1:1" ht="15" x14ac:dyDescent="0.25">
      <c r="A2" s="14" t="s">
        <v>6</v>
      </c>
    </row>
    <row r="3" spans="1:1" ht="15" x14ac:dyDescent="0.25">
      <c r="A3" s="14" t="s">
        <v>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48343-0158-4CE1-85DA-A8F30DE89968}">
  <dimension ref="A1:C9"/>
  <sheetViews>
    <sheetView workbookViewId="0">
      <selection activeCell="I14" sqref="I14"/>
    </sheetView>
  </sheetViews>
  <sheetFormatPr defaultRowHeight="14.25" x14ac:dyDescent="0.2"/>
  <sheetData>
    <row r="1" spans="1:3" ht="15" x14ac:dyDescent="0.25">
      <c r="A1" s="8" t="s">
        <v>0</v>
      </c>
      <c r="B1" s="22"/>
      <c r="C1" s="22"/>
    </row>
    <row r="2" spans="1:3" ht="15" x14ac:dyDescent="0.25">
      <c r="A2" s="8" t="s">
        <v>2</v>
      </c>
      <c r="B2" s="22"/>
      <c r="C2" s="22"/>
    </row>
    <row r="3" spans="1:3" ht="15" x14ac:dyDescent="0.25">
      <c r="A3" s="8" t="s">
        <v>3</v>
      </c>
      <c r="B3" s="22"/>
      <c r="C3" s="22"/>
    </row>
    <row r="4" spans="1:3" ht="15" x14ac:dyDescent="0.25">
      <c r="A4" s="8" t="s">
        <v>4</v>
      </c>
      <c r="B4" s="22"/>
      <c r="C4" s="22"/>
    </row>
    <row r="5" spans="1:3" ht="15" x14ac:dyDescent="0.25">
      <c r="A5" s="8" t="s">
        <v>5</v>
      </c>
      <c r="B5" s="22"/>
      <c r="C5" s="22"/>
    </row>
    <row r="6" spans="1:3" ht="15" x14ac:dyDescent="0.25">
      <c r="A6" s="8" t="s">
        <v>8</v>
      </c>
      <c r="C6" s="22"/>
    </row>
    <row r="7" spans="1:3" ht="15" x14ac:dyDescent="0.25">
      <c r="A7" s="8" t="s">
        <v>9</v>
      </c>
    </row>
    <row r="8" spans="1:3" ht="15" x14ac:dyDescent="0.25">
      <c r="A8" s="8" t="s">
        <v>10</v>
      </c>
    </row>
    <row r="9" spans="1:3" ht="15" x14ac:dyDescent="0.25">
      <c r="A9" s="8" t="s">
        <v>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91A58-2ED1-4D11-A967-F5FE30FFE6E1}">
  <dimension ref="A1:CK88"/>
  <sheetViews>
    <sheetView topLeftCell="A67" workbookViewId="0">
      <selection sqref="A1:A88"/>
    </sheetView>
  </sheetViews>
  <sheetFormatPr defaultRowHeight="14.25" x14ac:dyDescent="0.2"/>
  <sheetData>
    <row r="1" spans="1:89" ht="15" x14ac:dyDescent="0.25">
      <c r="A1" s="14" t="s">
        <v>17</v>
      </c>
    </row>
    <row r="2" spans="1:89" ht="15" x14ac:dyDescent="0.25">
      <c r="A2" s="14" t="s">
        <v>18</v>
      </c>
    </row>
    <row r="3" spans="1:89" ht="15" x14ac:dyDescent="0.25">
      <c r="A3" s="14" t="s">
        <v>19</v>
      </c>
    </row>
    <row r="4" spans="1:89" ht="15" x14ac:dyDescent="0.25">
      <c r="A4" s="14" t="s">
        <v>20</v>
      </c>
    </row>
    <row r="5" spans="1:89" ht="15" x14ac:dyDescent="0.25">
      <c r="A5" s="14" t="s">
        <v>21</v>
      </c>
    </row>
    <row r="6" spans="1:89" ht="15" x14ac:dyDescent="0.25">
      <c r="A6" s="14" t="s">
        <v>22</v>
      </c>
    </row>
    <row r="7" spans="1:89" ht="15" x14ac:dyDescent="0.25">
      <c r="A7" s="14" t="s">
        <v>23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20"/>
      <c r="X7" s="14"/>
      <c r="Y7" s="14"/>
      <c r="Z7" s="14"/>
      <c r="AA7" s="14"/>
      <c r="AB7" s="14"/>
      <c r="AC7" s="14"/>
      <c r="AD7" s="20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21"/>
      <c r="BU7" s="24"/>
      <c r="BV7" s="25"/>
      <c r="BW7" s="25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</row>
    <row r="8" spans="1:89" ht="15" x14ac:dyDescent="0.25">
      <c r="A8" s="14" t="s">
        <v>24</v>
      </c>
    </row>
    <row r="9" spans="1:89" ht="15" x14ac:dyDescent="0.25">
      <c r="A9" s="14" t="s">
        <v>25</v>
      </c>
    </row>
    <row r="10" spans="1:89" ht="15" x14ac:dyDescent="0.25">
      <c r="A10" s="14" t="s">
        <v>26</v>
      </c>
    </row>
    <row r="11" spans="1:89" ht="15" x14ac:dyDescent="0.25">
      <c r="A11" s="14" t="s">
        <v>27</v>
      </c>
    </row>
    <row r="12" spans="1:89" ht="15" x14ac:dyDescent="0.25">
      <c r="A12" s="14" t="s">
        <v>28</v>
      </c>
    </row>
    <row r="13" spans="1:89" ht="15" x14ac:dyDescent="0.25">
      <c r="A13" s="14" t="s">
        <v>29</v>
      </c>
    </row>
    <row r="14" spans="1:89" ht="15" x14ac:dyDescent="0.25">
      <c r="A14" s="14" t="s">
        <v>30</v>
      </c>
    </row>
    <row r="15" spans="1:89" ht="15" x14ac:dyDescent="0.25">
      <c r="A15" s="14" t="s">
        <v>31</v>
      </c>
    </row>
    <row r="16" spans="1:89" ht="15" x14ac:dyDescent="0.25">
      <c r="A16" s="14" t="s">
        <v>32</v>
      </c>
    </row>
    <row r="17" spans="1:1" ht="15" x14ac:dyDescent="0.25">
      <c r="A17" s="14" t="s">
        <v>33</v>
      </c>
    </row>
    <row r="18" spans="1:1" ht="15" x14ac:dyDescent="0.25">
      <c r="A18" s="14" t="s">
        <v>34</v>
      </c>
    </row>
    <row r="19" spans="1:1" ht="15" x14ac:dyDescent="0.25">
      <c r="A19" s="14" t="s">
        <v>35</v>
      </c>
    </row>
    <row r="20" spans="1:1" ht="15" x14ac:dyDescent="0.25">
      <c r="A20" s="14" t="s">
        <v>36</v>
      </c>
    </row>
    <row r="21" spans="1:1" ht="15" x14ac:dyDescent="0.25">
      <c r="A21" s="14" t="s">
        <v>37</v>
      </c>
    </row>
    <row r="22" spans="1:1" ht="15" x14ac:dyDescent="0.25">
      <c r="A22" s="20" t="s">
        <v>38</v>
      </c>
    </row>
    <row r="23" spans="1:1" ht="15" x14ac:dyDescent="0.25">
      <c r="A23" s="14" t="s">
        <v>39</v>
      </c>
    </row>
    <row r="24" spans="1:1" ht="15" x14ac:dyDescent="0.25">
      <c r="A24" s="14" t="s">
        <v>40</v>
      </c>
    </row>
    <row r="25" spans="1:1" ht="15" x14ac:dyDescent="0.25">
      <c r="A25" s="14" t="s">
        <v>41</v>
      </c>
    </row>
    <row r="26" spans="1:1" ht="15" x14ac:dyDescent="0.25">
      <c r="A26" s="14" t="s">
        <v>42</v>
      </c>
    </row>
    <row r="27" spans="1:1" ht="15" x14ac:dyDescent="0.25">
      <c r="A27" s="14" t="s">
        <v>43</v>
      </c>
    </row>
    <row r="28" spans="1:1" ht="15" x14ac:dyDescent="0.25">
      <c r="A28" s="14" t="s">
        <v>44</v>
      </c>
    </row>
    <row r="29" spans="1:1" ht="15" x14ac:dyDescent="0.25">
      <c r="A29" s="20" t="s">
        <v>45</v>
      </c>
    </row>
    <row r="30" spans="1:1" ht="15" x14ac:dyDescent="0.25">
      <c r="A30" s="14" t="s">
        <v>46</v>
      </c>
    </row>
    <row r="31" spans="1:1" ht="15" x14ac:dyDescent="0.25">
      <c r="A31" s="14" t="s">
        <v>47</v>
      </c>
    </row>
    <row r="32" spans="1:1" ht="15" x14ac:dyDescent="0.25">
      <c r="A32" s="14" t="s">
        <v>48</v>
      </c>
    </row>
    <row r="33" spans="1:1" ht="15" x14ac:dyDescent="0.25">
      <c r="A33" s="14" t="s">
        <v>49</v>
      </c>
    </row>
    <row r="34" spans="1:1" ht="15" x14ac:dyDescent="0.25">
      <c r="A34" s="14" t="s">
        <v>50</v>
      </c>
    </row>
    <row r="35" spans="1:1" ht="15" x14ac:dyDescent="0.25">
      <c r="A35" s="14" t="s">
        <v>51</v>
      </c>
    </row>
    <row r="36" spans="1:1" ht="15" x14ac:dyDescent="0.25">
      <c r="A36" s="14" t="s">
        <v>52</v>
      </c>
    </row>
    <row r="37" spans="1:1" ht="15" x14ac:dyDescent="0.25">
      <c r="A37" s="14" t="s">
        <v>53</v>
      </c>
    </row>
    <row r="38" spans="1:1" ht="15" x14ac:dyDescent="0.25">
      <c r="A38" s="14" t="s">
        <v>54</v>
      </c>
    </row>
    <row r="39" spans="1:1" ht="15" x14ac:dyDescent="0.25">
      <c r="A39" s="14" t="s">
        <v>55</v>
      </c>
    </row>
    <row r="40" spans="1:1" ht="15" x14ac:dyDescent="0.25">
      <c r="A40" s="14" t="s">
        <v>56</v>
      </c>
    </row>
    <row r="41" spans="1:1" ht="15" x14ac:dyDescent="0.25">
      <c r="A41" s="14" t="s">
        <v>57</v>
      </c>
    </row>
    <row r="42" spans="1:1" ht="15" x14ac:dyDescent="0.25">
      <c r="A42" s="14" t="s">
        <v>58</v>
      </c>
    </row>
    <row r="43" spans="1:1" ht="15" x14ac:dyDescent="0.25">
      <c r="A43" s="14" t="s">
        <v>59</v>
      </c>
    </row>
    <row r="44" spans="1:1" ht="15" x14ac:dyDescent="0.25">
      <c r="A44" s="14" t="s">
        <v>60</v>
      </c>
    </row>
    <row r="45" spans="1:1" ht="15" x14ac:dyDescent="0.25">
      <c r="A45" s="14" t="s">
        <v>61</v>
      </c>
    </row>
    <row r="46" spans="1:1" ht="15" x14ac:dyDescent="0.25">
      <c r="A46" s="14" t="s">
        <v>62</v>
      </c>
    </row>
    <row r="47" spans="1:1" ht="15" x14ac:dyDescent="0.25">
      <c r="A47" s="14" t="s">
        <v>63</v>
      </c>
    </row>
    <row r="48" spans="1:1" ht="15" x14ac:dyDescent="0.25">
      <c r="A48" s="14" t="s">
        <v>64</v>
      </c>
    </row>
    <row r="49" spans="1:1" ht="15" x14ac:dyDescent="0.25">
      <c r="A49" s="14" t="s">
        <v>65</v>
      </c>
    </row>
    <row r="50" spans="1:1" ht="15" x14ac:dyDescent="0.25">
      <c r="A50" s="14" t="s">
        <v>66</v>
      </c>
    </row>
    <row r="51" spans="1:1" ht="15" x14ac:dyDescent="0.25">
      <c r="A51" s="14" t="s">
        <v>67</v>
      </c>
    </row>
    <row r="52" spans="1:1" ht="15" x14ac:dyDescent="0.25">
      <c r="A52" s="14" t="s">
        <v>68</v>
      </c>
    </row>
    <row r="53" spans="1:1" ht="15" x14ac:dyDescent="0.25">
      <c r="A53" s="14" t="s">
        <v>69</v>
      </c>
    </row>
    <row r="54" spans="1:1" ht="15" x14ac:dyDescent="0.25">
      <c r="A54" s="14" t="s">
        <v>70</v>
      </c>
    </row>
    <row r="55" spans="1:1" ht="15" x14ac:dyDescent="0.25">
      <c r="A55" s="14" t="s">
        <v>71</v>
      </c>
    </row>
    <row r="56" spans="1:1" ht="15" x14ac:dyDescent="0.25">
      <c r="A56" s="14" t="s">
        <v>72</v>
      </c>
    </row>
    <row r="57" spans="1:1" ht="15" x14ac:dyDescent="0.25">
      <c r="A57" s="14" t="s">
        <v>73</v>
      </c>
    </row>
    <row r="58" spans="1:1" ht="15" x14ac:dyDescent="0.25">
      <c r="A58" s="14" t="s">
        <v>74</v>
      </c>
    </row>
    <row r="59" spans="1:1" ht="15" x14ac:dyDescent="0.25">
      <c r="A59" s="14" t="s">
        <v>75</v>
      </c>
    </row>
    <row r="60" spans="1:1" ht="15" x14ac:dyDescent="0.25">
      <c r="A60" s="14" t="s">
        <v>76</v>
      </c>
    </row>
    <row r="61" spans="1:1" ht="15" x14ac:dyDescent="0.25">
      <c r="A61" s="14" t="s">
        <v>77</v>
      </c>
    </row>
    <row r="62" spans="1:1" ht="15" x14ac:dyDescent="0.25">
      <c r="A62" s="14" t="s">
        <v>78</v>
      </c>
    </row>
    <row r="63" spans="1:1" ht="15" x14ac:dyDescent="0.25">
      <c r="A63" s="14" t="s">
        <v>79</v>
      </c>
    </row>
    <row r="64" spans="1:1" ht="15" x14ac:dyDescent="0.25">
      <c r="A64" s="14" t="s">
        <v>80</v>
      </c>
    </row>
    <row r="65" spans="1:1" ht="15" x14ac:dyDescent="0.25">
      <c r="A65" s="14" t="s">
        <v>81</v>
      </c>
    </row>
    <row r="66" spans="1:1" ht="15" x14ac:dyDescent="0.25">
      <c r="A66" s="14" t="s">
        <v>82</v>
      </c>
    </row>
    <row r="67" spans="1:1" ht="15" x14ac:dyDescent="0.25">
      <c r="A67" s="14" t="s">
        <v>83</v>
      </c>
    </row>
    <row r="68" spans="1:1" ht="15" x14ac:dyDescent="0.25">
      <c r="A68" s="14" t="s">
        <v>84</v>
      </c>
    </row>
    <row r="69" spans="1:1" ht="15" x14ac:dyDescent="0.25">
      <c r="A69" s="14" t="s">
        <v>85</v>
      </c>
    </row>
    <row r="70" spans="1:1" ht="15" x14ac:dyDescent="0.25">
      <c r="A70" s="14" t="s">
        <v>86</v>
      </c>
    </row>
    <row r="71" spans="1:1" ht="15" x14ac:dyDescent="0.2">
      <c r="A71" s="21" t="s">
        <v>0</v>
      </c>
    </row>
    <row r="72" spans="1:1" ht="15" x14ac:dyDescent="0.25">
      <c r="A72" s="24" t="s">
        <v>2</v>
      </c>
    </row>
    <row r="73" spans="1:1" x14ac:dyDescent="0.2">
      <c r="A73" s="25" t="s">
        <v>102</v>
      </c>
    </row>
    <row r="74" spans="1:1" x14ac:dyDescent="0.2">
      <c r="A74" s="25" t="s">
        <v>33</v>
      </c>
    </row>
    <row r="75" spans="1:1" ht="15" x14ac:dyDescent="0.2">
      <c r="A75" s="21" t="s">
        <v>11</v>
      </c>
    </row>
    <row r="76" spans="1:1" ht="15" x14ac:dyDescent="0.2">
      <c r="A76" s="21" t="s">
        <v>8</v>
      </c>
    </row>
    <row r="77" spans="1:1" ht="15" x14ac:dyDescent="0.2">
      <c r="A77" s="21" t="s">
        <v>95</v>
      </c>
    </row>
    <row r="78" spans="1:1" ht="15" x14ac:dyDescent="0.2">
      <c r="A78" s="21" t="s">
        <v>57</v>
      </c>
    </row>
    <row r="79" spans="1:1" ht="15" x14ac:dyDescent="0.2">
      <c r="A79" s="21" t="s">
        <v>98</v>
      </c>
    </row>
    <row r="80" spans="1:1" ht="15" x14ac:dyDescent="0.2">
      <c r="A80" s="21" t="s">
        <v>101</v>
      </c>
    </row>
    <row r="81" spans="1:1" ht="15" x14ac:dyDescent="0.2">
      <c r="A81" s="21" t="s">
        <v>99</v>
      </c>
    </row>
    <row r="82" spans="1:1" ht="15" x14ac:dyDescent="0.2">
      <c r="A82" s="21" t="s">
        <v>5</v>
      </c>
    </row>
    <row r="83" spans="1:1" ht="15" x14ac:dyDescent="0.2">
      <c r="A83" s="21" t="s">
        <v>96</v>
      </c>
    </row>
    <row r="84" spans="1:1" ht="15" x14ac:dyDescent="0.2">
      <c r="A84" s="21" t="s">
        <v>100</v>
      </c>
    </row>
    <row r="85" spans="1:1" ht="15" x14ac:dyDescent="0.2">
      <c r="A85" s="21" t="s">
        <v>3</v>
      </c>
    </row>
    <row r="86" spans="1:1" ht="15" x14ac:dyDescent="0.2">
      <c r="A86" s="21" t="s">
        <v>97</v>
      </c>
    </row>
    <row r="87" spans="1:1" ht="15" x14ac:dyDescent="0.2">
      <c r="A87" s="21" t="s">
        <v>93</v>
      </c>
    </row>
    <row r="88" spans="1:1" ht="15" x14ac:dyDescent="0.2">
      <c r="A88" s="21" t="s">
        <v>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75162-ED5A-4D7D-BA8A-9B3ED297E271}">
  <dimension ref="A1:D8"/>
  <sheetViews>
    <sheetView workbookViewId="0">
      <selection activeCell="B2" sqref="B2:B7"/>
    </sheetView>
  </sheetViews>
  <sheetFormatPr defaultRowHeight="14.25" x14ac:dyDescent="0.2"/>
  <sheetData>
    <row r="1" spans="1:4" x14ac:dyDescent="0.2">
      <c r="A1" s="22" t="s">
        <v>90</v>
      </c>
      <c r="B1" s="22" t="s">
        <v>92</v>
      </c>
      <c r="C1" s="22"/>
      <c r="D1" s="22"/>
    </row>
    <row r="2" spans="1:4" x14ac:dyDescent="0.2">
      <c r="A2" s="22" t="s">
        <v>6</v>
      </c>
      <c r="B2" s="22" t="s">
        <v>4</v>
      </c>
      <c r="C2" s="22"/>
      <c r="D2" s="22"/>
    </row>
    <row r="3" spans="1:4" x14ac:dyDescent="0.2">
      <c r="A3" s="22" t="s">
        <v>7</v>
      </c>
      <c r="B3" s="22" t="s">
        <v>0</v>
      </c>
      <c r="C3" s="22"/>
    </row>
    <row r="4" spans="1:4" x14ac:dyDescent="0.2">
      <c r="B4" s="22" t="s">
        <v>2</v>
      </c>
      <c r="C4" s="22"/>
    </row>
    <row r="5" spans="1:4" x14ac:dyDescent="0.2">
      <c r="A5" s="22"/>
      <c r="B5" s="22" t="s">
        <v>3</v>
      </c>
      <c r="C5" s="22"/>
    </row>
    <row r="6" spans="1:4" x14ac:dyDescent="0.2">
      <c r="A6" s="22"/>
      <c r="B6" s="22" t="s">
        <v>5</v>
      </c>
      <c r="C6" s="22"/>
    </row>
    <row r="7" spans="1:4" x14ac:dyDescent="0.2">
      <c r="A7" s="22"/>
      <c r="B7" s="22" t="s">
        <v>8</v>
      </c>
      <c r="C7" s="22"/>
    </row>
    <row r="8" spans="1:4" x14ac:dyDescent="0.2">
      <c r="A8" s="22"/>
      <c r="B8" s="22"/>
      <c r="C8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sqref="A1:G3"/>
    </sheetView>
  </sheetViews>
  <sheetFormatPr defaultColWidth="12.625" defaultRowHeight="15" customHeight="1" x14ac:dyDescent="0.2"/>
  <cols>
    <col min="1" max="1" width="7.625" customWidth="1"/>
    <col min="2" max="2" width="10.375" customWidth="1"/>
    <col min="3" max="3" width="11.375" customWidth="1"/>
    <col min="4" max="4" width="12.25" customWidth="1"/>
    <col min="5" max="5" width="11.875" customWidth="1"/>
    <col min="6" max="6" width="10.125" customWidth="1"/>
    <col min="7" max="7" width="11.25" customWidth="1"/>
    <col min="8" max="26" width="7.625" customWidth="1"/>
  </cols>
  <sheetData>
    <row r="1" spans="1:7" x14ac:dyDescent="0.25">
      <c r="A1" s="1"/>
      <c r="B1" s="2" t="s">
        <v>0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8</v>
      </c>
    </row>
    <row r="2" spans="1:7" x14ac:dyDescent="0.25">
      <c r="A2" s="11" t="s">
        <v>6</v>
      </c>
      <c r="B2" s="10">
        <v>4362124.8</v>
      </c>
      <c r="C2" s="10">
        <v>4044053.2</v>
      </c>
      <c r="D2" s="10">
        <v>4184913.48</v>
      </c>
      <c r="E2" s="10">
        <v>5048250.68</v>
      </c>
      <c r="F2" s="10">
        <v>4003158.2800000003</v>
      </c>
      <c r="G2" s="10">
        <v>5861605.2000000002</v>
      </c>
    </row>
    <row r="3" spans="1:7" x14ac:dyDescent="0.25">
      <c r="A3" s="9" t="s">
        <v>7</v>
      </c>
      <c r="B3" s="10">
        <v>2335554.3199999998</v>
      </c>
      <c r="C3" s="10">
        <v>2017482.72</v>
      </c>
      <c r="D3" s="10">
        <v>2158343</v>
      </c>
      <c r="E3" s="10">
        <v>3021680.2</v>
      </c>
      <c r="F3" s="10">
        <v>1976587.8</v>
      </c>
      <c r="G3" s="10">
        <v>3835034.72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D605B-DB75-438D-A116-3F2276600998}">
  <dimension ref="A1:G7"/>
  <sheetViews>
    <sheetView workbookViewId="0">
      <selection activeCell="C2" sqref="C2:C6"/>
    </sheetView>
  </sheetViews>
  <sheetFormatPr defaultRowHeight="14.25" x14ac:dyDescent="0.2"/>
  <sheetData>
    <row r="1" spans="1:7" x14ac:dyDescent="0.2">
      <c r="A1" s="22" t="s">
        <v>90</v>
      </c>
      <c r="B1" s="22" t="s">
        <v>91</v>
      </c>
      <c r="C1" s="22" t="s">
        <v>92</v>
      </c>
      <c r="D1" s="22"/>
      <c r="E1" s="22"/>
      <c r="F1" s="22"/>
      <c r="G1" s="22"/>
    </row>
    <row r="2" spans="1:7" x14ac:dyDescent="0.2">
      <c r="A2" s="22" t="s">
        <v>1</v>
      </c>
      <c r="B2" s="22" t="s">
        <v>6</v>
      </c>
      <c r="C2" s="22" t="s">
        <v>11</v>
      </c>
      <c r="D2" s="22"/>
      <c r="E2" s="22"/>
      <c r="F2" s="22"/>
      <c r="G2" s="22"/>
    </row>
    <row r="3" spans="1:7" x14ac:dyDescent="0.2">
      <c r="A3" s="22"/>
      <c r="B3" s="22" t="s">
        <v>7</v>
      </c>
      <c r="C3" s="22" t="s">
        <v>8</v>
      </c>
      <c r="E3" s="22"/>
      <c r="F3" s="22"/>
      <c r="G3" s="22"/>
    </row>
    <row r="4" spans="1:7" x14ac:dyDescent="0.2">
      <c r="A4" s="22"/>
      <c r="B4" s="22"/>
      <c r="C4" s="22" t="s">
        <v>9</v>
      </c>
      <c r="E4" s="22"/>
      <c r="F4" s="22"/>
      <c r="G4" s="22"/>
    </row>
    <row r="5" spans="1:7" x14ac:dyDescent="0.2">
      <c r="A5" s="22"/>
      <c r="B5" s="22"/>
      <c r="C5" s="22" t="s">
        <v>10</v>
      </c>
      <c r="D5" s="22"/>
      <c r="E5" s="22"/>
      <c r="F5" s="22"/>
      <c r="G5" s="22"/>
    </row>
    <row r="6" spans="1:7" x14ac:dyDescent="0.2">
      <c r="A6" s="22"/>
      <c r="B6" s="22"/>
      <c r="C6" s="22" t="s">
        <v>4</v>
      </c>
      <c r="D6" s="22"/>
      <c r="E6" s="22"/>
      <c r="F6" s="22"/>
      <c r="G6" s="22"/>
    </row>
    <row r="7" spans="1:7" x14ac:dyDescent="0.2">
      <c r="A7" s="22"/>
      <c r="B7" s="22"/>
      <c r="C7" s="22"/>
      <c r="D7" s="22"/>
      <c r="E7" s="22"/>
      <c r="F7" s="22"/>
      <c r="G7" s="2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09632-850F-4745-9278-AF6609586319}">
  <dimension ref="A1:A21"/>
  <sheetViews>
    <sheetView workbookViewId="0">
      <selection sqref="A1:A21"/>
    </sheetView>
  </sheetViews>
  <sheetFormatPr defaultRowHeight="14.25" x14ac:dyDescent="0.2"/>
  <sheetData>
    <row r="1" spans="1:1" x14ac:dyDescent="0.2">
      <c r="A1" t="s">
        <v>94</v>
      </c>
    </row>
    <row r="2" spans="1:1" ht="15.75" x14ac:dyDescent="0.25">
      <c r="A2" s="23" t="s">
        <v>0</v>
      </c>
    </row>
    <row r="3" spans="1:1" ht="15.75" x14ac:dyDescent="0.25">
      <c r="A3" s="23" t="s">
        <v>2</v>
      </c>
    </row>
    <row r="4" spans="1:1" ht="15.75" x14ac:dyDescent="0.25">
      <c r="A4" s="23" t="s">
        <v>17</v>
      </c>
    </row>
    <row r="5" spans="1:1" ht="15.75" x14ac:dyDescent="0.25">
      <c r="A5" s="23" t="s">
        <v>18</v>
      </c>
    </row>
    <row r="6" spans="1:1" ht="15.75" x14ac:dyDescent="0.25">
      <c r="A6" s="23" t="s">
        <v>19</v>
      </c>
    </row>
    <row r="7" spans="1:1" ht="15.75" x14ac:dyDescent="0.25">
      <c r="A7" s="23" t="s">
        <v>20</v>
      </c>
    </row>
    <row r="8" spans="1:1" ht="15.75" x14ac:dyDescent="0.25">
      <c r="A8" s="23" t="s">
        <v>21</v>
      </c>
    </row>
    <row r="9" spans="1:1" ht="15.75" x14ac:dyDescent="0.25">
      <c r="A9" s="23" t="s">
        <v>22</v>
      </c>
    </row>
    <row r="10" spans="1:1" ht="15.75" x14ac:dyDescent="0.25">
      <c r="A10" s="23" t="s">
        <v>23</v>
      </c>
    </row>
    <row r="11" spans="1:1" ht="15.75" x14ac:dyDescent="0.25">
      <c r="A11" s="23" t="s">
        <v>24</v>
      </c>
    </row>
    <row r="12" spans="1:1" ht="15.75" x14ac:dyDescent="0.25">
      <c r="A12" s="23" t="s">
        <v>25</v>
      </c>
    </row>
    <row r="13" spans="1:1" ht="15.75" x14ac:dyDescent="0.25">
      <c r="A13" s="23" t="s">
        <v>26</v>
      </c>
    </row>
    <row r="14" spans="1:1" ht="15.75" x14ac:dyDescent="0.25">
      <c r="A14" s="23" t="s">
        <v>27</v>
      </c>
    </row>
    <row r="15" spans="1:1" ht="15.75" x14ac:dyDescent="0.25">
      <c r="A15" s="23" t="s">
        <v>34</v>
      </c>
    </row>
    <row r="16" spans="1:1" ht="15.75" x14ac:dyDescent="0.25">
      <c r="A16" s="23" t="s">
        <v>28</v>
      </c>
    </row>
    <row r="17" spans="1:1" ht="15.75" x14ac:dyDescent="0.25">
      <c r="A17" s="23" t="s">
        <v>29</v>
      </c>
    </row>
    <row r="18" spans="1:1" ht="15.75" x14ac:dyDescent="0.25">
      <c r="A18" s="23" t="s">
        <v>30</v>
      </c>
    </row>
    <row r="19" spans="1:1" ht="15.75" x14ac:dyDescent="0.25">
      <c r="A19" s="23" t="s">
        <v>32</v>
      </c>
    </row>
    <row r="20" spans="1:1" ht="15.75" x14ac:dyDescent="0.25">
      <c r="A20" s="23" t="s">
        <v>93</v>
      </c>
    </row>
    <row r="21" spans="1:1" ht="15.75" x14ac:dyDescent="0.25">
      <c r="A21" s="23" t="s">
        <v>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9DF01-0ECC-44BB-A880-035D6B6D50A8}">
  <dimension ref="A1:A27"/>
  <sheetViews>
    <sheetView topLeftCell="A16" workbookViewId="0">
      <selection activeCell="A2" sqref="A2:A27"/>
    </sheetView>
  </sheetViews>
  <sheetFormatPr defaultRowHeight="14.25" x14ac:dyDescent="0.2"/>
  <sheetData>
    <row r="1" spans="1:1" x14ac:dyDescent="0.2">
      <c r="A1" t="s">
        <v>94</v>
      </c>
    </row>
    <row r="2" spans="1:1" ht="15.75" x14ac:dyDescent="0.25">
      <c r="A2" s="23" t="s">
        <v>8</v>
      </c>
    </row>
    <row r="3" spans="1:1" ht="15.75" x14ac:dyDescent="0.25">
      <c r="A3" s="23" t="s">
        <v>11</v>
      </c>
    </row>
    <row r="4" spans="1:1" ht="15.75" x14ac:dyDescent="0.25">
      <c r="A4" s="23" t="s">
        <v>35</v>
      </c>
    </row>
    <row r="5" spans="1:1" ht="15.75" x14ac:dyDescent="0.25">
      <c r="A5" s="23" t="s">
        <v>36</v>
      </c>
    </row>
    <row r="6" spans="1:1" ht="15.75" x14ac:dyDescent="0.25">
      <c r="A6" s="23" t="s">
        <v>37</v>
      </c>
    </row>
    <row r="7" spans="1:1" ht="15.75" x14ac:dyDescent="0.25">
      <c r="A7" s="23" t="s">
        <v>38</v>
      </c>
    </row>
    <row r="8" spans="1:1" ht="15.75" x14ac:dyDescent="0.25">
      <c r="A8" s="23" t="s">
        <v>95</v>
      </c>
    </row>
    <row r="9" spans="1:1" ht="15.75" x14ac:dyDescent="0.25">
      <c r="A9" s="23" t="s">
        <v>40</v>
      </c>
    </row>
    <row r="10" spans="1:1" ht="15.75" x14ac:dyDescent="0.25">
      <c r="A10" s="23" t="s">
        <v>41</v>
      </c>
    </row>
    <row r="11" spans="1:1" ht="15.75" x14ac:dyDescent="0.25">
      <c r="A11" s="23" t="s">
        <v>42</v>
      </c>
    </row>
    <row r="12" spans="1:1" ht="15.75" x14ac:dyDescent="0.25">
      <c r="A12" s="23" t="s">
        <v>43</v>
      </c>
    </row>
    <row r="13" spans="1:1" ht="15.75" x14ac:dyDescent="0.25">
      <c r="A13" s="23" t="s">
        <v>44</v>
      </c>
    </row>
    <row r="14" spans="1:1" ht="15.75" x14ac:dyDescent="0.25">
      <c r="A14" s="23" t="s">
        <v>45</v>
      </c>
    </row>
    <row r="15" spans="1:1" ht="15.75" x14ac:dyDescent="0.25">
      <c r="A15" s="23" t="s">
        <v>46</v>
      </c>
    </row>
    <row r="16" spans="1:1" ht="15.75" x14ac:dyDescent="0.25">
      <c r="A16" s="23" t="s">
        <v>47</v>
      </c>
    </row>
    <row r="17" spans="1:1" ht="15.75" x14ac:dyDescent="0.25">
      <c r="A17" s="23" t="s">
        <v>48</v>
      </c>
    </row>
    <row r="18" spans="1:1" ht="15.75" x14ac:dyDescent="0.25">
      <c r="A18" s="23" t="s">
        <v>49</v>
      </c>
    </row>
    <row r="19" spans="1:1" ht="15.75" x14ac:dyDescent="0.25">
      <c r="A19" s="23" t="s">
        <v>50</v>
      </c>
    </row>
    <row r="20" spans="1:1" ht="15.75" x14ac:dyDescent="0.25">
      <c r="A20" s="23" t="s">
        <v>51</v>
      </c>
    </row>
    <row r="21" spans="1:1" ht="15.75" x14ac:dyDescent="0.25">
      <c r="A21" s="23" t="s">
        <v>52</v>
      </c>
    </row>
    <row r="22" spans="1:1" ht="15.75" x14ac:dyDescent="0.25">
      <c r="A22" s="23" t="s">
        <v>53</v>
      </c>
    </row>
    <row r="23" spans="1:1" ht="15.75" x14ac:dyDescent="0.25">
      <c r="A23" s="23" t="s">
        <v>54</v>
      </c>
    </row>
    <row r="24" spans="1:1" ht="15.75" x14ac:dyDescent="0.25">
      <c r="A24" s="23" t="s">
        <v>55</v>
      </c>
    </row>
    <row r="25" spans="1:1" ht="15.75" x14ac:dyDescent="0.25">
      <c r="A25" s="23" t="s">
        <v>56</v>
      </c>
    </row>
    <row r="26" spans="1:1" ht="15.75" x14ac:dyDescent="0.25">
      <c r="A26" s="23" t="s">
        <v>57</v>
      </c>
    </row>
    <row r="27" spans="1:1" ht="15.75" x14ac:dyDescent="0.25">
      <c r="A27" s="23" t="s">
        <v>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93A09-F2CA-4D9F-9041-AA7F971F840D}">
  <dimension ref="A1:A31"/>
  <sheetViews>
    <sheetView topLeftCell="A16" workbookViewId="0">
      <selection activeCell="A2" sqref="A2:A31"/>
    </sheetView>
  </sheetViews>
  <sheetFormatPr defaultRowHeight="14.25" x14ac:dyDescent="0.2"/>
  <sheetData>
    <row r="1" spans="1:1" x14ac:dyDescent="0.2">
      <c r="A1" t="s">
        <v>94</v>
      </c>
    </row>
    <row r="2" spans="1:1" ht="15.75" x14ac:dyDescent="0.25">
      <c r="A2" s="23" t="s">
        <v>5</v>
      </c>
    </row>
    <row r="3" spans="1:1" ht="15.75" x14ac:dyDescent="0.25">
      <c r="A3" s="23" t="s">
        <v>96</v>
      </c>
    </row>
    <row r="4" spans="1:1" ht="15.75" x14ac:dyDescent="0.25">
      <c r="A4" s="23" t="s">
        <v>59</v>
      </c>
    </row>
    <row r="5" spans="1:1" ht="15.75" x14ac:dyDescent="0.25">
      <c r="A5" s="23" t="s">
        <v>97</v>
      </c>
    </row>
    <row r="6" spans="1:1" ht="15.75" x14ac:dyDescent="0.25">
      <c r="A6" s="23" t="s">
        <v>61</v>
      </c>
    </row>
    <row r="7" spans="1:1" ht="15.75" x14ac:dyDescent="0.25">
      <c r="A7" s="23" t="s">
        <v>62</v>
      </c>
    </row>
    <row r="8" spans="1:1" ht="15.75" x14ac:dyDescent="0.25">
      <c r="A8" s="23" t="s">
        <v>63</v>
      </c>
    </row>
    <row r="9" spans="1:1" ht="15.75" x14ac:dyDescent="0.25">
      <c r="A9" s="23" t="s">
        <v>64</v>
      </c>
    </row>
    <row r="10" spans="1:1" ht="15.75" x14ac:dyDescent="0.25">
      <c r="A10" s="23" t="s">
        <v>65</v>
      </c>
    </row>
    <row r="11" spans="1:1" ht="15.75" x14ac:dyDescent="0.25">
      <c r="A11" s="23" t="s">
        <v>66</v>
      </c>
    </row>
    <row r="12" spans="1:1" ht="15.75" x14ac:dyDescent="0.25">
      <c r="A12" s="23" t="s">
        <v>98</v>
      </c>
    </row>
    <row r="13" spans="1:1" ht="15.75" x14ac:dyDescent="0.25">
      <c r="A13" s="23" t="s">
        <v>68</v>
      </c>
    </row>
    <row r="14" spans="1:1" ht="15.75" x14ac:dyDescent="0.25">
      <c r="A14" s="23" t="s">
        <v>69</v>
      </c>
    </row>
    <row r="15" spans="1:1" ht="15.75" x14ac:dyDescent="0.25">
      <c r="A15" s="23" t="s">
        <v>99</v>
      </c>
    </row>
    <row r="16" spans="1:1" ht="15.75" x14ac:dyDescent="0.25">
      <c r="A16" s="23" t="s">
        <v>71</v>
      </c>
    </row>
    <row r="17" spans="1:1" ht="15.75" x14ac:dyDescent="0.25">
      <c r="A17" s="23" t="s">
        <v>100</v>
      </c>
    </row>
    <row r="18" spans="1:1" ht="15.75" x14ac:dyDescent="0.25">
      <c r="A18" s="23" t="s">
        <v>3</v>
      </c>
    </row>
    <row r="19" spans="1:1" ht="15.75" x14ac:dyDescent="0.25">
      <c r="A19" s="23" t="s">
        <v>73</v>
      </c>
    </row>
    <row r="20" spans="1:1" ht="15.75" x14ac:dyDescent="0.25">
      <c r="A20" s="23" t="s">
        <v>74</v>
      </c>
    </row>
    <row r="21" spans="1:1" ht="15.75" x14ac:dyDescent="0.25">
      <c r="A21" s="23" t="s">
        <v>75</v>
      </c>
    </row>
    <row r="22" spans="1:1" ht="15.75" x14ac:dyDescent="0.25">
      <c r="A22" s="23" t="s">
        <v>76</v>
      </c>
    </row>
    <row r="23" spans="1:1" ht="15.75" x14ac:dyDescent="0.25">
      <c r="A23" s="23" t="s">
        <v>77</v>
      </c>
    </row>
    <row r="24" spans="1:1" ht="15.75" x14ac:dyDescent="0.25">
      <c r="A24" s="23" t="s">
        <v>78</v>
      </c>
    </row>
    <row r="25" spans="1:1" ht="15.75" x14ac:dyDescent="0.25">
      <c r="A25" s="23" t="s">
        <v>79</v>
      </c>
    </row>
    <row r="26" spans="1:1" ht="15.75" x14ac:dyDescent="0.25">
      <c r="A26" s="23" t="s">
        <v>80</v>
      </c>
    </row>
    <row r="27" spans="1:1" ht="15.75" x14ac:dyDescent="0.25">
      <c r="A27" s="23" t="s">
        <v>101</v>
      </c>
    </row>
    <row r="28" spans="1:1" ht="15.75" x14ac:dyDescent="0.25">
      <c r="A28" s="23" t="s">
        <v>83</v>
      </c>
    </row>
    <row r="29" spans="1:1" ht="15.75" x14ac:dyDescent="0.25">
      <c r="A29" s="23" t="s">
        <v>84</v>
      </c>
    </row>
    <row r="30" spans="1:1" ht="15.75" x14ac:dyDescent="0.25">
      <c r="A30" s="23" t="s">
        <v>85</v>
      </c>
    </row>
    <row r="31" spans="1:1" ht="15.75" x14ac:dyDescent="0.25">
      <c r="A31" s="23" t="s">
        <v>86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9588B-8EE5-4C8E-A5E1-8320351B4284}">
  <dimension ref="A1:CY103"/>
  <sheetViews>
    <sheetView topLeftCell="A43" workbookViewId="0">
      <selection sqref="A1:CY103"/>
    </sheetView>
  </sheetViews>
  <sheetFormatPr defaultRowHeight="14.25" x14ac:dyDescent="0.2"/>
  <cols>
    <col min="1" max="1" width="9" style="28"/>
    <col min="2" max="2" width="9" style="27"/>
    <col min="3" max="16384" width="9" style="26"/>
  </cols>
  <sheetData>
    <row r="1" spans="1:103" s="33" customFormat="1" ht="15" thickBot="1" x14ac:dyDescent="0.25">
      <c r="A1" s="34"/>
      <c r="B1" s="32" t="s">
        <v>44</v>
      </c>
      <c r="C1" s="33" t="s">
        <v>79</v>
      </c>
      <c r="D1" s="33" t="s">
        <v>59</v>
      </c>
      <c r="E1" s="33" t="s">
        <v>98</v>
      </c>
      <c r="F1" s="33" t="s">
        <v>83</v>
      </c>
      <c r="G1" s="33" t="s">
        <v>4</v>
      </c>
      <c r="H1" s="33" t="s">
        <v>39</v>
      </c>
      <c r="I1" s="33" t="s">
        <v>70</v>
      </c>
      <c r="J1" s="33" t="s">
        <v>103</v>
      </c>
      <c r="K1" s="33" t="s">
        <v>5</v>
      </c>
      <c r="L1" s="33" t="s">
        <v>104</v>
      </c>
      <c r="M1" s="33" t="s">
        <v>105</v>
      </c>
      <c r="N1" s="33" t="s">
        <v>53</v>
      </c>
      <c r="O1" s="33" t="s">
        <v>7</v>
      </c>
      <c r="P1" s="33" t="s">
        <v>81</v>
      </c>
      <c r="Q1" s="33" t="s">
        <v>48</v>
      </c>
      <c r="R1" s="33" t="s">
        <v>95</v>
      </c>
      <c r="S1" s="33" t="s">
        <v>49</v>
      </c>
      <c r="T1" s="33" t="s">
        <v>6</v>
      </c>
      <c r="U1" s="33" t="s">
        <v>46</v>
      </c>
      <c r="V1" s="33" t="s">
        <v>65</v>
      </c>
      <c r="W1" s="33" t="s">
        <v>78</v>
      </c>
      <c r="X1" s="33" t="s">
        <v>18</v>
      </c>
      <c r="Y1" s="33" t="s">
        <v>24</v>
      </c>
      <c r="Z1" s="33" t="s">
        <v>62</v>
      </c>
      <c r="AA1" s="33" t="s">
        <v>93</v>
      </c>
      <c r="AB1" s="33" t="s">
        <v>66</v>
      </c>
      <c r="AC1" s="33" t="s">
        <v>8</v>
      </c>
      <c r="AD1" s="33" t="s">
        <v>33</v>
      </c>
      <c r="AE1" s="33" t="s">
        <v>32</v>
      </c>
      <c r="AF1" s="33" t="s">
        <v>21</v>
      </c>
      <c r="AG1" s="33" t="s">
        <v>106</v>
      </c>
      <c r="AH1" s="33" t="s">
        <v>77</v>
      </c>
      <c r="AI1" s="33" t="s">
        <v>107</v>
      </c>
      <c r="AJ1" s="33" t="s">
        <v>57</v>
      </c>
      <c r="AK1" s="33" t="s">
        <v>69</v>
      </c>
      <c r="AL1" s="33" t="s">
        <v>82</v>
      </c>
      <c r="AM1" s="33" t="s">
        <v>86</v>
      </c>
      <c r="AN1" s="33" t="s">
        <v>40</v>
      </c>
      <c r="AO1" s="33" t="s">
        <v>2</v>
      </c>
      <c r="AP1" s="33" t="s">
        <v>51</v>
      </c>
      <c r="AQ1" s="33" t="s">
        <v>56</v>
      </c>
      <c r="AR1" s="33" t="s">
        <v>3</v>
      </c>
      <c r="AS1" s="33" t="s">
        <v>30</v>
      </c>
      <c r="AT1" s="33" t="s">
        <v>35</v>
      </c>
      <c r="AU1" s="33" t="s">
        <v>0</v>
      </c>
      <c r="AV1" s="33" t="s">
        <v>23</v>
      </c>
      <c r="AW1" s="33" t="s">
        <v>41</v>
      </c>
      <c r="AX1" s="33" t="s">
        <v>45</v>
      </c>
      <c r="AY1" s="33" t="s">
        <v>42</v>
      </c>
      <c r="AZ1" s="33" t="s">
        <v>100</v>
      </c>
      <c r="BA1" s="33" t="s">
        <v>63</v>
      </c>
      <c r="BB1" s="33" t="s">
        <v>97</v>
      </c>
      <c r="BC1" s="33" t="s">
        <v>38</v>
      </c>
      <c r="BD1" s="33" t="s">
        <v>36</v>
      </c>
      <c r="BE1" s="33" t="s">
        <v>11</v>
      </c>
      <c r="BF1" s="33" t="s">
        <v>31</v>
      </c>
      <c r="BG1" s="33" t="s">
        <v>61</v>
      </c>
      <c r="BH1" s="33" t="s">
        <v>108</v>
      </c>
      <c r="BI1" s="33" t="s">
        <v>26</v>
      </c>
      <c r="BJ1" s="33" t="s">
        <v>20</v>
      </c>
      <c r="BK1" s="33" t="s">
        <v>109</v>
      </c>
      <c r="BL1" s="33" t="s">
        <v>74</v>
      </c>
      <c r="BM1" s="33" t="s">
        <v>110</v>
      </c>
      <c r="BN1" s="33" t="s">
        <v>54</v>
      </c>
      <c r="BO1" s="33" t="s">
        <v>28</v>
      </c>
      <c r="BP1" s="33" t="s">
        <v>111</v>
      </c>
      <c r="BQ1" s="33" t="s">
        <v>67</v>
      </c>
      <c r="BR1" s="33" t="s">
        <v>58</v>
      </c>
      <c r="BS1" s="33" t="s">
        <v>99</v>
      </c>
      <c r="BT1" s="33" t="s">
        <v>27</v>
      </c>
      <c r="BU1" s="33" t="s">
        <v>17</v>
      </c>
      <c r="BV1" s="33" t="s">
        <v>10</v>
      </c>
      <c r="BW1" s="33" t="s">
        <v>50</v>
      </c>
      <c r="BX1" s="33" t="s">
        <v>25</v>
      </c>
      <c r="BY1" s="33" t="s">
        <v>71</v>
      </c>
      <c r="BZ1" s="33" t="s">
        <v>96</v>
      </c>
      <c r="CA1" s="33" t="s">
        <v>43</v>
      </c>
      <c r="CB1" s="33" t="s">
        <v>60</v>
      </c>
      <c r="CC1" s="33" t="s">
        <v>80</v>
      </c>
      <c r="CD1" s="33" t="s">
        <v>68</v>
      </c>
      <c r="CE1" s="33" t="s">
        <v>73</v>
      </c>
      <c r="CF1" s="33" t="s">
        <v>34</v>
      </c>
      <c r="CG1" s="33" t="s">
        <v>47</v>
      </c>
      <c r="CH1" s="33" t="s">
        <v>102</v>
      </c>
      <c r="CI1" s="33" t="s">
        <v>75</v>
      </c>
      <c r="CJ1" s="33" t="s">
        <v>9</v>
      </c>
      <c r="CK1" s="33" t="s">
        <v>64</v>
      </c>
      <c r="CL1" s="33" t="s">
        <v>112</v>
      </c>
      <c r="CM1" s="33" t="s">
        <v>1</v>
      </c>
      <c r="CN1" s="33" t="s">
        <v>85</v>
      </c>
      <c r="CO1" s="33" t="s">
        <v>101</v>
      </c>
      <c r="CP1" s="33" t="s">
        <v>22</v>
      </c>
      <c r="CQ1" s="33" t="s">
        <v>76</v>
      </c>
      <c r="CR1" s="33" t="s">
        <v>37</v>
      </c>
      <c r="CS1" s="33" t="s">
        <v>113</v>
      </c>
      <c r="CT1" s="33" t="s">
        <v>52</v>
      </c>
      <c r="CU1" s="33" t="s">
        <v>55</v>
      </c>
      <c r="CV1" s="33" t="s">
        <v>29</v>
      </c>
      <c r="CW1" s="33" t="s">
        <v>72</v>
      </c>
      <c r="CX1" s="33" t="s">
        <v>19</v>
      </c>
      <c r="CY1" s="33" t="s">
        <v>84</v>
      </c>
    </row>
    <row r="2" spans="1:103" s="31" customFormat="1" x14ac:dyDescent="0.2">
      <c r="A2" s="29" t="s">
        <v>44</v>
      </c>
      <c r="B2" s="30"/>
    </row>
    <row r="3" spans="1:103" x14ac:dyDescent="0.2">
      <c r="A3" s="28" t="s">
        <v>79</v>
      </c>
    </row>
    <row r="4" spans="1:103" x14ac:dyDescent="0.2">
      <c r="A4" s="28" t="s">
        <v>59</v>
      </c>
    </row>
    <row r="5" spans="1:103" x14ac:dyDescent="0.2">
      <c r="A5" s="28" t="s">
        <v>98</v>
      </c>
    </row>
    <row r="6" spans="1:103" x14ac:dyDescent="0.2">
      <c r="A6" s="28" t="s">
        <v>83</v>
      </c>
    </row>
    <row r="7" spans="1:103" x14ac:dyDescent="0.2">
      <c r="A7" s="28" t="s">
        <v>4</v>
      </c>
      <c r="B7" s="27">
        <v>42201.48</v>
      </c>
      <c r="C7" s="26">
        <v>60612.91</v>
      </c>
      <c r="D7" s="26">
        <v>19032.04</v>
      </c>
      <c r="F7" s="26">
        <v>45097.66</v>
      </c>
      <c r="H7" s="26">
        <v>49235.06</v>
      </c>
      <c r="I7" s="26">
        <v>16135.86</v>
      </c>
      <c r="N7" s="26">
        <v>42822.09</v>
      </c>
      <c r="P7" s="26">
        <v>55648.03</v>
      </c>
      <c r="Q7" s="26">
        <v>35788.51</v>
      </c>
      <c r="S7" s="26">
        <v>37443.47</v>
      </c>
      <c r="U7" s="26">
        <v>35995.379999999997</v>
      </c>
      <c r="V7" s="26">
        <v>23376.31</v>
      </c>
      <c r="W7" s="26">
        <v>67646.490000000005</v>
      </c>
      <c r="X7" s="26">
        <v>76335.03</v>
      </c>
      <c r="Y7" s="26">
        <v>75921.289999999994</v>
      </c>
      <c r="Z7" s="26">
        <v>15515.25</v>
      </c>
      <c r="AB7" s="26">
        <v>9309.15</v>
      </c>
      <c r="AD7" s="26">
        <v>61647.26</v>
      </c>
      <c r="AE7" s="26">
        <v>57302.99</v>
      </c>
      <c r="AF7" s="26">
        <v>86678.53</v>
      </c>
      <c r="AH7" s="26">
        <v>34961.03</v>
      </c>
      <c r="AJ7" s="26">
        <v>56475.51</v>
      </c>
      <c r="AK7" s="26">
        <v>21307.61</v>
      </c>
      <c r="AL7" s="26">
        <v>51096.89</v>
      </c>
      <c r="AM7" s="26">
        <v>29168.67</v>
      </c>
      <c r="AN7" s="26">
        <v>47166.36</v>
      </c>
      <c r="AP7" s="26">
        <v>41580.870000000003</v>
      </c>
      <c r="AQ7" s="26">
        <v>42822.09</v>
      </c>
      <c r="AS7" s="26">
        <v>59164.82</v>
      </c>
      <c r="AT7" s="26">
        <v>53993.07</v>
      </c>
      <c r="AV7" s="26">
        <v>75093.81</v>
      </c>
      <c r="AW7" s="26">
        <v>43442.7</v>
      </c>
      <c r="AX7" s="26">
        <v>35374.769999999997</v>
      </c>
      <c r="AY7" s="26">
        <v>39098.43</v>
      </c>
      <c r="BA7" s="26">
        <v>9102.2800000000007</v>
      </c>
      <c r="BC7" s="26">
        <v>48200.71</v>
      </c>
      <c r="BD7" s="26">
        <v>53786.2</v>
      </c>
      <c r="BF7" s="26">
        <v>54820.55</v>
      </c>
      <c r="BG7" s="26">
        <v>16963.34</v>
      </c>
      <c r="BI7" s="26">
        <v>87919.75</v>
      </c>
      <c r="BJ7" s="26">
        <v>81920.52</v>
      </c>
      <c r="BL7" s="26">
        <v>27513.71</v>
      </c>
      <c r="BN7" s="26">
        <v>40753.39</v>
      </c>
      <c r="BO7" s="26">
        <v>104676.22</v>
      </c>
      <c r="BQ7" s="26">
        <v>6206.1</v>
      </c>
      <c r="BR7" s="26">
        <v>57302.99</v>
      </c>
      <c r="BT7" s="26">
        <v>100952.56</v>
      </c>
      <c r="BU7" s="26">
        <v>72818.240000000005</v>
      </c>
      <c r="BW7" s="26">
        <v>39719.040000000001</v>
      </c>
      <c r="BX7" s="26">
        <v>80679.3</v>
      </c>
      <c r="BY7" s="26">
        <v>17790.82</v>
      </c>
      <c r="CA7" s="26">
        <v>40960.26</v>
      </c>
      <c r="CB7" s="26">
        <v>17377.080000000002</v>
      </c>
      <c r="CC7" s="26">
        <v>48200.71</v>
      </c>
      <c r="CD7" s="26">
        <v>17583.95</v>
      </c>
      <c r="CE7" s="26">
        <v>27720.58</v>
      </c>
      <c r="CF7" s="26">
        <v>66405.27</v>
      </c>
      <c r="CG7" s="26">
        <v>33306.07</v>
      </c>
      <c r="CI7" s="26">
        <v>29582.41</v>
      </c>
      <c r="CK7" s="26">
        <v>22962.57</v>
      </c>
      <c r="CN7" s="26">
        <v>31857.98</v>
      </c>
      <c r="CP7" s="26">
        <v>90609.06</v>
      </c>
      <c r="CQ7" s="26">
        <v>34547.29</v>
      </c>
      <c r="CR7" s="26">
        <v>50269.41</v>
      </c>
      <c r="CT7" s="26">
        <v>44890.79</v>
      </c>
      <c r="CU7" s="26">
        <v>40960.26</v>
      </c>
      <c r="CV7" s="26">
        <v>67025.88</v>
      </c>
      <c r="CW7" s="26">
        <v>20893.87</v>
      </c>
      <c r="CX7" s="26">
        <v>85023.57</v>
      </c>
      <c r="CY7" s="26">
        <v>38684.69</v>
      </c>
    </row>
    <row r="8" spans="1:103" x14ac:dyDescent="0.2">
      <c r="A8" s="28" t="s">
        <v>39</v>
      </c>
    </row>
    <row r="9" spans="1:103" x14ac:dyDescent="0.2">
      <c r="A9" s="28" t="s">
        <v>70</v>
      </c>
    </row>
    <row r="10" spans="1:103" x14ac:dyDescent="0.2">
      <c r="A10" s="28" t="s">
        <v>103</v>
      </c>
    </row>
    <row r="11" spans="1:103" x14ac:dyDescent="0.2">
      <c r="A11" s="28" t="s">
        <v>5</v>
      </c>
      <c r="B11" s="27">
        <v>69508.320000000007</v>
      </c>
      <c r="C11" s="26">
        <v>9309.15</v>
      </c>
      <c r="D11" s="26">
        <v>58337.34</v>
      </c>
      <c r="F11" s="26">
        <v>6412.97</v>
      </c>
      <c r="H11" s="26">
        <v>71577.02</v>
      </c>
      <c r="I11" s="26">
        <v>36409.120000000003</v>
      </c>
      <c r="N11" s="26">
        <v>91229.67</v>
      </c>
      <c r="P11" s="26">
        <v>6412.97</v>
      </c>
      <c r="Q11" s="26">
        <v>77576.25</v>
      </c>
      <c r="S11" s="26">
        <v>79231.210000000006</v>
      </c>
      <c r="U11" s="26">
        <v>71163.28</v>
      </c>
      <c r="V11" s="26">
        <v>57509.86</v>
      </c>
      <c r="W11" s="26">
        <v>19238.91</v>
      </c>
      <c r="X11" s="26">
        <v>53372.46</v>
      </c>
      <c r="Y11" s="26">
        <v>60199.17</v>
      </c>
      <c r="Z11" s="26">
        <v>54406.81</v>
      </c>
      <c r="AB11" s="26">
        <v>62474.74</v>
      </c>
      <c r="AD11" s="26">
        <v>68267.100000000006</v>
      </c>
      <c r="AE11" s="26">
        <v>69508.320000000007</v>
      </c>
      <c r="AF11" s="26">
        <v>56682.38</v>
      </c>
      <c r="AH11" s="26">
        <v>24410.66</v>
      </c>
      <c r="AJ11" s="26">
        <v>107986.14</v>
      </c>
      <c r="AK11" s="26">
        <v>31030.5</v>
      </c>
      <c r="AL11" s="26">
        <v>7861.06</v>
      </c>
      <c r="AM11" s="26">
        <v>22135.09</v>
      </c>
      <c r="AN11" s="26">
        <v>70749.539999999994</v>
      </c>
      <c r="AP11" s="26">
        <v>93298.37</v>
      </c>
      <c r="AQ11" s="26">
        <v>93918.98</v>
      </c>
      <c r="AS11" s="26">
        <v>75714.42</v>
      </c>
      <c r="AT11" s="26">
        <v>72197.63</v>
      </c>
      <c r="AV11" s="26">
        <v>58751.08</v>
      </c>
      <c r="AW11" s="26">
        <v>70542.67</v>
      </c>
      <c r="AX11" s="26">
        <v>70956.41</v>
      </c>
      <c r="AY11" s="26">
        <v>68060.23</v>
      </c>
      <c r="BA11" s="26">
        <v>48821.32</v>
      </c>
      <c r="BC11" s="26">
        <v>70749.539999999994</v>
      </c>
      <c r="BD11" s="26">
        <v>74059.460000000006</v>
      </c>
      <c r="BF11" s="26">
        <v>71370.149999999994</v>
      </c>
      <c r="BG11" s="26">
        <v>60612.91</v>
      </c>
      <c r="BI11" s="26">
        <v>73231.98</v>
      </c>
      <c r="BJ11" s="26">
        <v>53579.33</v>
      </c>
      <c r="BL11" s="26">
        <v>34133.550000000003</v>
      </c>
      <c r="BN11" s="26">
        <v>89160.97</v>
      </c>
      <c r="BO11" s="26">
        <v>90402.19</v>
      </c>
      <c r="BQ11" s="26">
        <v>48407.58</v>
      </c>
      <c r="BR11" s="26">
        <v>109020.49</v>
      </c>
      <c r="BT11" s="26">
        <v>86471.66</v>
      </c>
      <c r="BU11" s="26">
        <v>52338.11</v>
      </c>
      <c r="BW11" s="26">
        <v>81713.649999999994</v>
      </c>
      <c r="BX11" s="26">
        <v>65991.53</v>
      </c>
      <c r="BY11" s="26">
        <v>34754.160000000003</v>
      </c>
      <c r="CA11" s="26">
        <v>68473.97</v>
      </c>
      <c r="CB11" s="26">
        <v>61233.52</v>
      </c>
      <c r="CC11" s="26">
        <v>6826.71</v>
      </c>
      <c r="CD11" s="26">
        <v>35374.769999999997</v>
      </c>
      <c r="CE11" s="26">
        <v>42408.35</v>
      </c>
      <c r="CF11" s="26">
        <v>63509.09</v>
      </c>
      <c r="CG11" s="26">
        <v>72818.240000000005</v>
      </c>
      <c r="CI11" s="26">
        <v>29168.67</v>
      </c>
      <c r="CK11" s="26">
        <v>55441.16</v>
      </c>
      <c r="CN11" s="26">
        <v>19032.04</v>
      </c>
      <c r="CP11" s="26">
        <v>60199.17</v>
      </c>
      <c r="CQ11" s="26">
        <v>23376.31</v>
      </c>
      <c r="CR11" s="26">
        <v>71370.149999999994</v>
      </c>
      <c r="CT11" s="26">
        <v>92057.15</v>
      </c>
      <c r="CU11" s="26">
        <v>92057.15</v>
      </c>
      <c r="CV11" s="26">
        <v>83161.740000000005</v>
      </c>
      <c r="CW11" s="26">
        <v>33512.94</v>
      </c>
      <c r="CX11" s="26">
        <v>55441.16</v>
      </c>
      <c r="CY11" s="26">
        <v>13239.68</v>
      </c>
    </row>
    <row r="12" spans="1:103" x14ac:dyDescent="0.2">
      <c r="A12" s="28" t="s">
        <v>104</v>
      </c>
    </row>
    <row r="13" spans="1:103" x14ac:dyDescent="0.2">
      <c r="A13" s="28" t="s">
        <v>105</v>
      </c>
    </row>
    <row r="14" spans="1:103" x14ac:dyDescent="0.2">
      <c r="A14" s="28" t="s">
        <v>53</v>
      </c>
    </row>
    <row r="15" spans="1:103" x14ac:dyDescent="0.2">
      <c r="A15" s="28" t="s">
        <v>7</v>
      </c>
      <c r="G15" s="26">
        <v>3021680.2</v>
      </c>
      <c r="J15" s="26">
        <v>3835034.72</v>
      </c>
      <c r="K15" s="26">
        <v>1976587.8</v>
      </c>
      <c r="AC15" s="26">
        <v>3835034.72</v>
      </c>
      <c r="AO15" s="26">
        <v>2017482.72</v>
      </c>
      <c r="AR15" s="26">
        <v>2158343</v>
      </c>
      <c r="AU15" s="26">
        <v>2335554.3199999998</v>
      </c>
      <c r="BE15" s="26">
        <v>2685433.08</v>
      </c>
      <c r="BV15" s="26">
        <v>3448804.92</v>
      </c>
      <c r="CJ15" s="26">
        <v>2435519.6800000002</v>
      </c>
      <c r="CL15" s="26">
        <v>3021680.2</v>
      </c>
    </row>
    <row r="16" spans="1:103" x14ac:dyDescent="0.2">
      <c r="A16" s="28" t="s">
        <v>81</v>
      </c>
    </row>
    <row r="17" spans="1:103" x14ac:dyDescent="0.2">
      <c r="A17" s="28" t="s">
        <v>48</v>
      </c>
    </row>
    <row r="18" spans="1:103" x14ac:dyDescent="0.2">
      <c r="A18" s="28" t="s">
        <v>95</v>
      </c>
    </row>
    <row r="19" spans="1:103" x14ac:dyDescent="0.2">
      <c r="A19" s="28" t="s">
        <v>49</v>
      </c>
    </row>
    <row r="20" spans="1:103" x14ac:dyDescent="0.2">
      <c r="A20" s="28" t="s">
        <v>6</v>
      </c>
      <c r="G20" s="26">
        <v>5048250.68</v>
      </c>
      <c r="J20" s="26">
        <v>5861605.2000000002</v>
      </c>
      <c r="K20" s="26">
        <v>4003158.28</v>
      </c>
      <c r="O20" s="26">
        <v>2026570.48</v>
      </c>
      <c r="AC20" s="26">
        <v>5861605.2000000002</v>
      </c>
      <c r="AO20" s="26">
        <v>4044053.2</v>
      </c>
      <c r="AR20" s="26">
        <v>4184913.48</v>
      </c>
      <c r="AU20" s="26">
        <v>4362124.8</v>
      </c>
      <c r="BE20" s="26">
        <v>4712003.5599999996</v>
      </c>
      <c r="BV20" s="26">
        <v>5475375.4000000004</v>
      </c>
      <c r="CJ20" s="26">
        <v>4462090.16</v>
      </c>
      <c r="CL20" s="26">
        <v>5048250.68</v>
      </c>
    </row>
    <row r="21" spans="1:103" x14ac:dyDescent="0.2">
      <c r="A21" s="28" t="s">
        <v>46</v>
      </c>
    </row>
    <row r="22" spans="1:103" x14ac:dyDescent="0.2">
      <c r="A22" s="28" t="s">
        <v>65</v>
      </c>
    </row>
    <row r="23" spans="1:103" x14ac:dyDescent="0.2">
      <c r="A23" s="28" t="s">
        <v>78</v>
      </c>
    </row>
    <row r="24" spans="1:103" x14ac:dyDescent="0.2">
      <c r="A24" s="28" t="s">
        <v>18</v>
      </c>
    </row>
    <row r="25" spans="1:103" x14ac:dyDescent="0.2">
      <c r="A25" s="28" t="s">
        <v>24</v>
      </c>
    </row>
    <row r="26" spans="1:103" x14ac:dyDescent="0.2">
      <c r="A26" s="28" t="s">
        <v>62</v>
      </c>
    </row>
    <row r="27" spans="1:103" x14ac:dyDescent="0.2">
      <c r="A27" s="28" t="s">
        <v>93</v>
      </c>
    </row>
    <row r="28" spans="1:103" x14ac:dyDescent="0.2">
      <c r="A28" s="28" t="s">
        <v>66</v>
      </c>
    </row>
    <row r="29" spans="1:103" x14ac:dyDescent="0.2">
      <c r="A29" s="28" t="s">
        <v>8</v>
      </c>
      <c r="B29" s="27">
        <v>29168.67</v>
      </c>
      <c r="C29" s="26">
        <v>100331.95</v>
      </c>
      <c r="D29" s="26">
        <v>35581.64</v>
      </c>
      <c r="F29" s="26">
        <v>86264.79</v>
      </c>
      <c r="H29" s="26">
        <v>35374.769999999997</v>
      </c>
      <c r="I29" s="26">
        <v>57509.86</v>
      </c>
      <c r="N29" s="26">
        <v>6206.1</v>
      </c>
      <c r="P29" s="26">
        <v>94746.46</v>
      </c>
      <c r="Q29" s="26">
        <v>21928.22</v>
      </c>
      <c r="S29" s="26">
        <v>20066.39</v>
      </c>
      <c r="U29" s="26">
        <v>26479.360000000001</v>
      </c>
      <c r="V29" s="26">
        <v>34961.03</v>
      </c>
      <c r="W29" s="26">
        <v>105503.7</v>
      </c>
      <c r="X29" s="26">
        <v>93918.98</v>
      </c>
      <c r="Y29" s="26">
        <v>91850.28</v>
      </c>
      <c r="Z29" s="26">
        <v>40132.78</v>
      </c>
      <c r="AB29" s="26">
        <v>38477.82</v>
      </c>
      <c r="AD29" s="26">
        <v>60406.04</v>
      </c>
      <c r="AE29" s="26">
        <v>53165.59</v>
      </c>
      <c r="AF29" s="26">
        <v>104055.61</v>
      </c>
      <c r="AH29" s="26">
        <v>70749.539999999994</v>
      </c>
      <c r="AJ29" s="26">
        <v>11584.72</v>
      </c>
      <c r="AK29" s="26">
        <v>63095.35</v>
      </c>
      <c r="AL29" s="26">
        <v>92264.02</v>
      </c>
      <c r="AM29" s="26">
        <v>76335.03</v>
      </c>
      <c r="AN29" s="26">
        <v>33512.94</v>
      </c>
      <c r="AP29" s="26">
        <v>14067.16</v>
      </c>
      <c r="AQ29" s="26">
        <v>21721.35</v>
      </c>
      <c r="AS29" s="26">
        <v>51924.37</v>
      </c>
      <c r="AT29" s="26">
        <v>40960.26</v>
      </c>
      <c r="AV29" s="26">
        <v>91022.8</v>
      </c>
      <c r="AW29" s="26">
        <v>29168.67</v>
      </c>
      <c r="AX29" s="26">
        <v>26686.23</v>
      </c>
      <c r="AY29" s="26">
        <v>30203.02</v>
      </c>
      <c r="BA29" s="26">
        <v>46545.75</v>
      </c>
      <c r="BC29" s="26">
        <v>34340.42</v>
      </c>
      <c r="BD29" s="26">
        <v>40546.519999999997</v>
      </c>
      <c r="BF29" s="26">
        <v>47373.23</v>
      </c>
      <c r="BG29" s="26">
        <v>33099.199999999997</v>
      </c>
      <c r="BI29" s="26">
        <v>104469.35</v>
      </c>
      <c r="BJ29" s="26">
        <v>99504.47</v>
      </c>
      <c r="BL29" s="26">
        <v>59578.559999999998</v>
      </c>
      <c r="BN29" s="26">
        <v>9516.02</v>
      </c>
      <c r="BO29" s="26">
        <v>68267.100000000006</v>
      </c>
      <c r="BQ29" s="26">
        <v>51924.37</v>
      </c>
      <c r="BR29" s="26">
        <v>21100.74</v>
      </c>
      <c r="BT29" s="26">
        <v>72197.63</v>
      </c>
      <c r="BU29" s="26">
        <v>90195.32</v>
      </c>
      <c r="BW29" s="26">
        <v>17790.82</v>
      </c>
      <c r="BX29" s="26">
        <v>96608.29</v>
      </c>
      <c r="BY29" s="26">
        <v>60199.17</v>
      </c>
      <c r="CA29" s="26">
        <v>29375.54</v>
      </c>
      <c r="CB29" s="26">
        <v>32271.72</v>
      </c>
      <c r="CC29" s="26">
        <v>87299.14</v>
      </c>
      <c r="CD29" s="26">
        <v>62061</v>
      </c>
      <c r="CE29" s="26">
        <v>53165.59</v>
      </c>
      <c r="CF29" s="26">
        <v>72818.240000000005</v>
      </c>
      <c r="CG29" s="26">
        <v>21721.35</v>
      </c>
      <c r="CI29" s="26">
        <v>64543.44</v>
      </c>
      <c r="CK29" s="26">
        <v>37236.6</v>
      </c>
      <c r="CN29" s="26">
        <v>76128.160000000003</v>
      </c>
      <c r="CP29" s="26">
        <v>107986.14</v>
      </c>
      <c r="CQ29" s="26">
        <v>70956.41</v>
      </c>
      <c r="CR29" s="26">
        <v>36615.99</v>
      </c>
      <c r="CT29" s="26">
        <v>3930.53</v>
      </c>
      <c r="CU29" s="26">
        <v>19652.650000000001</v>
      </c>
      <c r="CV29" s="26">
        <v>59992.3</v>
      </c>
      <c r="CW29" s="26">
        <v>60406.04</v>
      </c>
      <c r="CX29" s="26">
        <v>102400.65</v>
      </c>
      <c r="CY29" s="26">
        <v>81506.78</v>
      </c>
    </row>
    <row r="30" spans="1:103" x14ac:dyDescent="0.2">
      <c r="A30" s="28" t="s">
        <v>33</v>
      </c>
    </row>
    <row r="31" spans="1:103" x14ac:dyDescent="0.2">
      <c r="A31" s="28" t="s">
        <v>32</v>
      </c>
    </row>
    <row r="32" spans="1:103" x14ac:dyDescent="0.2">
      <c r="A32" s="28" t="s">
        <v>21</v>
      </c>
    </row>
    <row r="33" spans="1:103" x14ac:dyDescent="0.2">
      <c r="A33" s="28" t="s">
        <v>106</v>
      </c>
    </row>
    <row r="34" spans="1:103" x14ac:dyDescent="0.2">
      <c r="A34" s="28" t="s">
        <v>77</v>
      </c>
    </row>
    <row r="35" spans="1:103" x14ac:dyDescent="0.2">
      <c r="A35" s="28" t="s">
        <v>107</v>
      </c>
    </row>
    <row r="36" spans="1:103" x14ac:dyDescent="0.2">
      <c r="A36" s="28" t="s">
        <v>57</v>
      </c>
    </row>
    <row r="37" spans="1:103" x14ac:dyDescent="0.2">
      <c r="A37" s="28" t="s">
        <v>69</v>
      </c>
    </row>
    <row r="38" spans="1:103" x14ac:dyDescent="0.2">
      <c r="A38" s="28" t="s">
        <v>82</v>
      </c>
    </row>
    <row r="39" spans="1:103" x14ac:dyDescent="0.2">
      <c r="A39" s="28" t="s">
        <v>86</v>
      </c>
    </row>
    <row r="40" spans="1:103" x14ac:dyDescent="0.2">
      <c r="A40" s="28" t="s">
        <v>40</v>
      </c>
    </row>
    <row r="41" spans="1:103" x14ac:dyDescent="0.2">
      <c r="A41" s="28" t="s">
        <v>2</v>
      </c>
      <c r="B41" s="27">
        <v>67646.490000000005</v>
      </c>
      <c r="C41" s="26">
        <v>55854.9</v>
      </c>
      <c r="D41" s="26">
        <v>74059.460000000006</v>
      </c>
      <c r="F41" s="26">
        <v>57716.73</v>
      </c>
      <c r="H41" s="26">
        <v>61854.13</v>
      </c>
      <c r="I41" s="26">
        <v>66819.009999999995</v>
      </c>
      <c r="N41" s="26">
        <v>97642.64</v>
      </c>
      <c r="P41" s="26">
        <v>47993.84</v>
      </c>
      <c r="Q41" s="26">
        <v>81920.52</v>
      </c>
      <c r="S41" s="26">
        <v>80886.17</v>
      </c>
      <c r="U41" s="26">
        <v>71990.759999999995</v>
      </c>
      <c r="V41" s="26">
        <v>69508.320000000007</v>
      </c>
      <c r="W41" s="26">
        <v>48614.45</v>
      </c>
      <c r="X41" s="26">
        <v>2689.31</v>
      </c>
      <c r="Y41" s="26">
        <v>19032.04</v>
      </c>
      <c r="Z41" s="26">
        <v>72611.37</v>
      </c>
      <c r="AB41" s="26">
        <v>84402.96</v>
      </c>
      <c r="AD41" s="26">
        <v>40753.39</v>
      </c>
      <c r="AE41" s="26">
        <v>46338.879999999997</v>
      </c>
      <c r="AF41" s="26">
        <v>7240.45</v>
      </c>
      <c r="AH41" s="26">
        <v>48407.58</v>
      </c>
      <c r="AJ41" s="26">
        <v>102400.65</v>
      </c>
      <c r="AK41" s="26">
        <v>62267.87</v>
      </c>
      <c r="AL41" s="26">
        <v>54199.94</v>
      </c>
      <c r="AM41" s="26">
        <v>68887.710000000006</v>
      </c>
      <c r="AN41" s="26">
        <v>62681.61</v>
      </c>
      <c r="AP41" s="26">
        <v>83368.61</v>
      </c>
      <c r="AQ41" s="26">
        <v>112330.41</v>
      </c>
      <c r="AS41" s="26">
        <v>56061.77</v>
      </c>
      <c r="AT41" s="26">
        <v>57302.99</v>
      </c>
      <c r="AV41" s="26">
        <v>16135.86</v>
      </c>
      <c r="AW41" s="26">
        <v>67232.75</v>
      </c>
      <c r="AX41" s="26">
        <v>72404.5</v>
      </c>
      <c r="AY41" s="26">
        <v>68473.97</v>
      </c>
      <c r="BA41" s="26">
        <v>73645.72</v>
      </c>
      <c r="BC41" s="26">
        <v>62061</v>
      </c>
      <c r="BD41" s="26">
        <v>58337.34</v>
      </c>
      <c r="BF41" s="26">
        <v>51717.5</v>
      </c>
      <c r="BG41" s="26">
        <v>76128.160000000003</v>
      </c>
      <c r="BI41" s="26">
        <v>27513.71</v>
      </c>
      <c r="BJ41" s="26">
        <v>2896.18</v>
      </c>
      <c r="BL41" s="26">
        <v>50476.28</v>
      </c>
      <c r="BN41" s="26">
        <v>100745.69</v>
      </c>
      <c r="BO41" s="26">
        <v>44477.05</v>
      </c>
      <c r="BQ41" s="26">
        <v>75714.42</v>
      </c>
      <c r="BR41" s="26">
        <v>113571.63</v>
      </c>
      <c r="BT41" s="26">
        <v>40339.65</v>
      </c>
      <c r="BU41" s="26">
        <v>9309.15</v>
      </c>
      <c r="BW41" s="26">
        <v>80472.429999999993</v>
      </c>
      <c r="BX41" s="26">
        <v>24203.79</v>
      </c>
      <c r="BY41" s="26">
        <v>65164.05</v>
      </c>
      <c r="CA41" s="26">
        <v>67439.62</v>
      </c>
      <c r="CB41" s="26">
        <v>76335.03</v>
      </c>
      <c r="CC41" s="26">
        <v>49855.67</v>
      </c>
      <c r="CD41" s="26">
        <v>67232.75</v>
      </c>
      <c r="CE41" s="26">
        <v>50683.15</v>
      </c>
      <c r="CF41" s="26">
        <v>31237.37</v>
      </c>
      <c r="CG41" s="26">
        <v>76541.899999999994</v>
      </c>
      <c r="CI41" s="26">
        <v>50269.41</v>
      </c>
      <c r="CK41" s="26">
        <v>69715.19</v>
      </c>
      <c r="CN41" s="26">
        <v>65784.66</v>
      </c>
      <c r="CP41" s="26">
        <v>11377.85</v>
      </c>
      <c r="CQ41" s="26">
        <v>49441.93</v>
      </c>
      <c r="CR41" s="26">
        <v>60406.04</v>
      </c>
      <c r="CT41" s="26">
        <v>97849.51</v>
      </c>
      <c r="CU41" s="26">
        <v>110468.58</v>
      </c>
      <c r="CV41" s="26">
        <v>52544.98</v>
      </c>
      <c r="CW41" s="26">
        <v>62474.74</v>
      </c>
      <c r="CX41" s="26">
        <v>5999.23</v>
      </c>
      <c r="CY41" s="26">
        <v>61233.52</v>
      </c>
    </row>
    <row r="42" spans="1:103" x14ac:dyDescent="0.2">
      <c r="A42" s="28" t="s">
        <v>51</v>
      </c>
    </row>
    <row r="43" spans="1:103" x14ac:dyDescent="0.2">
      <c r="A43" s="28" t="s">
        <v>56</v>
      </c>
    </row>
    <row r="44" spans="1:103" x14ac:dyDescent="0.2">
      <c r="A44" s="28" t="s">
        <v>3</v>
      </c>
      <c r="B44" s="27">
        <v>62681.61</v>
      </c>
      <c r="C44" s="26">
        <v>17790.82</v>
      </c>
      <c r="D44" s="26">
        <v>49855.67</v>
      </c>
      <c r="F44" s="26">
        <v>2275.5700000000002</v>
      </c>
      <c r="H44" s="26">
        <v>67025.88</v>
      </c>
      <c r="I44" s="26">
        <v>26272.49</v>
      </c>
      <c r="N44" s="26">
        <v>81299.91</v>
      </c>
      <c r="P44" s="26">
        <v>13446.55</v>
      </c>
      <c r="Q44" s="26">
        <v>70335.8</v>
      </c>
      <c r="S44" s="26">
        <v>71990.759999999995</v>
      </c>
      <c r="U44" s="26">
        <v>63509.09</v>
      </c>
      <c r="V44" s="26">
        <v>50890.02</v>
      </c>
      <c r="W44" s="26">
        <v>25031.27</v>
      </c>
      <c r="X44" s="26">
        <v>56682.38</v>
      </c>
      <c r="Y44" s="26">
        <v>59785.43</v>
      </c>
      <c r="Z44" s="26">
        <v>45304.53</v>
      </c>
      <c r="AB44" s="26">
        <v>52131.24</v>
      </c>
      <c r="AD44" s="26">
        <v>63509.09</v>
      </c>
      <c r="AE44" s="26">
        <v>63302.22</v>
      </c>
      <c r="AF44" s="26">
        <v>67025.88</v>
      </c>
      <c r="AH44" s="26">
        <v>16756.47</v>
      </c>
      <c r="AJ44" s="26">
        <v>106538.05</v>
      </c>
      <c r="AK44" s="26">
        <v>21721.35</v>
      </c>
      <c r="AL44" s="26">
        <v>8481.67</v>
      </c>
      <c r="AM44" s="26">
        <v>13653.42</v>
      </c>
      <c r="AN44" s="26">
        <v>67439.62</v>
      </c>
      <c r="AP44" s="26">
        <v>76128.160000000003</v>
      </c>
      <c r="AQ44" s="26">
        <v>84196.09</v>
      </c>
      <c r="AS44" s="26">
        <v>68887.710000000006</v>
      </c>
      <c r="AT44" s="26">
        <v>65370.92</v>
      </c>
      <c r="AV44" s="26">
        <v>58957.95</v>
      </c>
      <c r="AW44" s="26">
        <v>63922.83</v>
      </c>
      <c r="AX44" s="26">
        <v>63302.22</v>
      </c>
      <c r="AY44" s="26">
        <v>60199.17</v>
      </c>
      <c r="BA44" s="26">
        <v>40132.78</v>
      </c>
      <c r="BC44" s="26">
        <v>66819.009999999995</v>
      </c>
      <c r="BD44" s="26">
        <v>67025.88</v>
      </c>
      <c r="BF44" s="26">
        <v>64543.44</v>
      </c>
      <c r="BG44" s="26">
        <v>51924.37</v>
      </c>
      <c r="BI44" s="26">
        <v>71990.759999999995</v>
      </c>
      <c r="BJ44" s="26">
        <v>62267.87</v>
      </c>
      <c r="BL44" s="26">
        <v>26479.360000000001</v>
      </c>
      <c r="BN44" s="26">
        <v>79851.820000000007</v>
      </c>
      <c r="BO44" s="26">
        <v>85023.57</v>
      </c>
      <c r="BQ44" s="26">
        <v>37443.47</v>
      </c>
      <c r="BR44" s="26">
        <v>99504.47</v>
      </c>
      <c r="BT44" s="26">
        <v>84816.7</v>
      </c>
      <c r="BU44" s="26">
        <v>52958.720000000001</v>
      </c>
      <c r="BW44" s="26">
        <v>74266.33</v>
      </c>
      <c r="BX44" s="26">
        <v>64957.18</v>
      </c>
      <c r="BY44" s="26">
        <v>25238.14</v>
      </c>
      <c r="CA44" s="26">
        <v>61647.26</v>
      </c>
      <c r="CB44" s="26">
        <v>52544.98</v>
      </c>
      <c r="CC44" s="26">
        <v>7861.06</v>
      </c>
      <c r="CD44" s="26">
        <v>25031.27</v>
      </c>
      <c r="CE44" s="26">
        <v>34961.03</v>
      </c>
      <c r="CF44" s="26">
        <v>60406.04</v>
      </c>
      <c r="CG44" s="26">
        <v>66198.399999999994</v>
      </c>
      <c r="CI44" s="26">
        <v>21514.48</v>
      </c>
      <c r="CK44" s="26">
        <v>47993.84</v>
      </c>
      <c r="CN44" s="26">
        <v>10757.24</v>
      </c>
      <c r="CP44" s="26">
        <v>70956.41</v>
      </c>
      <c r="CQ44" s="26">
        <v>15515.25</v>
      </c>
      <c r="CR44" s="26">
        <v>65991.53</v>
      </c>
      <c r="CT44" s="26">
        <v>83575.48</v>
      </c>
      <c r="CU44" s="26">
        <v>82748</v>
      </c>
      <c r="CV44" s="26">
        <v>76748.77</v>
      </c>
      <c r="CW44" s="26">
        <v>23790.05</v>
      </c>
      <c r="CX44" s="26">
        <v>65577.789999999994</v>
      </c>
      <c r="CY44" s="26">
        <v>4758.01</v>
      </c>
    </row>
    <row r="45" spans="1:103" x14ac:dyDescent="0.2">
      <c r="A45" s="28" t="s">
        <v>30</v>
      </c>
    </row>
    <row r="46" spans="1:103" x14ac:dyDescent="0.2">
      <c r="A46" s="28" t="s">
        <v>35</v>
      </c>
    </row>
    <row r="47" spans="1:103" x14ac:dyDescent="0.2">
      <c r="A47" s="28" t="s">
        <v>0</v>
      </c>
      <c r="B47" s="27">
        <v>67646.490000000005</v>
      </c>
      <c r="C47" s="26">
        <v>66612.14</v>
      </c>
      <c r="D47" s="26">
        <v>75093.81</v>
      </c>
      <c r="F47" s="26">
        <v>62267.87</v>
      </c>
      <c r="H47" s="26">
        <v>60199.17</v>
      </c>
      <c r="I47" s="26">
        <v>71577.02</v>
      </c>
      <c r="N47" s="26">
        <v>95780.81</v>
      </c>
      <c r="P47" s="26">
        <v>58957.95</v>
      </c>
      <c r="Q47" s="26">
        <v>82334.259999999995</v>
      </c>
      <c r="S47" s="26">
        <v>84196.09</v>
      </c>
      <c r="U47" s="26">
        <v>72404.5</v>
      </c>
      <c r="V47" s="26">
        <v>70335.8</v>
      </c>
      <c r="W47" s="26">
        <v>60199.17</v>
      </c>
      <c r="X47" s="26">
        <v>10757.24</v>
      </c>
      <c r="Y47" s="26">
        <v>7447.32</v>
      </c>
      <c r="Z47" s="26">
        <v>74680.070000000007</v>
      </c>
      <c r="AB47" s="26">
        <v>91229.67</v>
      </c>
      <c r="AD47" s="26">
        <v>38684.69</v>
      </c>
      <c r="AE47" s="26">
        <v>44270.18</v>
      </c>
      <c r="AF47" s="26">
        <v>21721.35</v>
      </c>
      <c r="AH47" s="26">
        <v>55234.29</v>
      </c>
      <c r="AJ47" s="26">
        <v>105710.57</v>
      </c>
      <c r="AK47" s="26">
        <v>72818.240000000005</v>
      </c>
      <c r="AL47" s="26">
        <v>64957.18</v>
      </c>
      <c r="AM47" s="26">
        <v>67853.36</v>
      </c>
      <c r="AN47" s="26">
        <v>62267.87</v>
      </c>
      <c r="AP47" s="26">
        <v>91022.8</v>
      </c>
      <c r="AQ47" s="26">
        <v>103641.87</v>
      </c>
      <c r="AS47" s="26">
        <v>51924.37</v>
      </c>
      <c r="AT47" s="26">
        <v>55648.03</v>
      </c>
      <c r="AV47" s="26">
        <v>5999.23</v>
      </c>
      <c r="AW47" s="26">
        <v>66612.14</v>
      </c>
      <c r="AX47" s="26">
        <v>72611.37</v>
      </c>
      <c r="AY47" s="26">
        <v>69301.45</v>
      </c>
      <c r="BA47" s="26">
        <v>77576.25</v>
      </c>
      <c r="BC47" s="26">
        <v>61233.52</v>
      </c>
      <c r="BD47" s="26">
        <v>56889.25</v>
      </c>
      <c r="BF47" s="26">
        <v>49855.67</v>
      </c>
      <c r="BG47" s="26">
        <v>77369.38</v>
      </c>
      <c r="BI47" s="26">
        <v>19238.91</v>
      </c>
      <c r="BJ47" s="26">
        <v>16963.34</v>
      </c>
      <c r="BL47" s="26">
        <v>53993.07</v>
      </c>
      <c r="BN47" s="26">
        <v>96401.42</v>
      </c>
      <c r="BO47" s="26">
        <v>36409.120000000003</v>
      </c>
      <c r="BQ47" s="26">
        <v>87919.75</v>
      </c>
      <c r="BR47" s="26">
        <v>116674.68</v>
      </c>
      <c r="BT47" s="26">
        <v>32064.85</v>
      </c>
      <c r="BU47" s="26">
        <v>8895.41</v>
      </c>
      <c r="BW47" s="26">
        <v>86471.66</v>
      </c>
      <c r="BX47" s="26">
        <v>11584.72</v>
      </c>
      <c r="BY47" s="26">
        <v>73025.11</v>
      </c>
      <c r="CA47" s="26">
        <v>67853.36</v>
      </c>
      <c r="CB47" s="26">
        <v>77989.990000000005</v>
      </c>
      <c r="CC47" s="26">
        <v>61440.39</v>
      </c>
      <c r="CD47" s="26">
        <v>75714.42</v>
      </c>
      <c r="CE47" s="26">
        <v>54199.94</v>
      </c>
      <c r="CF47" s="26">
        <v>30203.02</v>
      </c>
      <c r="CG47" s="26">
        <v>75714.42</v>
      </c>
      <c r="CI47" s="26">
        <v>61026.65</v>
      </c>
      <c r="CK47" s="26">
        <v>70956.41</v>
      </c>
      <c r="CN47" s="26">
        <v>65577.789999999994</v>
      </c>
      <c r="CP47" s="26">
        <v>25651.88</v>
      </c>
      <c r="CQ47" s="26">
        <v>56268.639999999999</v>
      </c>
      <c r="CR47" s="26">
        <v>58957.95</v>
      </c>
      <c r="CT47" s="26">
        <v>97228.9</v>
      </c>
      <c r="CU47" s="26">
        <v>101986.91</v>
      </c>
      <c r="CV47" s="26">
        <v>43856.44</v>
      </c>
      <c r="CW47" s="26">
        <v>68680.84</v>
      </c>
      <c r="CX47" s="26">
        <v>20066.39</v>
      </c>
      <c r="CY47" s="26">
        <v>64336.57</v>
      </c>
    </row>
    <row r="48" spans="1:103" x14ac:dyDescent="0.2">
      <c r="A48" s="28" t="s">
        <v>23</v>
      </c>
    </row>
    <row r="49" spans="1:103" x14ac:dyDescent="0.2">
      <c r="A49" s="28" t="s">
        <v>41</v>
      </c>
    </row>
    <row r="50" spans="1:103" x14ac:dyDescent="0.2">
      <c r="A50" s="28" t="s">
        <v>45</v>
      </c>
    </row>
    <row r="51" spans="1:103" x14ac:dyDescent="0.2">
      <c r="A51" s="28" t="s">
        <v>42</v>
      </c>
    </row>
    <row r="52" spans="1:103" x14ac:dyDescent="0.2">
      <c r="A52" s="28" t="s">
        <v>100</v>
      </c>
    </row>
    <row r="53" spans="1:103" x14ac:dyDescent="0.2">
      <c r="A53" s="28" t="s">
        <v>63</v>
      </c>
    </row>
    <row r="54" spans="1:103" x14ac:dyDescent="0.2">
      <c r="A54" s="28" t="s">
        <v>97</v>
      </c>
    </row>
    <row r="55" spans="1:103" x14ac:dyDescent="0.2">
      <c r="A55" s="28" t="s">
        <v>38</v>
      </c>
    </row>
    <row r="56" spans="1:103" x14ac:dyDescent="0.2">
      <c r="A56" s="28" t="s">
        <v>36</v>
      </c>
    </row>
    <row r="57" spans="1:103" x14ac:dyDescent="0.2">
      <c r="A57" s="28" t="s">
        <v>11</v>
      </c>
      <c r="B57" s="27">
        <v>27099.97</v>
      </c>
      <c r="C57" s="26">
        <v>60819.78</v>
      </c>
      <c r="D57" s="26">
        <v>39305.300000000003</v>
      </c>
      <c r="F57" s="26">
        <v>52958.720000000001</v>
      </c>
      <c r="H57" s="26">
        <v>21514.48</v>
      </c>
      <c r="I57" s="26">
        <v>42408.35</v>
      </c>
      <c r="N57" s="26">
        <v>57716.73</v>
      </c>
      <c r="P57" s="26">
        <v>54406.81</v>
      </c>
      <c r="Q57" s="26">
        <v>41994.61</v>
      </c>
      <c r="S57" s="26">
        <v>40960.26</v>
      </c>
      <c r="U57" s="26">
        <v>32271.72</v>
      </c>
      <c r="V57" s="26">
        <v>33306.07</v>
      </c>
      <c r="W57" s="26">
        <v>63095.35</v>
      </c>
      <c r="X57" s="26">
        <v>37443.47</v>
      </c>
      <c r="Y57" s="26">
        <v>34547.29</v>
      </c>
      <c r="Z57" s="26">
        <v>39098.43</v>
      </c>
      <c r="AB57" s="26">
        <v>49028.19</v>
      </c>
      <c r="AD57" s="26">
        <v>13653.42</v>
      </c>
      <c r="AE57" s="26">
        <v>12412.2</v>
      </c>
      <c r="AF57" s="26">
        <v>47786.97</v>
      </c>
      <c r="AH57" s="26">
        <v>35995.379999999997</v>
      </c>
      <c r="AJ57" s="26">
        <v>62474.74</v>
      </c>
      <c r="AK57" s="26">
        <v>40960.26</v>
      </c>
      <c r="AL57" s="26">
        <v>56061.77</v>
      </c>
      <c r="AM57" s="26">
        <v>47580.1</v>
      </c>
      <c r="AN57" s="26">
        <v>22755.7</v>
      </c>
      <c r="AP57" s="26">
        <v>44683.92</v>
      </c>
      <c r="AQ57" s="26">
        <v>70956.41</v>
      </c>
      <c r="AS57" s="26">
        <v>18411.43</v>
      </c>
      <c r="AT57" s="26">
        <v>18204.560000000001</v>
      </c>
      <c r="AV57" s="26">
        <v>34133.550000000003</v>
      </c>
      <c r="AW57" s="26">
        <v>27099.97</v>
      </c>
      <c r="AX57" s="26">
        <v>32478.59</v>
      </c>
      <c r="AY57" s="26">
        <v>28961.8</v>
      </c>
      <c r="BA57" s="26">
        <v>42615.22</v>
      </c>
      <c r="BC57" s="26">
        <v>22135.09</v>
      </c>
      <c r="BD57" s="26">
        <v>19652.650000000001</v>
      </c>
      <c r="BF57" s="26">
        <v>14480.9</v>
      </c>
      <c r="BG57" s="26">
        <v>41374</v>
      </c>
      <c r="BI57" s="26">
        <v>47786.97</v>
      </c>
      <c r="BJ57" s="26">
        <v>43028.959999999999</v>
      </c>
      <c r="BL57" s="26">
        <v>27720.58</v>
      </c>
      <c r="BN57" s="26">
        <v>60612.91</v>
      </c>
      <c r="BO57" s="26">
        <v>34133.550000000003</v>
      </c>
      <c r="BQ57" s="26">
        <v>47166.36</v>
      </c>
      <c r="BR57" s="26">
        <v>71783.89</v>
      </c>
      <c r="BT57" s="26">
        <v>38064.080000000002</v>
      </c>
      <c r="BU57" s="26">
        <v>33926.68</v>
      </c>
      <c r="BW57" s="26">
        <v>40546.519999999997</v>
      </c>
      <c r="BX57" s="26">
        <v>40339.65</v>
      </c>
      <c r="BY57" s="26">
        <v>41994.61</v>
      </c>
      <c r="CA57" s="26">
        <v>27513.71</v>
      </c>
      <c r="CB57" s="26">
        <v>41580.870000000003</v>
      </c>
      <c r="CC57" s="26">
        <v>49028.19</v>
      </c>
      <c r="CD57" s="26">
        <v>44063.31</v>
      </c>
      <c r="CE57" s="26">
        <v>21721.35</v>
      </c>
      <c r="CF57" s="26">
        <v>19238.91</v>
      </c>
      <c r="CG57" s="26">
        <v>37029.730000000003</v>
      </c>
      <c r="CI57" s="26">
        <v>31857.98</v>
      </c>
      <c r="CK57" s="26">
        <v>34961.03</v>
      </c>
      <c r="CN57" s="26">
        <v>50062.54</v>
      </c>
      <c r="CP57" s="26">
        <v>51717.5</v>
      </c>
      <c r="CQ57" s="26">
        <v>35581.64</v>
      </c>
      <c r="CR57" s="26">
        <v>20687</v>
      </c>
      <c r="CT57" s="26">
        <v>58130.47</v>
      </c>
      <c r="CU57" s="26">
        <v>69094.58</v>
      </c>
      <c r="CV57" s="26">
        <v>26272.49</v>
      </c>
      <c r="CW57" s="26">
        <v>37236.6</v>
      </c>
      <c r="CX57" s="26">
        <v>46132.01</v>
      </c>
      <c r="CY57" s="26">
        <v>50269.41</v>
      </c>
    </row>
    <row r="58" spans="1:103" x14ac:dyDescent="0.2">
      <c r="A58" s="28" t="s">
        <v>31</v>
      </c>
    </row>
    <row r="59" spans="1:103" x14ac:dyDescent="0.2">
      <c r="A59" s="28" t="s">
        <v>61</v>
      </c>
    </row>
    <row r="60" spans="1:103" x14ac:dyDescent="0.2">
      <c r="A60" s="28" t="s">
        <v>108</v>
      </c>
    </row>
    <row r="61" spans="1:103" x14ac:dyDescent="0.2">
      <c r="A61" s="28" t="s">
        <v>26</v>
      </c>
    </row>
    <row r="62" spans="1:103" x14ac:dyDescent="0.2">
      <c r="A62" s="28" t="s">
        <v>20</v>
      </c>
    </row>
    <row r="63" spans="1:103" x14ac:dyDescent="0.2">
      <c r="A63" s="28" t="s">
        <v>109</v>
      </c>
    </row>
    <row r="64" spans="1:103" x14ac:dyDescent="0.2">
      <c r="A64" s="28" t="s">
        <v>74</v>
      </c>
    </row>
    <row r="65" spans="1:103" x14ac:dyDescent="0.2">
      <c r="A65" s="28" t="s">
        <v>110</v>
      </c>
    </row>
    <row r="66" spans="1:103" x14ac:dyDescent="0.2">
      <c r="A66" s="28" t="s">
        <v>54</v>
      </c>
    </row>
    <row r="67" spans="1:103" x14ac:dyDescent="0.2">
      <c r="A67" s="28" t="s">
        <v>28</v>
      </c>
    </row>
    <row r="68" spans="1:103" x14ac:dyDescent="0.2">
      <c r="A68" s="28" t="s">
        <v>111</v>
      </c>
    </row>
    <row r="69" spans="1:103" x14ac:dyDescent="0.2">
      <c r="A69" s="28" t="s">
        <v>67</v>
      </c>
    </row>
    <row r="70" spans="1:103" x14ac:dyDescent="0.2">
      <c r="A70" s="28" t="s">
        <v>58</v>
      </c>
    </row>
    <row r="71" spans="1:103" x14ac:dyDescent="0.2">
      <c r="A71" s="28" t="s">
        <v>99</v>
      </c>
    </row>
    <row r="72" spans="1:103" x14ac:dyDescent="0.2">
      <c r="A72" s="28" t="s">
        <v>27</v>
      </c>
    </row>
    <row r="73" spans="1:103" x14ac:dyDescent="0.2">
      <c r="A73" s="28" t="s">
        <v>17</v>
      </c>
    </row>
    <row r="74" spans="1:103" x14ac:dyDescent="0.2">
      <c r="A74" s="28" t="s">
        <v>10</v>
      </c>
      <c r="B74" s="27">
        <v>10136.629999999999</v>
      </c>
      <c r="C74" s="26">
        <v>84196.09</v>
      </c>
      <c r="D74" s="26">
        <v>23996.92</v>
      </c>
      <c r="F74" s="26">
        <v>71163.28</v>
      </c>
      <c r="H74" s="26">
        <v>20273.259999999998</v>
      </c>
      <c r="I74" s="26">
        <v>44477.05</v>
      </c>
      <c r="N74" s="26">
        <v>25651.88</v>
      </c>
      <c r="P74" s="26">
        <v>78610.600000000006</v>
      </c>
      <c r="Q74" s="26">
        <v>5378.62</v>
      </c>
      <c r="S74" s="26">
        <v>4551.1400000000003</v>
      </c>
      <c r="U74" s="26">
        <v>5585.49</v>
      </c>
      <c r="V74" s="26">
        <v>21514.48</v>
      </c>
      <c r="W74" s="26">
        <v>88747.23</v>
      </c>
      <c r="X74" s="26">
        <v>75507.55</v>
      </c>
      <c r="Y74" s="26">
        <v>72404.5</v>
      </c>
      <c r="Z74" s="26">
        <v>27927.45</v>
      </c>
      <c r="AB74" s="26">
        <v>28754.93</v>
      </c>
      <c r="AD74" s="26">
        <v>44063.31</v>
      </c>
      <c r="AE74" s="26">
        <v>37236.6</v>
      </c>
      <c r="AF74" s="26">
        <v>86264.79</v>
      </c>
      <c r="AH74" s="26">
        <v>54406.81</v>
      </c>
      <c r="AJ74" s="26">
        <v>26479.360000000001</v>
      </c>
      <c r="AK74" s="26">
        <v>49855.67</v>
      </c>
      <c r="AL74" s="26">
        <v>76748.77</v>
      </c>
      <c r="AM74" s="26">
        <v>58957.95</v>
      </c>
      <c r="AN74" s="26">
        <v>17790.82</v>
      </c>
      <c r="AP74" s="26">
        <v>9722.89</v>
      </c>
      <c r="AQ74" s="26">
        <v>32892.33</v>
      </c>
      <c r="AS74" s="26">
        <v>36615.99</v>
      </c>
      <c r="AT74" s="26">
        <v>26686.23</v>
      </c>
      <c r="AV74" s="26">
        <v>71990.759999999995</v>
      </c>
      <c r="AW74" s="26">
        <v>11170.98</v>
      </c>
      <c r="AX74" s="26">
        <v>5792.36</v>
      </c>
      <c r="AY74" s="26">
        <v>9929.76</v>
      </c>
      <c r="BA74" s="26">
        <v>34340.42</v>
      </c>
      <c r="BC74" s="26">
        <v>19032.04</v>
      </c>
      <c r="BD74" s="26">
        <v>26479.360000000001</v>
      </c>
      <c r="BF74" s="26">
        <v>32271.72</v>
      </c>
      <c r="BG74" s="26">
        <v>22341.96</v>
      </c>
      <c r="BI74" s="26">
        <v>85230.44</v>
      </c>
      <c r="BJ74" s="26">
        <v>81713.649999999994</v>
      </c>
      <c r="BL74" s="26">
        <v>42822.09</v>
      </c>
      <c r="BN74" s="26">
        <v>25031.27</v>
      </c>
      <c r="BO74" s="26">
        <v>52544.98</v>
      </c>
      <c r="BQ74" s="26">
        <v>43028.959999999999</v>
      </c>
      <c r="BR74" s="26">
        <v>48200.71</v>
      </c>
      <c r="BT74" s="26">
        <v>56475.51</v>
      </c>
      <c r="BU74" s="26">
        <v>71783.89</v>
      </c>
      <c r="BW74" s="26">
        <v>5171.75</v>
      </c>
      <c r="BX74" s="26">
        <v>77783.12</v>
      </c>
      <c r="BY74" s="26">
        <v>47373.23</v>
      </c>
      <c r="CA74" s="26">
        <v>10136.629999999999</v>
      </c>
      <c r="CB74" s="26">
        <v>21307.61</v>
      </c>
      <c r="CC74" s="26">
        <v>71370.149999999994</v>
      </c>
      <c r="CD74" s="26">
        <v>49028.19</v>
      </c>
      <c r="CE74" s="26">
        <v>35374.769999999997</v>
      </c>
      <c r="CF74" s="26">
        <v>55027.42</v>
      </c>
      <c r="CG74" s="26">
        <v>4551.1400000000003</v>
      </c>
      <c r="CI74" s="26">
        <v>48200.71</v>
      </c>
      <c r="CK74" s="26">
        <v>24410.66</v>
      </c>
      <c r="CN74" s="26">
        <v>60819.78</v>
      </c>
      <c r="CP74" s="26">
        <v>90195.32</v>
      </c>
      <c r="CQ74" s="26">
        <v>54406.81</v>
      </c>
      <c r="CR74" s="26">
        <v>21928.22</v>
      </c>
      <c r="CT74" s="26">
        <v>24410.66</v>
      </c>
      <c r="CU74" s="26">
        <v>31237.37</v>
      </c>
      <c r="CV74" s="26">
        <v>44270.18</v>
      </c>
      <c r="CW74" s="26">
        <v>46545.75</v>
      </c>
      <c r="CX74" s="26">
        <v>84609.83</v>
      </c>
      <c r="CY74" s="26">
        <v>66405.27</v>
      </c>
    </row>
    <row r="75" spans="1:103" x14ac:dyDescent="0.2">
      <c r="A75" s="28" t="s">
        <v>50</v>
      </c>
    </row>
    <row r="76" spans="1:103" x14ac:dyDescent="0.2">
      <c r="A76" s="28" t="s">
        <v>25</v>
      </c>
    </row>
    <row r="77" spans="1:103" x14ac:dyDescent="0.2">
      <c r="A77" s="28" t="s">
        <v>71</v>
      </c>
    </row>
    <row r="78" spans="1:103" x14ac:dyDescent="0.2">
      <c r="A78" s="28" t="s">
        <v>96</v>
      </c>
    </row>
    <row r="79" spans="1:103" x14ac:dyDescent="0.2">
      <c r="A79" s="28" t="s">
        <v>43</v>
      </c>
    </row>
    <row r="80" spans="1:103" x14ac:dyDescent="0.2">
      <c r="A80" s="28" t="s">
        <v>60</v>
      </c>
    </row>
    <row r="81" spans="1:103" x14ac:dyDescent="0.2">
      <c r="A81" s="28" t="s">
        <v>80</v>
      </c>
    </row>
    <row r="82" spans="1:103" x14ac:dyDescent="0.2">
      <c r="A82" s="28" t="s">
        <v>68</v>
      </c>
    </row>
    <row r="83" spans="1:103" x14ac:dyDescent="0.2">
      <c r="A83" s="28" t="s">
        <v>73</v>
      </c>
    </row>
    <row r="84" spans="1:103" x14ac:dyDescent="0.2">
      <c r="A84" s="28" t="s">
        <v>34</v>
      </c>
    </row>
    <row r="85" spans="1:103" x14ac:dyDescent="0.2">
      <c r="A85" s="28" t="s">
        <v>47</v>
      </c>
    </row>
    <row r="86" spans="1:103" x14ac:dyDescent="0.2">
      <c r="A86" s="28" t="s">
        <v>102</v>
      </c>
    </row>
    <row r="87" spans="1:103" x14ac:dyDescent="0.2">
      <c r="A87" s="28" t="s">
        <v>75</v>
      </c>
    </row>
    <row r="88" spans="1:103" x14ac:dyDescent="0.2">
      <c r="A88" s="28" t="s">
        <v>9</v>
      </c>
      <c r="B88" s="27">
        <v>55027.42</v>
      </c>
      <c r="C88" s="26">
        <v>60819.78</v>
      </c>
      <c r="D88" s="26">
        <v>65784.66</v>
      </c>
      <c r="F88" s="26">
        <v>55854.9</v>
      </c>
      <c r="H88" s="26">
        <v>47166.36</v>
      </c>
      <c r="I88" s="26">
        <v>62888.480000000003</v>
      </c>
      <c r="N88" s="26">
        <v>84402.96</v>
      </c>
      <c r="P88" s="26">
        <v>52338.11</v>
      </c>
      <c r="Q88" s="26">
        <v>69922.06</v>
      </c>
      <c r="S88" s="26">
        <v>68473.97</v>
      </c>
      <c r="U88" s="26">
        <v>59578.559999999998</v>
      </c>
      <c r="V88" s="26">
        <v>62267.87</v>
      </c>
      <c r="W88" s="26">
        <v>59992.3</v>
      </c>
      <c r="X88" s="26">
        <v>15101.51</v>
      </c>
      <c r="Y88" s="26">
        <v>11170.98</v>
      </c>
      <c r="Z88" s="26">
        <v>65370.92</v>
      </c>
      <c r="AB88" s="26">
        <v>77989.990000000005</v>
      </c>
      <c r="AD88" s="26">
        <v>26272.49</v>
      </c>
      <c r="AE88" s="26">
        <v>31857.98</v>
      </c>
      <c r="AF88" s="26">
        <v>26065.62</v>
      </c>
      <c r="AH88" s="26">
        <v>44063.31</v>
      </c>
      <c r="AJ88" s="26">
        <v>98263.25</v>
      </c>
      <c r="AK88" s="26">
        <v>59371.69</v>
      </c>
      <c r="AL88" s="26">
        <v>56889.25</v>
      </c>
      <c r="AM88" s="26">
        <v>59578.559999999998</v>
      </c>
      <c r="AN88" s="26">
        <v>51096.89</v>
      </c>
      <c r="AP88" s="26">
        <v>70542.67</v>
      </c>
      <c r="AQ88" s="26">
        <v>93298.37</v>
      </c>
      <c r="AS88" s="26">
        <v>42408.35</v>
      </c>
      <c r="AT88" s="26">
        <v>43649.57</v>
      </c>
      <c r="AV88" s="26">
        <v>10550.37</v>
      </c>
      <c r="AW88" s="26">
        <v>54199.94</v>
      </c>
      <c r="AX88" s="26">
        <v>60199.17</v>
      </c>
      <c r="AY88" s="26">
        <v>56475.51</v>
      </c>
      <c r="BA88" s="26">
        <v>62888.480000000003</v>
      </c>
      <c r="BC88" s="26">
        <v>49235.06</v>
      </c>
      <c r="BD88" s="26">
        <v>44683.92</v>
      </c>
      <c r="BF88" s="26">
        <v>37650.339999999997</v>
      </c>
      <c r="BG88" s="26">
        <v>68060.23</v>
      </c>
      <c r="BI88" s="26">
        <v>23996.92</v>
      </c>
      <c r="BJ88" s="26">
        <v>21100.74</v>
      </c>
      <c r="BL88" s="26">
        <v>43442.7</v>
      </c>
      <c r="BN88" s="26">
        <v>85437.31</v>
      </c>
      <c r="BO88" s="26">
        <v>40960.26</v>
      </c>
      <c r="BQ88" s="26">
        <v>67853.36</v>
      </c>
      <c r="BR88" s="26">
        <v>109020.49</v>
      </c>
      <c r="BT88" s="26">
        <v>36615.99</v>
      </c>
      <c r="BU88" s="26">
        <v>11584.72</v>
      </c>
      <c r="BW88" s="26">
        <v>67646.490000000005</v>
      </c>
      <c r="BX88" s="26">
        <v>16549.599999999999</v>
      </c>
      <c r="BY88" s="26">
        <v>62267.87</v>
      </c>
      <c r="CA88" s="26">
        <v>55027.42</v>
      </c>
      <c r="CB88" s="26">
        <v>68267.100000000006</v>
      </c>
      <c r="CC88" s="26">
        <v>49028.19</v>
      </c>
      <c r="CD88" s="26">
        <v>64957.18</v>
      </c>
      <c r="CE88" s="26">
        <v>41167.129999999997</v>
      </c>
      <c r="CF88" s="26">
        <v>17997.689999999999</v>
      </c>
      <c r="CG88" s="26">
        <v>64336.57</v>
      </c>
      <c r="CI88" s="26">
        <v>43442.7</v>
      </c>
      <c r="CK88" s="26">
        <v>62681.61</v>
      </c>
      <c r="CN88" s="26">
        <v>57302.99</v>
      </c>
      <c r="CP88" s="26">
        <v>29996.15</v>
      </c>
      <c r="CQ88" s="26">
        <v>45097.66</v>
      </c>
      <c r="CR88" s="26">
        <v>47373.23</v>
      </c>
      <c r="CT88" s="26">
        <v>88747.23</v>
      </c>
      <c r="CU88" s="26">
        <v>91022.8</v>
      </c>
      <c r="CV88" s="26">
        <v>48821.32</v>
      </c>
      <c r="CW88" s="26">
        <v>58544.21</v>
      </c>
      <c r="CX88" s="26">
        <v>24203.79</v>
      </c>
      <c r="CY88" s="26">
        <v>57302.99</v>
      </c>
    </row>
    <row r="89" spans="1:103" x14ac:dyDescent="0.2">
      <c r="A89" s="28" t="s">
        <v>64</v>
      </c>
    </row>
    <row r="90" spans="1:103" x14ac:dyDescent="0.2">
      <c r="A90" s="28" t="s">
        <v>112</v>
      </c>
    </row>
    <row r="91" spans="1:103" x14ac:dyDescent="0.2">
      <c r="A91" s="28" t="s">
        <v>1</v>
      </c>
      <c r="J91" s="26">
        <v>7497402</v>
      </c>
      <c r="O91" s="26">
        <v>3662367.28</v>
      </c>
      <c r="T91" s="26">
        <v>1635796.8</v>
      </c>
      <c r="BE91" s="26">
        <v>6347800.3600000003</v>
      </c>
      <c r="BV91" s="26">
        <v>7111172.2000000002</v>
      </c>
      <c r="CJ91" s="26">
        <v>6097886.96</v>
      </c>
      <c r="CL91" s="26">
        <v>6684047.4800000004</v>
      </c>
    </row>
    <row r="92" spans="1:103" x14ac:dyDescent="0.2">
      <c r="A92" s="28" t="s">
        <v>85</v>
      </c>
    </row>
    <row r="93" spans="1:103" x14ac:dyDescent="0.2">
      <c r="A93" s="28" t="s">
        <v>101</v>
      </c>
    </row>
    <row r="94" spans="1:103" x14ac:dyDescent="0.2">
      <c r="A94" s="28" t="s">
        <v>22</v>
      </c>
    </row>
    <row r="95" spans="1:103" x14ac:dyDescent="0.2">
      <c r="A95" s="28" t="s">
        <v>76</v>
      </c>
    </row>
    <row r="96" spans="1:103" x14ac:dyDescent="0.2">
      <c r="A96" s="28" t="s">
        <v>37</v>
      </c>
    </row>
    <row r="97" spans="1:1" x14ac:dyDescent="0.2">
      <c r="A97" s="28" t="s">
        <v>113</v>
      </c>
    </row>
    <row r="98" spans="1:1" x14ac:dyDescent="0.2">
      <c r="A98" s="28" t="s">
        <v>52</v>
      </c>
    </row>
    <row r="99" spans="1:1" x14ac:dyDescent="0.2">
      <c r="A99" s="28" t="s">
        <v>55</v>
      </c>
    </row>
    <row r="100" spans="1:1" x14ac:dyDescent="0.2">
      <c r="A100" s="28" t="s">
        <v>29</v>
      </c>
    </row>
    <row r="101" spans="1:1" x14ac:dyDescent="0.2">
      <c r="A101" s="28" t="s">
        <v>72</v>
      </c>
    </row>
    <row r="102" spans="1:1" x14ac:dyDescent="0.2">
      <c r="A102" s="28" t="s">
        <v>19</v>
      </c>
    </row>
    <row r="103" spans="1:1" x14ac:dyDescent="0.2">
      <c r="A103" s="28" t="s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workbookViewId="0">
      <selection activeCell="A5" sqref="A5:A13"/>
    </sheetView>
  </sheetViews>
  <sheetFormatPr defaultColWidth="12.625" defaultRowHeight="15" customHeight="1" x14ac:dyDescent="0.2"/>
  <cols>
    <col min="1" max="26" width="7.625" customWidth="1"/>
  </cols>
  <sheetData>
    <row r="1" spans="1:13" ht="15" customHeight="1" x14ac:dyDescent="0.25">
      <c r="A1" s="1"/>
      <c r="B1" s="3" t="s">
        <v>1</v>
      </c>
      <c r="C1" s="3" t="s">
        <v>6</v>
      </c>
      <c r="D1" s="5" t="s">
        <v>7</v>
      </c>
      <c r="E1" s="6" t="s">
        <v>0</v>
      </c>
      <c r="F1" s="6" t="s">
        <v>2</v>
      </c>
      <c r="G1" s="6" t="s">
        <v>3</v>
      </c>
      <c r="H1" s="6" t="s">
        <v>4</v>
      </c>
      <c r="I1" s="6" t="s">
        <v>5</v>
      </c>
      <c r="J1" s="6" t="s">
        <v>8</v>
      </c>
      <c r="K1" s="7" t="s">
        <v>9</v>
      </c>
      <c r="L1" s="7" t="s">
        <v>10</v>
      </c>
      <c r="M1" s="8" t="s">
        <v>11</v>
      </c>
    </row>
    <row r="2" spans="1:13" x14ac:dyDescent="0.25">
      <c r="A2" s="9" t="s">
        <v>1</v>
      </c>
      <c r="B2" s="10"/>
      <c r="C2" s="10">
        <v>360</v>
      </c>
      <c r="D2" s="10">
        <v>806</v>
      </c>
      <c r="H2" s="10">
        <v>1471</v>
      </c>
      <c r="J2" s="10">
        <v>1650</v>
      </c>
      <c r="K2" s="10">
        <v>1342</v>
      </c>
      <c r="L2" s="10">
        <v>1565</v>
      </c>
      <c r="M2" s="10">
        <v>1397</v>
      </c>
    </row>
    <row r="3" spans="1:13" x14ac:dyDescent="0.25">
      <c r="A3" s="11" t="s">
        <v>6</v>
      </c>
      <c r="B3" s="10"/>
      <c r="C3" s="10"/>
      <c r="D3" s="10">
        <f>D2-360</f>
        <v>446</v>
      </c>
      <c r="E3" s="10">
        <v>960</v>
      </c>
      <c r="F3" s="10">
        <v>890</v>
      </c>
      <c r="G3" s="10">
        <v>921</v>
      </c>
      <c r="H3" s="10">
        <v>1111</v>
      </c>
      <c r="I3" s="10">
        <v>881</v>
      </c>
      <c r="J3" s="10">
        <v>1290</v>
      </c>
      <c r="K3" s="10">
        <f t="shared" ref="K3:M3" si="0">K2-360</f>
        <v>982</v>
      </c>
      <c r="L3" s="10">
        <f t="shared" si="0"/>
        <v>1205</v>
      </c>
      <c r="M3" s="10">
        <f t="shared" si="0"/>
        <v>1037</v>
      </c>
    </row>
    <row r="4" spans="1:13" x14ac:dyDescent="0.25">
      <c r="A4" s="9" t="s">
        <v>7</v>
      </c>
      <c r="B4" s="10"/>
      <c r="C4" s="10"/>
      <c r="D4" s="10"/>
      <c r="E4" s="10">
        <v>514</v>
      </c>
      <c r="F4" s="10">
        <v>444</v>
      </c>
      <c r="G4" s="10">
        <v>475</v>
      </c>
      <c r="H4" s="10">
        <v>665</v>
      </c>
      <c r="I4" s="10">
        <v>435</v>
      </c>
      <c r="J4" s="10">
        <v>844</v>
      </c>
      <c r="K4" s="10">
        <f t="shared" ref="K4:M4" si="1">K2-806</f>
        <v>536</v>
      </c>
      <c r="L4" s="10">
        <f t="shared" si="1"/>
        <v>759</v>
      </c>
      <c r="M4" s="10">
        <f t="shared" si="1"/>
        <v>591</v>
      </c>
    </row>
    <row r="5" spans="1:13" x14ac:dyDescent="0.25">
      <c r="A5" s="8" t="s">
        <v>0</v>
      </c>
      <c r="E5" s="10"/>
      <c r="F5" s="10">
        <v>70</v>
      </c>
      <c r="G5" s="10">
        <v>316</v>
      </c>
      <c r="H5" s="10">
        <v>385</v>
      </c>
      <c r="I5" s="10">
        <v>297</v>
      </c>
      <c r="J5" s="10">
        <v>478</v>
      </c>
    </row>
    <row r="6" spans="1:13" x14ac:dyDescent="0.25">
      <c r="A6" s="8" t="s">
        <v>2</v>
      </c>
      <c r="E6" s="10"/>
      <c r="F6" s="10"/>
      <c r="G6" s="10">
        <f t="shared" ref="G6:J6" si="2">G5-70</f>
        <v>246</v>
      </c>
      <c r="H6" s="10">
        <f t="shared" si="2"/>
        <v>315</v>
      </c>
      <c r="I6" s="10">
        <f t="shared" si="2"/>
        <v>227</v>
      </c>
      <c r="J6" s="10">
        <f t="shared" si="2"/>
        <v>408</v>
      </c>
    </row>
    <row r="7" spans="1:13" x14ac:dyDescent="0.25">
      <c r="A7" s="8" t="s">
        <v>3</v>
      </c>
      <c r="E7" s="10"/>
      <c r="F7" s="10"/>
      <c r="G7" s="10"/>
      <c r="H7" s="10">
        <v>207</v>
      </c>
      <c r="I7" s="10">
        <v>40</v>
      </c>
      <c r="J7" s="10">
        <v>407</v>
      </c>
    </row>
    <row r="8" spans="1:13" x14ac:dyDescent="0.25">
      <c r="A8" s="8" t="s">
        <v>4</v>
      </c>
      <c r="E8" s="10"/>
      <c r="F8" s="10"/>
      <c r="G8" s="10"/>
      <c r="H8" s="10"/>
      <c r="I8" s="10">
        <v>247</v>
      </c>
      <c r="J8" s="10">
        <v>228</v>
      </c>
    </row>
    <row r="9" spans="1:13" x14ac:dyDescent="0.25">
      <c r="A9" s="8" t="s">
        <v>5</v>
      </c>
      <c r="E9" s="10"/>
      <c r="F9" s="10"/>
      <c r="G9" s="10"/>
      <c r="H9" s="10"/>
      <c r="I9" s="10"/>
      <c r="J9" s="10">
        <v>444</v>
      </c>
    </row>
    <row r="10" spans="1:13" x14ac:dyDescent="0.25">
      <c r="A10" s="8" t="s">
        <v>8</v>
      </c>
      <c r="E10" s="10"/>
      <c r="F10" s="10"/>
      <c r="G10" s="10"/>
      <c r="H10" s="10"/>
      <c r="I10" s="10"/>
      <c r="J10" s="10"/>
    </row>
    <row r="11" spans="1:13" x14ac:dyDescent="0.25">
      <c r="A11" s="8" t="s">
        <v>9</v>
      </c>
      <c r="H11" s="10">
        <v>330</v>
      </c>
      <c r="J11" s="10">
        <v>420</v>
      </c>
      <c r="K11" s="10"/>
      <c r="L11" s="10">
        <v>312</v>
      </c>
      <c r="M11" s="10">
        <v>126</v>
      </c>
    </row>
    <row r="12" spans="1:13" x14ac:dyDescent="0.25">
      <c r="A12" s="8" t="s">
        <v>10</v>
      </c>
      <c r="H12" s="10">
        <v>185</v>
      </c>
      <c r="J12" s="10">
        <v>103</v>
      </c>
      <c r="K12" s="10"/>
      <c r="L12" s="10"/>
      <c r="M12" s="10">
        <v>183</v>
      </c>
    </row>
    <row r="13" spans="1:13" x14ac:dyDescent="0.25">
      <c r="A13" s="8" t="s">
        <v>11</v>
      </c>
      <c r="H13" s="10">
        <v>238</v>
      </c>
      <c r="J13" s="10">
        <v>286</v>
      </c>
      <c r="K13" s="10"/>
      <c r="L13" s="10"/>
      <c r="M13" s="10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>
      <selection activeCell="G8" sqref="G8"/>
    </sheetView>
  </sheetViews>
  <sheetFormatPr defaultColWidth="12.625" defaultRowHeight="15" customHeight="1" x14ac:dyDescent="0.2"/>
  <cols>
    <col min="1" max="26" width="7.625" customWidth="1"/>
  </cols>
  <sheetData>
    <row r="1" spans="1:7" x14ac:dyDescent="0.25">
      <c r="B1" s="14" t="s">
        <v>0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8</v>
      </c>
    </row>
    <row r="2" spans="1:7" x14ac:dyDescent="0.25">
      <c r="A2" s="24" t="s">
        <v>116</v>
      </c>
      <c r="B2" s="14">
        <v>40</v>
      </c>
      <c r="C2" s="14">
        <v>45</v>
      </c>
      <c r="D2" s="14">
        <v>40</v>
      </c>
      <c r="E2" s="14">
        <v>48</v>
      </c>
      <c r="F2" s="14">
        <v>35</v>
      </c>
      <c r="G2" s="14">
        <v>40</v>
      </c>
    </row>
    <row r="3" spans="1:7" x14ac:dyDescent="0.25">
      <c r="A3" s="24" t="s">
        <v>117</v>
      </c>
      <c r="B3" s="14">
        <v>120</v>
      </c>
      <c r="C3" s="14">
        <v>120</v>
      </c>
      <c r="D3" s="14">
        <v>120</v>
      </c>
      <c r="E3" s="14">
        <v>120</v>
      </c>
      <c r="F3" s="14">
        <v>120</v>
      </c>
      <c r="G3" s="14">
        <v>120</v>
      </c>
    </row>
    <row r="4" spans="1:7" x14ac:dyDescent="0.25">
      <c r="A4" s="24" t="s">
        <v>118</v>
      </c>
      <c r="B4" s="14">
        <v>4</v>
      </c>
      <c r="C4" s="14">
        <v>4</v>
      </c>
      <c r="D4" s="14">
        <v>4</v>
      </c>
      <c r="E4" s="14">
        <v>4</v>
      </c>
      <c r="F4" s="14">
        <v>4</v>
      </c>
      <c r="G4" s="14">
        <v>4</v>
      </c>
    </row>
    <row r="5" spans="1:7" x14ac:dyDescent="0.25">
      <c r="A5" s="24" t="s">
        <v>119</v>
      </c>
      <c r="B5" s="14">
        <v>3</v>
      </c>
      <c r="C5" s="14">
        <v>3</v>
      </c>
      <c r="D5" s="14">
        <v>3</v>
      </c>
      <c r="E5" s="14">
        <v>3</v>
      </c>
      <c r="F5" s="14">
        <v>3</v>
      </c>
      <c r="G5" s="14">
        <v>3</v>
      </c>
    </row>
    <row r="6" spans="1:7" x14ac:dyDescent="0.25">
      <c r="A6" s="24" t="s">
        <v>114</v>
      </c>
      <c r="B6" s="14">
        <v>20000</v>
      </c>
      <c r="C6" s="14">
        <v>20000</v>
      </c>
      <c r="D6" s="14">
        <v>20000</v>
      </c>
      <c r="E6" s="14">
        <v>20000</v>
      </c>
      <c r="F6" s="14">
        <v>20000</v>
      </c>
      <c r="G6" s="14">
        <v>20000</v>
      </c>
    </row>
    <row r="7" spans="1:7" x14ac:dyDescent="0.25">
      <c r="A7" s="24" t="s">
        <v>115</v>
      </c>
      <c r="B7" s="14">
        <v>183.33333333333334</v>
      </c>
      <c r="C7" s="14">
        <v>183.33333333333334</v>
      </c>
      <c r="D7" s="14">
        <v>183.33333333333334</v>
      </c>
      <c r="E7" s="14">
        <v>183.33333333333334</v>
      </c>
      <c r="F7" s="14">
        <v>183.33333333333334</v>
      </c>
      <c r="G7" s="14">
        <v>183.33333333333334</v>
      </c>
    </row>
    <row r="8" spans="1:7" x14ac:dyDescent="0.25">
      <c r="A8" s="24" t="s">
        <v>120</v>
      </c>
      <c r="B8" s="14">
        <v>15000</v>
      </c>
      <c r="C8" s="14">
        <v>15000</v>
      </c>
      <c r="D8" s="14">
        <v>15000</v>
      </c>
      <c r="E8" s="14">
        <v>15000</v>
      </c>
      <c r="F8" s="14">
        <v>15000</v>
      </c>
      <c r="G8" s="14">
        <v>15000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996"/>
  <sheetViews>
    <sheetView workbookViewId="0">
      <selection activeCell="G8" sqref="G8"/>
    </sheetView>
  </sheetViews>
  <sheetFormatPr defaultColWidth="12.625" defaultRowHeight="15" customHeight="1" x14ac:dyDescent="0.2"/>
  <cols>
    <col min="1" max="26" width="7.625" customWidth="1"/>
  </cols>
  <sheetData>
    <row r="1" spans="1:9" x14ac:dyDescent="0.25">
      <c r="B1" t="s">
        <v>1</v>
      </c>
      <c r="C1" s="14" t="s">
        <v>6</v>
      </c>
      <c r="D1" s="14" t="s">
        <v>7</v>
      </c>
      <c r="E1" s="14" t="s">
        <v>9</v>
      </c>
      <c r="F1" s="14" t="s">
        <v>10</v>
      </c>
      <c r="G1" s="20" t="s">
        <v>11</v>
      </c>
      <c r="H1" s="14" t="s">
        <v>4</v>
      </c>
      <c r="I1" s="14" t="s">
        <v>8</v>
      </c>
    </row>
    <row r="2" spans="1:9" x14ac:dyDescent="0.25">
      <c r="A2" s="24" t="s">
        <v>116</v>
      </c>
      <c r="C2" s="14">
        <v>20</v>
      </c>
      <c r="D2" s="14">
        <v>45</v>
      </c>
      <c r="E2" s="14">
        <v>45</v>
      </c>
      <c r="F2" s="14">
        <v>47</v>
      </c>
      <c r="G2" s="14">
        <v>40</v>
      </c>
      <c r="H2" s="14">
        <v>35</v>
      </c>
      <c r="I2" s="14">
        <v>40</v>
      </c>
    </row>
    <row r="3" spans="1:9" x14ac:dyDescent="0.25">
      <c r="A3" s="24" t="s">
        <v>117</v>
      </c>
      <c r="C3" s="14">
        <v>8</v>
      </c>
      <c r="D3" s="14">
        <v>4</v>
      </c>
      <c r="E3" s="14">
        <v>4</v>
      </c>
      <c r="F3" s="14">
        <v>3</v>
      </c>
      <c r="G3" s="14">
        <v>3</v>
      </c>
      <c r="H3" s="14">
        <v>3</v>
      </c>
      <c r="I3" s="14">
        <v>3</v>
      </c>
    </row>
    <row r="4" spans="1:9" x14ac:dyDescent="0.25">
      <c r="A4" s="24" t="s">
        <v>118</v>
      </c>
      <c r="C4" s="14">
        <v>2</v>
      </c>
      <c r="D4" s="14">
        <v>2</v>
      </c>
      <c r="E4" s="14">
        <v>2</v>
      </c>
      <c r="F4" s="14">
        <v>2</v>
      </c>
      <c r="G4" s="14">
        <v>2</v>
      </c>
      <c r="H4" s="14">
        <v>2</v>
      </c>
      <c r="I4" s="14">
        <v>2</v>
      </c>
    </row>
    <row r="5" spans="1:9" x14ac:dyDescent="0.25">
      <c r="A5" s="24" t="s">
        <v>119</v>
      </c>
      <c r="C5" s="14">
        <v>72</v>
      </c>
      <c r="D5" s="14">
        <v>72</v>
      </c>
      <c r="E5" s="14">
        <v>72</v>
      </c>
      <c r="F5" s="14">
        <v>24</v>
      </c>
      <c r="G5" s="14">
        <v>24</v>
      </c>
      <c r="H5" s="14">
        <v>24</v>
      </c>
      <c r="I5" s="14">
        <v>24</v>
      </c>
    </row>
    <row r="6" spans="1:9" x14ac:dyDescent="0.25">
      <c r="A6" s="24" t="s">
        <v>114</v>
      </c>
      <c r="C6" s="14">
        <v>20000</v>
      </c>
      <c r="D6" s="14">
        <v>20000</v>
      </c>
      <c r="E6" s="14">
        <v>20000</v>
      </c>
      <c r="F6" s="14">
        <v>20000</v>
      </c>
      <c r="G6" s="14">
        <v>20000</v>
      </c>
      <c r="H6" s="14">
        <v>20000</v>
      </c>
      <c r="I6" s="14">
        <v>20000</v>
      </c>
    </row>
    <row r="7" spans="1:9" x14ac:dyDescent="0.25">
      <c r="A7" s="24" t="s">
        <v>115</v>
      </c>
      <c r="C7" s="14">
        <v>375</v>
      </c>
      <c r="D7" s="14">
        <v>375</v>
      </c>
      <c r="E7" s="14">
        <v>354.16666666666669</v>
      </c>
      <c r="F7" s="14">
        <v>354.16666666666669</v>
      </c>
      <c r="G7" s="14">
        <v>354.16666666666669</v>
      </c>
      <c r="H7" s="14">
        <v>354.16666666666669</v>
      </c>
      <c r="I7" s="14">
        <v>354.16666666666669</v>
      </c>
    </row>
    <row r="8" spans="1:9" x14ac:dyDescent="0.25">
      <c r="A8" s="24" t="s">
        <v>120</v>
      </c>
      <c r="C8" s="14">
        <v>15000</v>
      </c>
      <c r="D8" s="14">
        <v>15000</v>
      </c>
      <c r="E8" s="14">
        <v>15000</v>
      </c>
      <c r="F8" s="14">
        <v>15000</v>
      </c>
      <c r="G8" s="14">
        <v>15000</v>
      </c>
      <c r="H8" s="14">
        <v>15000</v>
      </c>
      <c r="I8" s="14">
        <v>15000</v>
      </c>
    </row>
    <row r="9" spans="1:9" ht="15" customHeight="1" x14ac:dyDescent="0.25">
      <c r="A9" s="24"/>
    </row>
    <row r="10" spans="1:9" ht="15" customHeight="1" x14ac:dyDescent="0.25">
      <c r="A10" s="24"/>
    </row>
    <row r="11" spans="1:9" ht="15" customHeight="1" x14ac:dyDescent="0.25">
      <c r="A11" s="24"/>
    </row>
    <row r="12" spans="1:9" ht="15" customHeight="1" x14ac:dyDescent="0.25">
      <c r="A12" s="24"/>
    </row>
    <row r="13" spans="1:9" ht="15" customHeight="1" x14ac:dyDescent="0.25">
      <c r="A13" s="24"/>
    </row>
    <row r="14" spans="1:9" ht="15" customHeight="1" x14ac:dyDescent="0.25">
      <c r="A14" s="24"/>
    </row>
    <row r="15" spans="1:9" ht="15" customHeight="1" x14ac:dyDescent="0.25">
      <c r="A15" s="24"/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K1000"/>
  <sheetViews>
    <sheetView workbookViewId="0">
      <selection activeCell="G8" sqref="G8"/>
    </sheetView>
  </sheetViews>
  <sheetFormatPr defaultColWidth="12.625" defaultRowHeight="15" customHeight="1" x14ac:dyDescent="0.2"/>
  <cols>
    <col min="1" max="71" width="7.625" customWidth="1"/>
  </cols>
  <sheetData>
    <row r="1" spans="1:89" x14ac:dyDescent="0.25">
      <c r="B1" s="14" t="s">
        <v>17</v>
      </c>
      <c r="C1" s="14" t="s">
        <v>18</v>
      </c>
      <c r="D1" s="14" t="s">
        <v>19</v>
      </c>
      <c r="E1" s="14" t="s">
        <v>20</v>
      </c>
      <c r="F1" s="14" t="s">
        <v>21</v>
      </c>
      <c r="G1" s="14" t="s">
        <v>22</v>
      </c>
      <c r="H1" s="14" t="s">
        <v>23</v>
      </c>
      <c r="I1" s="14" t="s">
        <v>24</v>
      </c>
      <c r="J1" s="14" t="s">
        <v>25</v>
      </c>
      <c r="K1" s="14" t="s">
        <v>26</v>
      </c>
      <c r="L1" s="14" t="s">
        <v>27</v>
      </c>
      <c r="M1" s="14" t="s">
        <v>28</v>
      </c>
      <c r="N1" s="14" t="s">
        <v>29</v>
      </c>
      <c r="O1" s="14" t="s">
        <v>30</v>
      </c>
      <c r="P1" s="14" t="s">
        <v>31</v>
      </c>
      <c r="Q1" s="14" t="s">
        <v>32</v>
      </c>
      <c r="R1" s="14" t="s">
        <v>33</v>
      </c>
      <c r="S1" s="14" t="s">
        <v>34</v>
      </c>
      <c r="T1" s="14" t="s">
        <v>35</v>
      </c>
      <c r="U1" s="14" t="s">
        <v>36</v>
      </c>
      <c r="V1" s="14" t="s">
        <v>37</v>
      </c>
      <c r="W1" s="14" t="s">
        <v>38</v>
      </c>
      <c r="X1" s="20" t="s">
        <v>39</v>
      </c>
      <c r="Y1" s="14" t="s">
        <v>40</v>
      </c>
      <c r="Z1" s="14" t="s">
        <v>41</v>
      </c>
      <c r="AA1" s="14" t="s">
        <v>42</v>
      </c>
      <c r="AB1" s="14" t="s">
        <v>43</v>
      </c>
      <c r="AC1" s="14" t="s">
        <v>44</v>
      </c>
      <c r="AD1" s="14" t="s">
        <v>45</v>
      </c>
      <c r="AE1" s="14" t="s">
        <v>46</v>
      </c>
      <c r="AF1" s="14" t="s">
        <v>47</v>
      </c>
      <c r="AG1" s="14" t="s">
        <v>48</v>
      </c>
      <c r="AH1" s="14" t="s">
        <v>49</v>
      </c>
      <c r="AI1" s="14" t="s">
        <v>50</v>
      </c>
      <c r="AJ1" s="14" t="s">
        <v>51</v>
      </c>
      <c r="AK1" s="14" t="s">
        <v>52</v>
      </c>
      <c r="AL1" s="14" t="s">
        <v>53</v>
      </c>
      <c r="AM1" s="14" t="s">
        <v>54</v>
      </c>
      <c r="AN1" s="14" t="s">
        <v>55</v>
      </c>
      <c r="AO1" s="14" t="s">
        <v>56</v>
      </c>
      <c r="AP1" s="14" t="s">
        <v>57</v>
      </c>
      <c r="AQ1" s="14" t="s">
        <v>58</v>
      </c>
      <c r="AR1" s="14" t="s">
        <v>59</v>
      </c>
      <c r="AS1" s="14" t="s">
        <v>60</v>
      </c>
      <c r="AT1" s="14" t="s">
        <v>61</v>
      </c>
      <c r="AU1" s="14" t="s">
        <v>62</v>
      </c>
      <c r="AV1" s="14" t="s">
        <v>63</v>
      </c>
      <c r="AW1" s="14" t="s">
        <v>64</v>
      </c>
      <c r="AX1" s="14" t="s">
        <v>65</v>
      </c>
      <c r="AY1" s="14" t="s">
        <v>66</v>
      </c>
      <c r="AZ1" s="14" t="s">
        <v>67</v>
      </c>
      <c r="BA1" s="14" t="s">
        <v>68</v>
      </c>
      <c r="BB1" s="14" t="s">
        <v>69</v>
      </c>
      <c r="BC1" s="14" t="s">
        <v>70</v>
      </c>
      <c r="BD1" s="14" t="s">
        <v>71</v>
      </c>
      <c r="BE1" s="14" t="s">
        <v>72</v>
      </c>
      <c r="BF1" s="14" t="s">
        <v>73</v>
      </c>
      <c r="BG1" s="14" t="s">
        <v>74</v>
      </c>
      <c r="BH1" s="14" t="s">
        <v>75</v>
      </c>
      <c r="BI1" s="14" t="s">
        <v>76</v>
      </c>
      <c r="BJ1" s="14" t="s">
        <v>77</v>
      </c>
      <c r="BK1" s="14" t="s">
        <v>78</v>
      </c>
      <c r="BL1" s="14" t="s">
        <v>79</v>
      </c>
      <c r="BM1" s="14" t="s">
        <v>80</v>
      </c>
      <c r="BN1" s="14" t="s">
        <v>81</v>
      </c>
      <c r="BO1" s="14" t="s">
        <v>82</v>
      </c>
      <c r="BP1" s="14" t="s">
        <v>83</v>
      </c>
      <c r="BQ1" s="14" t="s">
        <v>84</v>
      </c>
      <c r="BR1" s="14" t="s">
        <v>85</v>
      </c>
      <c r="BS1" s="14" t="s">
        <v>86</v>
      </c>
      <c r="BT1" s="21" t="s">
        <v>0</v>
      </c>
      <c r="BU1" s="24" t="s">
        <v>2</v>
      </c>
      <c r="BV1" s="25" t="s">
        <v>102</v>
      </c>
      <c r="BW1" s="25" t="s">
        <v>33</v>
      </c>
      <c r="BX1" s="21" t="s">
        <v>11</v>
      </c>
      <c r="BY1" s="21" t="s">
        <v>8</v>
      </c>
      <c r="BZ1" s="21" t="s">
        <v>95</v>
      </c>
      <c r="CA1" s="21" t="s">
        <v>57</v>
      </c>
      <c r="CB1" s="21" t="s">
        <v>98</v>
      </c>
      <c r="CC1" s="21" t="s">
        <v>101</v>
      </c>
      <c r="CD1" s="21" t="s">
        <v>99</v>
      </c>
      <c r="CE1" s="21" t="s">
        <v>5</v>
      </c>
      <c r="CF1" s="21" t="s">
        <v>96</v>
      </c>
      <c r="CG1" s="21" t="s">
        <v>100</v>
      </c>
      <c r="CH1" s="21" t="s">
        <v>3</v>
      </c>
      <c r="CI1" s="21" t="s">
        <v>97</v>
      </c>
      <c r="CJ1" s="21" t="s">
        <v>93</v>
      </c>
      <c r="CK1" s="21" t="s">
        <v>33</v>
      </c>
    </row>
    <row r="2" spans="1:89" x14ac:dyDescent="0.25">
      <c r="A2" s="24" t="s">
        <v>116</v>
      </c>
      <c r="B2" s="14">
        <v>181</v>
      </c>
      <c r="C2" s="14">
        <v>126</v>
      </c>
      <c r="D2" s="14">
        <v>129</v>
      </c>
      <c r="E2" s="14">
        <v>164</v>
      </c>
      <c r="F2" s="14">
        <v>181</v>
      </c>
      <c r="G2" s="14">
        <v>119</v>
      </c>
      <c r="H2" s="14">
        <v>162</v>
      </c>
      <c r="I2" s="14">
        <v>172</v>
      </c>
      <c r="J2" s="14">
        <v>394</v>
      </c>
      <c r="K2" s="14">
        <v>427</v>
      </c>
      <c r="L2" s="14">
        <v>501</v>
      </c>
      <c r="M2" s="14">
        <v>350</v>
      </c>
      <c r="N2" s="14">
        <v>431</v>
      </c>
      <c r="O2" s="14">
        <v>320</v>
      </c>
      <c r="P2" s="14">
        <v>437</v>
      </c>
      <c r="Q2" s="14">
        <v>209</v>
      </c>
      <c r="R2" s="14">
        <v>380</v>
      </c>
      <c r="S2" s="14">
        <v>513</v>
      </c>
      <c r="T2" s="14">
        <v>247</v>
      </c>
      <c r="U2" s="14">
        <v>221</v>
      </c>
      <c r="V2" s="14">
        <v>155</v>
      </c>
      <c r="W2" s="14">
        <v>259</v>
      </c>
      <c r="X2" s="14">
        <v>207</v>
      </c>
      <c r="Y2" s="14">
        <v>178</v>
      </c>
      <c r="Z2" s="14">
        <v>311</v>
      </c>
      <c r="AA2" s="14">
        <v>302</v>
      </c>
      <c r="AB2" s="14">
        <v>290</v>
      </c>
      <c r="AC2" s="14">
        <v>222</v>
      </c>
      <c r="AD2" s="14">
        <v>207</v>
      </c>
      <c r="AE2" s="14">
        <v>259</v>
      </c>
      <c r="AF2" s="14">
        <v>323</v>
      </c>
      <c r="AG2" s="14">
        <v>334</v>
      </c>
      <c r="AH2" s="14">
        <v>238</v>
      </c>
      <c r="AI2" s="14">
        <v>208</v>
      </c>
      <c r="AJ2" s="14">
        <v>244</v>
      </c>
      <c r="AK2" s="14">
        <v>300</v>
      </c>
      <c r="AL2" s="14">
        <v>253</v>
      </c>
      <c r="AM2" s="14">
        <v>311</v>
      </c>
      <c r="AN2" s="14">
        <v>315</v>
      </c>
      <c r="AO2" s="14">
        <v>221</v>
      </c>
      <c r="AP2" s="14">
        <v>282</v>
      </c>
      <c r="AQ2" s="14">
        <v>185</v>
      </c>
      <c r="AR2" s="14">
        <v>440</v>
      </c>
      <c r="AS2" s="14">
        <v>325</v>
      </c>
      <c r="AT2" s="14">
        <v>382</v>
      </c>
      <c r="AU2" s="14">
        <v>436</v>
      </c>
      <c r="AV2" s="14">
        <v>293</v>
      </c>
      <c r="AW2" s="14">
        <v>480</v>
      </c>
      <c r="AX2" s="14">
        <v>366</v>
      </c>
      <c r="AY2" s="14">
        <v>310</v>
      </c>
      <c r="AZ2" s="14">
        <v>384</v>
      </c>
      <c r="BA2" s="14">
        <v>322</v>
      </c>
      <c r="BB2" s="14">
        <v>383</v>
      </c>
      <c r="BC2" s="14">
        <v>238</v>
      </c>
      <c r="BD2" s="14">
        <v>352</v>
      </c>
      <c r="BE2" s="14">
        <v>322</v>
      </c>
      <c r="BF2" s="14">
        <v>261</v>
      </c>
      <c r="BG2" s="14">
        <v>296</v>
      </c>
      <c r="BH2" s="14">
        <v>245</v>
      </c>
      <c r="BI2" s="14">
        <v>244</v>
      </c>
      <c r="BJ2" s="14">
        <v>248</v>
      </c>
      <c r="BK2" s="14">
        <v>191</v>
      </c>
      <c r="BL2" s="14">
        <v>221</v>
      </c>
      <c r="BM2" s="14">
        <v>180</v>
      </c>
      <c r="BN2" s="14">
        <v>283</v>
      </c>
      <c r="BO2" s="14">
        <v>156</v>
      </c>
      <c r="BP2" s="14">
        <v>163</v>
      </c>
      <c r="BQ2" s="14">
        <v>220</v>
      </c>
      <c r="BR2" s="14">
        <v>189</v>
      </c>
      <c r="BS2" s="14">
        <v>224</v>
      </c>
    </row>
    <row r="3" spans="1:89" x14ac:dyDescent="0.25">
      <c r="A3" s="24" t="s">
        <v>117</v>
      </c>
      <c r="B3" s="14">
        <v>24</v>
      </c>
      <c r="C3" s="14">
        <v>24</v>
      </c>
      <c r="D3" s="14">
        <v>24</v>
      </c>
      <c r="E3" s="14">
        <v>24</v>
      </c>
      <c r="F3" s="14">
        <v>24</v>
      </c>
      <c r="G3" s="14">
        <v>24</v>
      </c>
      <c r="H3" s="14">
        <v>24</v>
      </c>
      <c r="I3" s="14">
        <v>24</v>
      </c>
      <c r="J3" s="14">
        <v>24</v>
      </c>
      <c r="K3" s="14">
        <v>24</v>
      </c>
      <c r="L3" s="14">
        <v>24</v>
      </c>
      <c r="M3" s="14">
        <v>24</v>
      </c>
      <c r="N3" s="14">
        <v>24</v>
      </c>
      <c r="O3" s="14">
        <v>24</v>
      </c>
      <c r="P3" s="14">
        <v>24</v>
      </c>
      <c r="Q3" s="14">
        <v>24</v>
      </c>
      <c r="R3" s="14">
        <v>24</v>
      </c>
      <c r="S3" s="14">
        <v>24</v>
      </c>
      <c r="T3" s="14">
        <v>24</v>
      </c>
      <c r="U3" s="14">
        <v>24</v>
      </c>
      <c r="V3" s="14">
        <v>24</v>
      </c>
      <c r="W3" s="14">
        <v>24</v>
      </c>
      <c r="X3" s="14">
        <v>24</v>
      </c>
      <c r="Y3" s="14">
        <v>24</v>
      </c>
      <c r="Z3" s="14">
        <v>24</v>
      </c>
      <c r="AA3" s="14">
        <v>24</v>
      </c>
      <c r="AB3" s="14">
        <v>24</v>
      </c>
      <c r="AC3" s="14">
        <v>24</v>
      </c>
      <c r="AD3" s="14">
        <v>24</v>
      </c>
      <c r="AE3" s="14">
        <v>24</v>
      </c>
      <c r="AF3" s="14">
        <v>24</v>
      </c>
      <c r="AG3" s="14">
        <v>24</v>
      </c>
      <c r="AH3" s="14">
        <v>24</v>
      </c>
      <c r="AI3" s="14">
        <v>24</v>
      </c>
      <c r="AJ3" s="14">
        <v>24</v>
      </c>
      <c r="AK3" s="14">
        <v>24</v>
      </c>
      <c r="AL3" s="14">
        <v>24</v>
      </c>
      <c r="AM3" s="14">
        <v>24</v>
      </c>
      <c r="AN3" s="14">
        <v>24</v>
      </c>
      <c r="AO3" s="14">
        <v>24</v>
      </c>
      <c r="AP3" s="14">
        <v>24</v>
      </c>
      <c r="AQ3" s="14">
        <v>24</v>
      </c>
      <c r="AR3" s="14">
        <v>24</v>
      </c>
      <c r="AS3" s="14">
        <v>24</v>
      </c>
      <c r="AT3" s="14">
        <v>24</v>
      </c>
      <c r="AU3" s="14">
        <v>24</v>
      </c>
      <c r="AV3" s="14">
        <v>24</v>
      </c>
      <c r="AW3" s="14">
        <v>24</v>
      </c>
      <c r="AX3" s="14">
        <v>24</v>
      </c>
      <c r="AY3" s="14">
        <v>24</v>
      </c>
      <c r="AZ3" s="14">
        <v>24</v>
      </c>
      <c r="BA3" s="14">
        <v>24</v>
      </c>
      <c r="BB3" s="14">
        <v>24</v>
      </c>
      <c r="BC3" s="14">
        <v>24</v>
      </c>
      <c r="BD3" s="14">
        <v>24</v>
      </c>
      <c r="BE3" s="14">
        <v>24</v>
      </c>
      <c r="BF3" s="14">
        <v>24</v>
      </c>
      <c r="BG3" s="14">
        <v>24</v>
      </c>
      <c r="BH3" s="14">
        <v>24</v>
      </c>
      <c r="BI3" s="14">
        <v>24</v>
      </c>
      <c r="BJ3" s="14">
        <v>24</v>
      </c>
      <c r="BK3" s="14">
        <v>24</v>
      </c>
      <c r="BL3" s="14">
        <v>24</v>
      </c>
      <c r="BM3" s="14">
        <v>24</v>
      </c>
      <c r="BN3" s="14">
        <v>24</v>
      </c>
      <c r="BO3" s="14">
        <v>24</v>
      </c>
      <c r="BP3" s="14">
        <v>24</v>
      </c>
      <c r="BQ3" s="14">
        <v>24</v>
      </c>
      <c r="BR3" s="14">
        <v>24</v>
      </c>
      <c r="BS3" s="14">
        <v>24</v>
      </c>
    </row>
    <row r="4" spans="1:89" x14ac:dyDescent="0.25">
      <c r="A4" s="24" t="s">
        <v>118</v>
      </c>
      <c r="B4" s="14">
        <v>5</v>
      </c>
      <c r="C4" s="14">
        <v>5</v>
      </c>
      <c r="D4" s="14">
        <v>5</v>
      </c>
      <c r="E4" s="14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>
        <v>5</v>
      </c>
      <c r="AI4" s="14">
        <v>5</v>
      </c>
      <c r="AJ4" s="14">
        <v>5</v>
      </c>
      <c r="AK4" s="14">
        <v>5</v>
      </c>
      <c r="AL4" s="14">
        <v>5</v>
      </c>
      <c r="AM4" s="14">
        <v>5</v>
      </c>
      <c r="AN4" s="14">
        <v>5</v>
      </c>
      <c r="AO4" s="14">
        <v>5</v>
      </c>
      <c r="AP4" s="14">
        <v>5</v>
      </c>
      <c r="AQ4" s="14">
        <v>5</v>
      </c>
      <c r="AR4" s="14">
        <v>5</v>
      </c>
      <c r="AS4" s="14">
        <v>5</v>
      </c>
      <c r="AT4" s="14">
        <v>5</v>
      </c>
      <c r="AU4" s="14">
        <v>5</v>
      </c>
      <c r="AV4" s="14">
        <v>5</v>
      </c>
      <c r="AW4" s="14">
        <v>5</v>
      </c>
      <c r="AX4" s="14">
        <v>5</v>
      </c>
      <c r="AY4" s="14">
        <v>5</v>
      </c>
      <c r="AZ4" s="14">
        <v>5</v>
      </c>
      <c r="BA4" s="14">
        <v>5</v>
      </c>
      <c r="BB4" s="14">
        <v>5</v>
      </c>
      <c r="BC4" s="14">
        <v>5</v>
      </c>
      <c r="BD4" s="14">
        <v>5</v>
      </c>
      <c r="BE4" s="14">
        <v>5</v>
      </c>
      <c r="BF4" s="14">
        <v>5</v>
      </c>
      <c r="BG4" s="14">
        <v>5</v>
      </c>
      <c r="BH4" s="14">
        <v>5</v>
      </c>
      <c r="BI4" s="14">
        <v>5</v>
      </c>
      <c r="BJ4" s="14">
        <v>5</v>
      </c>
      <c r="BK4" s="14">
        <v>5</v>
      </c>
      <c r="BL4" s="14">
        <v>5</v>
      </c>
      <c r="BM4" s="14">
        <v>5</v>
      </c>
      <c r="BN4" s="14">
        <v>5</v>
      </c>
      <c r="BO4" s="14">
        <v>5</v>
      </c>
      <c r="BP4" s="14">
        <v>5</v>
      </c>
      <c r="BQ4" s="14">
        <v>5</v>
      </c>
      <c r="BR4" s="14">
        <v>5</v>
      </c>
      <c r="BS4" s="14">
        <v>5</v>
      </c>
    </row>
    <row r="5" spans="1:89" x14ac:dyDescent="0.25">
      <c r="A5" s="24" t="s">
        <v>119</v>
      </c>
      <c r="B5" s="14">
        <v>3</v>
      </c>
      <c r="C5" s="14">
        <v>3</v>
      </c>
      <c r="D5" s="14">
        <v>3</v>
      </c>
      <c r="E5" s="14">
        <v>3</v>
      </c>
      <c r="F5" s="14">
        <v>3</v>
      </c>
      <c r="G5" s="14">
        <v>3</v>
      </c>
      <c r="H5" s="14">
        <v>3</v>
      </c>
      <c r="I5" s="14">
        <v>3</v>
      </c>
      <c r="J5" s="14">
        <v>3</v>
      </c>
      <c r="K5" s="14">
        <v>3</v>
      </c>
      <c r="L5" s="14">
        <v>3</v>
      </c>
      <c r="M5" s="14">
        <v>3</v>
      </c>
      <c r="N5" s="14">
        <v>3</v>
      </c>
      <c r="O5" s="14">
        <v>3</v>
      </c>
      <c r="P5" s="14">
        <v>3</v>
      </c>
      <c r="Q5" s="14">
        <v>3</v>
      </c>
      <c r="R5" s="14">
        <v>3</v>
      </c>
      <c r="S5" s="14">
        <v>3</v>
      </c>
      <c r="T5" s="14">
        <v>3</v>
      </c>
      <c r="U5" s="14">
        <v>3</v>
      </c>
      <c r="V5" s="14">
        <v>3</v>
      </c>
      <c r="W5" s="14">
        <v>3</v>
      </c>
      <c r="X5" s="14">
        <v>3</v>
      </c>
      <c r="Y5" s="14">
        <v>3</v>
      </c>
      <c r="Z5" s="14">
        <v>3</v>
      </c>
      <c r="AA5" s="14">
        <v>3</v>
      </c>
      <c r="AB5" s="14">
        <v>3</v>
      </c>
      <c r="AC5" s="14">
        <v>3</v>
      </c>
      <c r="AD5" s="14">
        <v>3</v>
      </c>
      <c r="AE5" s="14">
        <v>3</v>
      </c>
      <c r="AF5" s="14">
        <v>3</v>
      </c>
      <c r="AG5" s="14">
        <v>3</v>
      </c>
      <c r="AH5" s="14">
        <v>3</v>
      </c>
      <c r="AI5" s="14">
        <v>3</v>
      </c>
      <c r="AJ5" s="14">
        <v>3</v>
      </c>
      <c r="AK5" s="14">
        <v>3</v>
      </c>
      <c r="AL5" s="14">
        <v>3</v>
      </c>
      <c r="AM5" s="14">
        <v>3</v>
      </c>
      <c r="AN5" s="14">
        <v>3</v>
      </c>
      <c r="AO5" s="14">
        <v>3</v>
      </c>
      <c r="AP5" s="14">
        <v>3</v>
      </c>
      <c r="AQ5" s="14">
        <v>3</v>
      </c>
      <c r="AR5" s="14">
        <v>3</v>
      </c>
      <c r="AS5" s="14">
        <v>3</v>
      </c>
      <c r="AT5" s="14">
        <v>3</v>
      </c>
      <c r="AU5" s="14">
        <v>3</v>
      </c>
      <c r="AV5" s="14">
        <v>3</v>
      </c>
      <c r="AW5" s="14">
        <v>3</v>
      </c>
      <c r="AX5" s="14">
        <v>3</v>
      </c>
      <c r="AY5" s="14">
        <v>3</v>
      </c>
      <c r="AZ5" s="14">
        <v>3</v>
      </c>
      <c r="BA5" s="14">
        <v>3</v>
      </c>
      <c r="BB5" s="14">
        <v>3</v>
      </c>
      <c r="BC5" s="14">
        <v>3</v>
      </c>
      <c r="BD5" s="14">
        <v>3</v>
      </c>
      <c r="BE5" s="14">
        <v>3</v>
      </c>
      <c r="BF5" s="14">
        <v>3</v>
      </c>
      <c r="BG5" s="14">
        <v>3</v>
      </c>
      <c r="BH5" s="14">
        <v>3</v>
      </c>
      <c r="BI5" s="14">
        <v>3</v>
      </c>
      <c r="BJ5" s="14">
        <v>3</v>
      </c>
      <c r="BK5" s="14">
        <v>3</v>
      </c>
      <c r="BL5" s="14">
        <v>3</v>
      </c>
      <c r="BM5" s="14">
        <v>3</v>
      </c>
      <c r="BN5" s="14">
        <v>3</v>
      </c>
      <c r="BO5" s="14">
        <v>3</v>
      </c>
      <c r="BP5" s="14">
        <v>3</v>
      </c>
      <c r="BQ5" s="14">
        <v>3</v>
      </c>
      <c r="BR5" s="14">
        <v>3</v>
      </c>
      <c r="BS5" s="14">
        <v>3</v>
      </c>
    </row>
    <row r="6" spans="1:89" x14ac:dyDescent="0.25">
      <c r="A6" s="24" t="s">
        <v>114</v>
      </c>
      <c r="B6" s="14">
        <v>700</v>
      </c>
      <c r="C6" s="14">
        <v>700</v>
      </c>
      <c r="D6" s="14">
        <v>700</v>
      </c>
      <c r="E6" s="14">
        <v>700</v>
      </c>
      <c r="F6" s="14">
        <v>700</v>
      </c>
      <c r="G6" s="14">
        <v>700</v>
      </c>
      <c r="H6" s="14">
        <v>700</v>
      </c>
      <c r="I6" s="14">
        <v>700</v>
      </c>
      <c r="J6" s="14">
        <v>700</v>
      </c>
      <c r="K6" s="14">
        <v>700</v>
      </c>
      <c r="L6" s="14">
        <v>700</v>
      </c>
      <c r="M6" s="14">
        <v>700</v>
      </c>
      <c r="N6" s="14">
        <v>700</v>
      </c>
      <c r="O6" s="14">
        <v>700</v>
      </c>
      <c r="P6" s="14">
        <v>700</v>
      </c>
      <c r="Q6" s="14">
        <v>700</v>
      </c>
      <c r="R6" s="14">
        <v>700</v>
      </c>
      <c r="S6" s="14">
        <v>700</v>
      </c>
      <c r="T6" s="14">
        <v>700</v>
      </c>
      <c r="U6" s="14">
        <v>700</v>
      </c>
      <c r="V6" s="14">
        <v>700</v>
      </c>
      <c r="W6" s="14">
        <v>700</v>
      </c>
      <c r="X6" s="14">
        <v>700</v>
      </c>
      <c r="Y6" s="14">
        <v>700</v>
      </c>
      <c r="Z6" s="14">
        <v>700</v>
      </c>
      <c r="AA6" s="14">
        <v>700</v>
      </c>
      <c r="AB6" s="14">
        <v>700</v>
      </c>
      <c r="AC6" s="14">
        <v>700</v>
      </c>
      <c r="AD6" s="14">
        <v>700</v>
      </c>
      <c r="AE6" s="14">
        <v>700</v>
      </c>
      <c r="AF6" s="14">
        <v>700</v>
      </c>
      <c r="AG6" s="14">
        <v>700</v>
      </c>
      <c r="AH6" s="14">
        <v>700</v>
      </c>
      <c r="AI6" s="14">
        <v>700</v>
      </c>
      <c r="AJ6" s="14">
        <v>700</v>
      </c>
      <c r="AK6" s="14">
        <v>700</v>
      </c>
      <c r="AL6" s="14">
        <v>700</v>
      </c>
      <c r="AM6" s="14">
        <v>700</v>
      </c>
      <c r="AN6" s="14">
        <v>700</v>
      </c>
      <c r="AO6" s="14">
        <v>700</v>
      </c>
      <c r="AP6" s="14">
        <v>700</v>
      </c>
      <c r="AQ6" s="14">
        <v>700</v>
      </c>
      <c r="AR6" s="14">
        <v>700</v>
      </c>
      <c r="AS6" s="14">
        <v>700</v>
      </c>
      <c r="AT6" s="14">
        <v>700</v>
      </c>
      <c r="AU6" s="14">
        <v>700</v>
      </c>
      <c r="AV6" s="14">
        <v>700</v>
      </c>
      <c r="AW6" s="14">
        <v>700</v>
      </c>
      <c r="AX6" s="14">
        <v>700</v>
      </c>
      <c r="AY6" s="14">
        <v>700</v>
      </c>
      <c r="AZ6" s="14">
        <v>700</v>
      </c>
      <c r="BA6" s="14">
        <v>700</v>
      </c>
      <c r="BB6" s="14">
        <v>700</v>
      </c>
      <c r="BC6" s="14">
        <v>700</v>
      </c>
      <c r="BD6" s="14">
        <v>700</v>
      </c>
      <c r="BE6" s="14">
        <v>700</v>
      </c>
      <c r="BF6" s="14">
        <v>700</v>
      </c>
      <c r="BG6" s="14">
        <v>700</v>
      </c>
      <c r="BH6" s="14">
        <v>700</v>
      </c>
      <c r="BI6" s="14">
        <v>700</v>
      </c>
      <c r="BJ6" s="14">
        <v>700</v>
      </c>
      <c r="BK6" s="14">
        <v>700</v>
      </c>
      <c r="BL6" s="14">
        <v>700</v>
      </c>
      <c r="BM6" s="14">
        <v>700</v>
      </c>
      <c r="BN6" s="14">
        <v>700</v>
      </c>
      <c r="BO6" s="14">
        <v>700</v>
      </c>
      <c r="BP6" s="14">
        <v>700</v>
      </c>
      <c r="BQ6" s="14">
        <v>700</v>
      </c>
      <c r="BR6" s="14">
        <v>700</v>
      </c>
      <c r="BS6" s="14">
        <v>700</v>
      </c>
    </row>
    <row r="7" spans="1:89" x14ac:dyDescent="0.25">
      <c r="A7" s="24" t="s">
        <v>115</v>
      </c>
      <c r="B7" s="14">
        <v>22.916666666666668</v>
      </c>
      <c r="C7" s="14">
        <v>22.916666666666668</v>
      </c>
      <c r="D7" s="14">
        <v>22.916666666666668</v>
      </c>
      <c r="E7" s="14">
        <v>22.916666666666668</v>
      </c>
      <c r="F7" s="14">
        <v>22.916666666666668</v>
      </c>
      <c r="G7" s="14">
        <v>22.916666666666668</v>
      </c>
      <c r="H7" s="14">
        <v>22.916666666666668</v>
      </c>
      <c r="I7" s="14">
        <v>22.916666666666668</v>
      </c>
      <c r="J7" s="14">
        <v>22.916666666666668</v>
      </c>
      <c r="K7" s="14">
        <v>22.916666666666668</v>
      </c>
      <c r="L7" s="14">
        <v>22.916666666666668</v>
      </c>
      <c r="M7" s="14">
        <v>22.916666666666668</v>
      </c>
      <c r="N7" s="14">
        <v>22.916666666666668</v>
      </c>
      <c r="O7" s="14">
        <v>22.916666666666668</v>
      </c>
      <c r="P7" s="14">
        <v>22.916666666666668</v>
      </c>
      <c r="Q7" s="14">
        <v>22.916666666666668</v>
      </c>
      <c r="R7" s="14">
        <v>22.916666666666668</v>
      </c>
      <c r="S7" s="14">
        <v>22.916666666666668</v>
      </c>
      <c r="T7" s="14">
        <v>22.916666666666668</v>
      </c>
      <c r="U7" s="14">
        <v>22.916666666666668</v>
      </c>
      <c r="V7" s="14">
        <v>22.916666666666668</v>
      </c>
      <c r="W7" s="14">
        <v>22.916666666666668</v>
      </c>
      <c r="X7" s="14">
        <v>22.916666666666668</v>
      </c>
      <c r="Y7" s="14">
        <v>22.916666666666668</v>
      </c>
      <c r="Z7" s="14">
        <v>22.916666666666668</v>
      </c>
      <c r="AA7" s="14">
        <v>22.916666666666668</v>
      </c>
      <c r="AB7" s="14">
        <v>22.916666666666668</v>
      </c>
      <c r="AC7" s="14">
        <v>22.916666666666668</v>
      </c>
      <c r="AD7" s="14">
        <v>22.916666666666668</v>
      </c>
      <c r="AE7" s="14">
        <v>22.916666666666668</v>
      </c>
      <c r="AF7" s="14">
        <v>22.916666666666668</v>
      </c>
      <c r="AG7" s="14">
        <v>22.916666666666668</v>
      </c>
      <c r="AH7" s="14">
        <v>22.916666666666668</v>
      </c>
      <c r="AI7" s="14">
        <v>22.916666666666668</v>
      </c>
      <c r="AJ7" s="14">
        <v>22.916666666666668</v>
      </c>
      <c r="AK7" s="14">
        <v>22.916666666666668</v>
      </c>
      <c r="AL7" s="14">
        <v>22.916666666666668</v>
      </c>
      <c r="AM7" s="14">
        <v>22.916666666666668</v>
      </c>
      <c r="AN7" s="14">
        <v>22.916666666666668</v>
      </c>
      <c r="AO7" s="14">
        <v>22.916666666666668</v>
      </c>
      <c r="AP7" s="14">
        <v>22.916666666666668</v>
      </c>
      <c r="AQ7" s="14">
        <v>22.916666666666668</v>
      </c>
      <c r="AR7" s="14">
        <v>22.916666666666668</v>
      </c>
      <c r="AS7" s="14">
        <v>22.916666666666668</v>
      </c>
      <c r="AT7" s="14">
        <v>22.916666666666668</v>
      </c>
      <c r="AU7" s="14">
        <v>22.916666666666668</v>
      </c>
      <c r="AV7" s="14">
        <v>22.916666666666668</v>
      </c>
      <c r="AW7" s="14">
        <v>22.916666666666668</v>
      </c>
      <c r="AX7" s="14">
        <v>22.916666666666668</v>
      </c>
      <c r="AY7" s="14">
        <v>22.916666666666668</v>
      </c>
      <c r="AZ7" s="14">
        <v>22.916666666666668</v>
      </c>
      <c r="BA7" s="14">
        <v>22.916666666666668</v>
      </c>
      <c r="BB7" s="14">
        <v>22.916666666666668</v>
      </c>
      <c r="BC7" s="14">
        <v>22.916666666666668</v>
      </c>
      <c r="BD7" s="14">
        <v>22.916666666666668</v>
      </c>
      <c r="BE7" s="14">
        <v>22.916666666666668</v>
      </c>
      <c r="BF7" s="14">
        <v>22.916666666666668</v>
      </c>
      <c r="BG7" s="14">
        <v>22.916666666666668</v>
      </c>
      <c r="BH7" s="14">
        <v>22.916666666666668</v>
      </c>
      <c r="BI7" s="14">
        <v>22.916666666666668</v>
      </c>
      <c r="BJ7" s="14">
        <v>22.916666666666668</v>
      </c>
      <c r="BK7" s="14">
        <v>22.916666666666668</v>
      </c>
      <c r="BL7" s="14">
        <v>22.916666666666668</v>
      </c>
      <c r="BM7" s="14">
        <v>22.916666666666668</v>
      </c>
      <c r="BN7" s="14">
        <v>22.916666666666668</v>
      </c>
      <c r="BO7" s="14">
        <v>22.916666666666668</v>
      </c>
      <c r="BP7" s="14">
        <v>22.916666666666668</v>
      </c>
      <c r="BQ7" s="14">
        <v>22.916666666666668</v>
      </c>
      <c r="BR7" s="14">
        <v>22.916666666666668</v>
      </c>
      <c r="BS7" s="14">
        <v>22.916666666666668</v>
      </c>
    </row>
    <row r="8" spans="1:89" x14ac:dyDescent="0.25">
      <c r="A8" s="24" t="s">
        <v>120</v>
      </c>
      <c r="B8" s="14">
        <v>900</v>
      </c>
      <c r="C8" s="14">
        <v>900</v>
      </c>
      <c r="D8" s="14">
        <v>900</v>
      </c>
      <c r="E8" s="14">
        <v>900</v>
      </c>
      <c r="F8" s="14">
        <v>900</v>
      </c>
      <c r="G8" s="14">
        <v>900</v>
      </c>
      <c r="H8" s="14">
        <v>900</v>
      </c>
      <c r="I8" s="14">
        <v>900</v>
      </c>
      <c r="J8" s="14">
        <v>900</v>
      </c>
      <c r="K8" s="14">
        <v>900</v>
      </c>
      <c r="L8" s="14">
        <v>900</v>
      </c>
      <c r="M8" s="14">
        <v>900</v>
      </c>
      <c r="N8" s="14">
        <v>900</v>
      </c>
      <c r="O8" s="14">
        <v>900</v>
      </c>
      <c r="P8" s="14">
        <v>900</v>
      </c>
      <c r="Q8" s="14">
        <v>900</v>
      </c>
      <c r="R8" s="14">
        <v>900</v>
      </c>
      <c r="S8" s="14">
        <v>900</v>
      </c>
      <c r="T8" s="14">
        <v>900</v>
      </c>
      <c r="U8" s="14">
        <v>900</v>
      </c>
      <c r="V8" s="14">
        <v>900</v>
      </c>
      <c r="W8" s="14">
        <v>900</v>
      </c>
      <c r="X8" s="14">
        <v>900</v>
      </c>
      <c r="Y8" s="14">
        <v>900</v>
      </c>
      <c r="Z8" s="14">
        <v>900</v>
      </c>
      <c r="AA8" s="14">
        <v>900</v>
      </c>
      <c r="AB8" s="14">
        <v>900</v>
      </c>
      <c r="AC8" s="14">
        <v>900</v>
      </c>
      <c r="AD8" s="14">
        <v>900</v>
      </c>
      <c r="AE8" s="14">
        <v>900</v>
      </c>
      <c r="AF8" s="14">
        <v>900</v>
      </c>
      <c r="AG8" s="14">
        <v>900</v>
      </c>
      <c r="AH8" s="14">
        <v>900</v>
      </c>
      <c r="AI8" s="14">
        <v>900</v>
      </c>
      <c r="AJ8" s="14">
        <v>900</v>
      </c>
      <c r="AK8" s="14">
        <v>900</v>
      </c>
      <c r="AL8" s="14">
        <v>900</v>
      </c>
      <c r="AM8" s="14">
        <v>900</v>
      </c>
      <c r="AN8" s="14">
        <v>900</v>
      </c>
      <c r="AO8" s="14">
        <v>900</v>
      </c>
      <c r="AP8" s="14">
        <v>900</v>
      </c>
      <c r="AQ8" s="14">
        <v>900</v>
      </c>
      <c r="AR8" s="14">
        <v>900</v>
      </c>
      <c r="AS8" s="14">
        <v>900</v>
      </c>
      <c r="AT8" s="14">
        <v>900</v>
      </c>
      <c r="AU8" s="14">
        <v>900</v>
      </c>
      <c r="AV8" s="14">
        <v>900</v>
      </c>
      <c r="AW8" s="14">
        <v>900</v>
      </c>
      <c r="AX8" s="14">
        <v>900</v>
      </c>
      <c r="AY8" s="14">
        <v>900</v>
      </c>
      <c r="AZ8" s="14">
        <v>900</v>
      </c>
      <c r="BA8" s="14">
        <v>900</v>
      </c>
      <c r="BB8" s="14">
        <v>900</v>
      </c>
      <c r="BC8" s="14">
        <v>900</v>
      </c>
      <c r="BD8" s="14">
        <v>900</v>
      </c>
      <c r="BE8" s="14">
        <v>900</v>
      </c>
      <c r="BF8" s="14">
        <v>900</v>
      </c>
      <c r="BG8" s="14">
        <v>900</v>
      </c>
      <c r="BH8" s="14">
        <v>900</v>
      </c>
      <c r="BI8" s="14">
        <v>900</v>
      </c>
      <c r="BJ8" s="14">
        <v>900</v>
      </c>
      <c r="BK8" s="14">
        <v>900</v>
      </c>
      <c r="BL8" s="14">
        <v>900</v>
      </c>
      <c r="BM8" s="14">
        <v>900</v>
      </c>
      <c r="BN8" s="14">
        <v>900</v>
      </c>
      <c r="BO8" s="14">
        <v>900</v>
      </c>
      <c r="BP8" s="14">
        <v>900</v>
      </c>
      <c r="BQ8" s="14">
        <v>900</v>
      </c>
      <c r="BR8" s="14">
        <v>900</v>
      </c>
      <c r="BS8" s="14">
        <v>900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tabSelected="1" workbookViewId="0">
      <selection activeCell="I14" sqref="I14"/>
    </sheetView>
  </sheetViews>
  <sheetFormatPr defaultColWidth="12.625" defaultRowHeight="15" customHeight="1" x14ac:dyDescent="0.2"/>
  <cols>
    <col min="1" max="26" width="7.625" customWidth="1"/>
  </cols>
  <sheetData>
    <row r="1" spans="1:2" x14ac:dyDescent="0.25">
      <c r="B1" s="14" t="s">
        <v>12</v>
      </c>
    </row>
    <row r="2" spans="1:2" x14ac:dyDescent="0.2">
      <c r="A2" s="15" t="s">
        <v>13</v>
      </c>
      <c r="B2" s="15">
        <v>12</v>
      </c>
    </row>
    <row r="3" spans="1:2" x14ac:dyDescent="0.2">
      <c r="A3" s="15" t="s">
        <v>14</v>
      </c>
      <c r="B3" s="16">
        <v>100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00"/>
  <sheetViews>
    <sheetView tabSelected="1" workbookViewId="0">
      <selection activeCell="I14" sqref="I14"/>
    </sheetView>
  </sheetViews>
  <sheetFormatPr defaultColWidth="12.625" defaultRowHeight="15" customHeight="1" x14ac:dyDescent="0.2"/>
  <cols>
    <col min="1" max="26" width="7.625" customWidth="1"/>
  </cols>
  <sheetData>
    <row r="1" spans="1:2" x14ac:dyDescent="0.25">
      <c r="B1" s="14" t="s">
        <v>12</v>
      </c>
    </row>
    <row r="2" spans="1:2" x14ac:dyDescent="0.25">
      <c r="A2" s="19" t="s">
        <v>15</v>
      </c>
      <c r="B2" s="14">
        <v>20</v>
      </c>
    </row>
    <row r="3" spans="1:2" x14ac:dyDescent="0.25">
      <c r="A3" s="19" t="s">
        <v>16</v>
      </c>
      <c r="B3" s="14">
        <v>50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000"/>
  <sheetViews>
    <sheetView tabSelected="1" workbookViewId="0">
      <selection activeCell="I14" sqref="I14"/>
    </sheetView>
  </sheetViews>
  <sheetFormatPr defaultColWidth="12.625" defaultRowHeight="15" customHeight="1" x14ac:dyDescent="0.2"/>
  <cols>
    <col min="1" max="26" width="7.625" customWidth="1"/>
  </cols>
  <sheetData>
    <row r="1" spans="1:2" x14ac:dyDescent="0.25">
      <c r="B1" s="14" t="s">
        <v>87</v>
      </c>
    </row>
    <row r="2" spans="1:2" x14ac:dyDescent="0.2">
      <c r="A2" s="15" t="s">
        <v>88</v>
      </c>
      <c r="B2" s="15">
        <v>12</v>
      </c>
    </row>
    <row r="3" spans="1:2" x14ac:dyDescent="0.2">
      <c r="A3" s="15" t="s">
        <v>89</v>
      </c>
      <c r="B3" s="16">
        <v>500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alpha_up</vt:lpstr>
      <vt:lpstr>GAMMA_TL</vt:lpstr>
      <vt:lpstr>w</vt:lpstr>
      <vt:lpstr>TL_port_char</vt:lpstr>
      <vt:lpstr>PL_port_char</vt:lpstr>
      <vt:lpstr>PR_port_char</vt:lpstr>
      <vt:lpstr>TL_char</vt:lpstr>
      <vt:lpstr>PL_char</vt:lpstr>
      <vt:lpstr>PR_char</vt:lpstr>
      <vt:lpstr>beta_up</vt:lpstr>
      <vt:lpstr>SIGMA_PL</vt:lpstr>
      <vt:lpstr>gamma_uu</vt:lpstr>
      <vt:lpstr>sigma_pr</vt:lpstr>
      <vt:lpstr>PSI_PR</vt:lpstr>
      <vt:lpstr>z_pr</vt:lpstr>
      <vt:lpstr>U_port</vt:lpstr>
      <vt:lpstr>P_port</vt:lpstr>
      <vt:lpstr>R_port</vt:lpstr>
      <vt:lpstr>ZTL_port</vt:lpstr>
      <vt:lpstr>ZPL_port</vt:lpstr>
      <vt:lpstr>ZPR_port_Ambon</vt:lpstr>
      <vt:lpstr>ZPR_port_Tual</vt:lpstr>
      <vt:lpstr>ZPR_port_Saumlaki</vt:lpstr>
      <vt:lpstr>Biaya_Jarak_Teus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Gautama Chandra</dc:creator>
  <cp:lastModifiedBy>Theodore Gautama Chandra</cp:lastModifiedBy>
  <dcterms:created xsi:type="dcterms:W3CDTF">2019-10-11T14:36:52Z</dcterms:created>
  <dcterms:modified xsi:type="dcterms:W3CDTF">2019-10-24T11:27:42Z</dcterms:modified>
</cp:coreProperties>
</file>