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baa1f527f7e28e/Cursos/2025/Klabin - Análise de dados com Excel e Power BI/"/>
    </mc:Choice>
  </mc:AlternateContent>
  <xr:revisionPtr revIDLastSave="0" documentId="8_{E33CA09D-6C45-42DF-977A-DF32EC0F94FA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EA_Play_Season_Pass">#N/A</definedName>
    <definedName name="SegmentaçãodeDados_Minecraft_Season_Pass">#N/A</definedName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4" i="3"/>
  <c r="E5" i="3"/>
</calcChain>
</file>

<file path=xl/sharedStrings.xml><?xml version="1.0" encoding="utf-8"?>
<sst xmlns="http://schemas.openxmlformats.org/spreadsheetml/2006/main" count="2009" uniqueCount="317">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</sst>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0" xr9:uid="{0E037F12-7398-4AB8-AB8A-AB9E0C9C531C}"/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[dados_xbox_theo.xlsx]C̳álculos!Tabela dinâmica2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C̳álculos!$C$11:$C$12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199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D-4C13-9BAD-DD84D427876C}"/>
            </c:ext>
          </c:extLst>
        </c:ser>
        <c:ser>
          <c:idx val="1"/>
          <c:order val="1"/>
          <c:tx>
            <c:strRef>
              <c:f>C̳álculos!$D$11:$D$12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969</c:v>
                </c:pt>
                <c:pt idx="1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D-4C13-9BAD-DD84D427876C}"/>
            </c:ext>
          </c:extLst>
        </c:ser>
        <c:ser>
          <c:idx val="2"/>
          <c:order val="2"/>
          <c:tx>
            <c:strRef>
              <c:f>C̳álculos!$E$11:$E$12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C̳álculos!$E$13:$E$15</c:f>
              <c:numCache>
                <c:formatCode>_("R$"* #,##0.00_);_("R$"* \(#,##0.00\);_("R$"* "-"??_);_(@_)</c:formatCode>
                <c:ptCount val="2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D-4C13-9BAD-DD84D427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671472"/>
        <c:axId val="1490688272"/>
      </c:barChart>
      <c:catAx>
        <c:axId val="14906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88272"/>
        <c:crosses val="autoZero"/>
        <c:auto val="1"/>
        <c:lblAlgn val="ctr"/>
        <c:lblOffset val="100"/>
        <c:noMultiLvlLbl val="0"/>
      </c:catAx>
      <c:valAx>
        <c:axId val="1490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[dados_xbox_theo.xlsx]C̳álculos!Tabela dinâmica2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C̳álculos!$C$11:$C$12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199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4C45-B1D7-41CDB896CF72}"/>
            </c:ext>
          </c:extLst>
        </c:ser>
        <c:ser>
          <c:idx val="1"/>
          <c:order val="1"/>
          <c:tx>
            <c:strRef>
              <c:f>C̳álculos!$D$11:$D$12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969</c:v>
                </c:pt>
                <c:pt idx="1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4C45-B1D7-41CDB896CF72}"/>
            </c:ext>
          </c:extLst>
        </c:ser>
        <c:ser>
          <c:idx val="2"/>
          <c:order val="2"/>
          <c:tx>
            <c:strRef>
              <c:f>C̳álculos!$E$11:$E$12</c:f>
              <c:strCache>
                <c:ptCount val="1"/>
                <c:pt idx="0">
                  <c:v>Ultimate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C̳álculos!$E$13:$E$15</c:f>
              <c:numCache>
                <c:formatCode>_("R$"* #,##0.00_);_("R$"* \(#,##0.00\);_("R$"* "-"??_);_(@_)</c:formatCode>
                <c:ptCount val="2"/>
                <c:pt idx="0">
                  <c:v>2679</c:v>
                </c:pt>
                <c:pt idx="1">
                  <c:v>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4C45-B1D7-41CDB896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0671472"/>
        <c:axId val="1490688272"/>
      </c:barChart>
      <c:catAx>
        <c:axId val="14906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88272"/>
        <c:crosses val="autoZero"/>
        <c:auto val="1"/>
        <c:lblAlgn val="ctr"/>
        <c:lblOffset val="100"/>
        <c:noMultiLvlLbl val="0"/>
      </c:catAx>
      <c:valAx>
        <c:axId val="14906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6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556260</xdr:colOff>
      <xdr:row>16</xdr:row>
      <xdr:rowOff>3810</xdr:rowOff>
    </xdr:from>
    <xdr:to>
      <xdr:col>5</xdr:col>
      <xdr:colOff>419100</xdr:colOff>
      <xdr:row>31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A05F6-5497-F3EC-8659-E5F170AC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123825</xdr:rowOff>
    </xdr:from>
    <xdr:to>
      <xdr:col>1</xdr:col>
      <xdr:colOff>195672</xdr:colOff>
      <xdr:row>1</xdr:row>
      <xdr:rowOff>379858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290069-1098-4D5B-8BE0-E20C4F011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23825"/>
          <a:ext cx="1500597" cy="437008"/>
        </a:xfrm>
        <a:prstGeom prst="rect">
          <a:avLst/>
        </a:prstGeom>
      </xdr:spPr>
    </xdr:pic>
    <xdr:clientData/>
  </xdr:twoCellAnchor>
  <xdr:twoCellAnchor editAs="absolute">
    <xdr:from>
      <xdr:col>2</xdr:col>
      <xdr:colOff>123825</xdr:colOff>
      <xdr:row>1</xdr:row>
      <xdr:rowOff>1</xdr:rowOff>
    </xdr:from>
    <xdr:to>
      <xdr:col>11</xdr:col>
      <xdr:colOff>238125</xdr:colOff>
      <xdr:row>1</xdr:row>
      <xdr:rowOff>285751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8720B57-C839-4134-B7FC-759058850FB5}"/>
            </a:ext>
          </a:extLst>
        </xdr:cNvPr>
        <xdr:cNvSpPr/>
      </xdr:nvSpPr>
      <xdr:spPr>
        <a:xfrm>
          <a:off x="1743075" y="180976"/>
          <a:ext cx="530542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 kern="1200">
              <a:solidFill>
                <a:schemeClr val="bg1"/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55245</xdr:colOff>
      <xdr:row>14</xdr:row>
      <xdr:rowOff>38100</xdr:rowOff>
    </xdr:from>
    <xdr:to>
      <xdr:col>2</xdr:col>
      <xdr:colOff>264795</xdr:colOff>
      <xdr:row>20</xdr:row>
      <xdr:rowOff>163829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1A4535A5-93F0-4D62-8EFB-206577D73A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" y="2847975"/>
              <a:ext cx="1828800" cy="1211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8</xdr:row>
      <xdr:rowOff>148590</xdr:rowOff>
    </xdr:from>
    <xdr:to>
      <xdr:col>2</xdr:col>
      <xdr:colOff>257175</xdr:colOff>
      <xdr:row>13</xdr:row>
      <xdr:rowOff>173354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A Play Season Pass 1">
              <a:extLst>
                <a:ext uri="{FF2B5EF4-FFF2-40B4-BE49-F238E27FC236}">
                  <a16:creationId xmlns:a16="http://schemas.microsoft.com/office/drawing/2014/main" id="{9A6CCE00-2D26-4545-B624-803EAB4F23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872615"/>
              <a:ext cx="182880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4</xdr:row>
      <xdr:rowOff>38100</xdr:rowOff>
    </xdr:from>
    <xdr:to>
      <xdr:col>2</xdr:col>
      <xdr:colOff>257175</xdr:colOff>
      <xdr:row>8</xdr:row>
      <xdr:rowOff>140970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inecraft Season Pass 1">
              <a:extLst>
                <a:ext uri="{FF2B5EF4-FFF2-40B4-BE49-F238E27FC236}">
                  <a16:creationId xmlns:a16="http://schemas.microsoft.com/office/drawing/2014/main" id="{7EFC0769-5353-45AC-9636-A1053D03E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904875"/>
              <a:ext cx="182880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257174</xdr:colOff>
      <xdr:row>4</xdr:row>
      <xdr:rowOff>38100</xdr:rowOff>
    </xdr:from>
    <xdr:to>
      <xdr:col>8</xdr:col>
      <xdr:colOff>266701</xdr:colOff>
      <xdr:row>11</xdr:row>
      <xdr:rowOff>133349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8CF12FE7-6725-BF27-5C40-DA4F336EFD4A}"/>
            </a:ext>
          </a:extLst>
        </xdr:cNvPr>
        <xdr:cNvGrpSpPr/>
      </xdr:nvGrpSpPr>
      <xdr:grpSpPr>
        <a:xfrm>
          <a:off x="2190749" y="904875"/>
          <a:ext cx="3057527" cy="1495424"/>
          <a:chOff x="8058149" y="1000125"/>
          <a:chExt cx="3057527" cy="1495424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17ED1CB7-DC76-128F-3470-448E4242FE86}"/>
              </a:ext>
            </a:extLst>
          </xdr:cNvPr>
          <xdr:cNvGrpSpPr/>
        </xdr:nvGrpSpPr>
        <xdr:grpSpPr>
          <a:xfrm>
            <a:off x="8170070" y="1000125"/>
            <a:ext cx="2945606" cy="1472089"/>
            <a:chOff x="8170070" y="1000125"/>
            <a:chExt cx="2945606" cy="1472089"/>
          </a:xfrm>
        </xdr:grpSpPr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5D93D99D-2650-9813-2809-634FF3FA19D3}"/>
                </a:ext>
              </a:extLst>
            </xdr:cNvPr>
            <xdr:cNvSpPr/>
          </xdr:nvSpPr>
          <xdr:spPr>
            <a:xfrm>
              <a:off x="8179594" y="1010065"/>
              <a:ext cx="2936081" cy="1462149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3" name="Retângulo: Cantos Superiores Arredondados 32">
              <a:extLst>
                <a:ext uri="{FF2B5EF4-FFF2-40B4-BE49-F238E27FC236}">
                  <a16:creationId xmlns:a16="http://schemas.microsoft.com/office/drawing/2014/main" id="{6F0F5759-3E21-F159-A87F-1BFFEFBDE450}"/>
                </a:ext>
              </a:extLst>
            </xdr:cNvPr>
            <xdr:cNvSpPr/>
          </xdr:nvSpPr>
          <xdr:spPr>
            <a:xfrm>
              <a:off x="8170070" y="1000125"/>
              <a:ext cx="2945606" cy="43749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EARNING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FROM CORE PLAN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E4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91058493-14E5-BA9A-7A3C-02C28D2346FD}"/>
              </a:ext>
            </a:extLst>
          </xdr:cNvPr>
          <xdr:cNvSpPr/>
        </xdr:nvSpPr>
        <xdr:spPr>
          <a:xfrm>
            <a:off x="8058149" y="1462418"/>
            <a:ext cx="2962275" cy="1033131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C351D6A-4DF7-485F-BEA2-95191FD5ED2C}" type="TxLink">
              <a:rPr lang="en-US" sz="4000" b="0" i="0" u="none" strike="noStrike" kern="1200">
                <a:solidFill>
                  <a:srgbClr val="22C55E"/>
                </a:solidFill>
                <a:latin typeface="Aharoni" panose="020F0502020204030204" pitchFamily="2" charset="-79"/>
                <a:cs typeface="Aharoni" panose="020F0502020204030204" pitchFamily="2" charset="-79"/>
              </a:rPr>
              <a:pPr algn="ctr"/>
              <a:t> R$ 120,00 </a:t>
            </a:fld>
            <a:endParaRPr lang="pt-BR" sz="4000" kern="1200">
              <a:solidFill>
                <a:srgbClr val="22C55E"/>
              </a:solidFill>
              <a:latin typeface="Aharoni" panose="020F0502020204030204" pitchFamily="2" charset="-79"/>
              <a:cs typeface="Aharoni" panose="020F0502020204030204" pitchFamily="2" charset="-79"/>
            </a:endParaRPr>
          </a:p>
        </xdr:txBody>
      </xdr:sp>
    </xdr:grpSp>
    <xdr:clientData/>
  </xdr:twoCellAnchor>
  <xdr:twoCellAnchor>
    <xdr:from>
      <xdr:col>8</xdr:col>
      <xdr:colOff>447674</xdr:colOff>
      <xdr:row>4</xdr:row>
      <xdr:rowOff>28576</xdr:rowOff>
    </xdr:from>
    <xdr:to>
      <xdr:col>14</xdr:col>
      <xdr:colOff>47626</xdr:colOff>
      <xdr:row>11</xdr:row>
      <xdr:rowOff>152401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AAD3777C-588E-4D49-AD5D-FFAA13D1D01D}"/>
            </a:ext>
          </a:extLst>
        </xdr:cNvPr>
        <xdr:cNvGrpSpPr/>
      </xdr:nvGrpSpPr>
      <xdr:grpSpPr>
        <a:xfrm>
          <a:off x="5429249" y="895351"/>
          <a:ext cx="3095627" cy="1524000"/>
          <a:chOff x="8020049" y="1000125"/>
          <a:chExt cx="3095627" cy="1624489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7FA5C5B6-9623-762C-317D-2A8650F10BF5}"/>
              </a:ext>
            </a:extLst>
          </xdr:cNvPr>
          <xdr:cNvGrpSpPr/>
        </xdr:nvGrpSpPr>
        <xdr:grpSpPr>
          <a:xfrm>
            <a:off x="8170070" y="1000125"/>
            <a:ext cx="2945606" cy="1624489"/>
            <a:chOff x="8170070" y="1000125"/>
            <a:chExt cx="2945606" cy="1624489"/>
          </a:xfrm>
        </xdr:grpSpPr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EB5E2321-9EAF-811A-034B-E7CACDE52A13}"/>
                </a:ext>
              </a:extLst>
            </xdr:cNvPr>
            <xdr:cNvSpPr/>
          </xdr:nvSpPr>
          <xdr:spPr>
            <a:xfrm>
              <a:off x="8179594" y="1162465"/>
              <a:ext cx="2936081" cy="1462149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0" name="Retângulo: Cantos Superiores Arredondados 39">
              <a:extLst>
                <a:ext uri="{FF2B5EF4-FFF2-40B4-BE49-F238E27FC236}">
                  <a16:creationId xmlns:a16="http://schemas.microsoft.com/office/drawing/2014/main" id="{584E01D4-7009-F701-7C7B-E1D91A1AA4AA}"/>
                </a:ext>
              </a:extLst>
            </xdr:cNvPr>
            <xdr:cNvSpPr/>
          </xdr:nvSpPr>
          <xdr:spPr>
            <a:xfrm>
              <a:off x="8170070" y="1000125"/>
              <a:ext cx="2945606" cy="6572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EARNING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FROM </a:t>
              </a:r>
            </a:p>
            <a:p>
              <a:pPr algn="ctr"/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STANDARD PLAN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E5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8250BAC7-20C1-6D60-AE1C-CC19D7B0DE94}"/>
              </a:ext>
            </a:extLst>
          </xdr:cNvPr>
          <xdr:cNvSpPr/>
        </xdr:nvSpPr>
        <xdr:spPr>
          <a:xfrm>
            <a:off x="8020049" y="1533489"/>
            <a:ext cx="2962275" cy="1033131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D50FF1E-40C6-4284-B39A-30D5D1D55FDE}" type="TxLink">
              <a:rPr lang="en-US" sz="4000" b="0" i="0" u="none" strike="noStrike" kern="1200">
                <a:solidFill>
                  <a:srgbClr val="22C55E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pPr algn="ctr"/>
              <a:t> R$ 448,00 </a:t>
            </a:fld>
            <a:endParaRPr lang="pt-BR" sz="4000" kern="1200">
              <a:solidFill>
                <a:srgbClr val="22C55E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14</xdr:col>
      <xdr:colOff>180975</xdr:colOff>
      <xdr:row>4</xdr:row>
      <xdr:rowOff>57150</xdr:rowOff>
    </xdr:from>
    <xdr:to>
      <xdr:col>19</xdr:col>
      <xdr:colOff>228602</xdr:colOff>
      <xdr:row>12</xdr:row>
      <xdr:rowOff>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E79A7A28-6927-46EB-9844-7D601355C7AE}"/>
            </a:ext>
          </a:extLst>
        </xdr:cNvPr>
        <xdr:cNvGrpSpPr/>
      </xdr:nvGrpSpPr>
      <xdr:grpSpPr>
        <a:xfrm>
          <a:off x="8658225" y="923925"/>
          <a:ext cx="3095627" cy="1524000"/>
          <a:chOff x="8020049" y="1000125"/>
          <a:chExt cx="3095627" cy="1624489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A06FADF8-FABF-7A20-3C98-607F74F4AC32}"/>
              </a:ext>
            </a:extLst>
          </xdr:cNvPr>
          <xdr:cNvGrpSpPr/>
        </xdr:nvGrpSpPr>
        <xdr:grpSpPr>
          <a:xfrm>
            <a:off x="8170070" y="1000125"/>
            <a:ext cx="2945606" cy="1624489"/>
            <a:chOff x="8170070" y="1000125"/>
            <a:chExt cx="2945606" cy="1624489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8CDC3C44-B7FC-6FE9-7BF4-3C9B069767B8}"/>
                </a:ext>
              </a:extLst>
            </xdr:cNvPr>
            <xdr:cNvSpPr/>
          </xdr:nvSpPr>
          <xdr:spPr>
            <a:xfrm>
              <a:off x="8179594" y="1162465"/>
              <a:ext cx="2936081" cy="1462149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0" name="Retângulo: Cantos Superiores Arredondados 49">
              <a:extLst>
                <a:ext uri="{FF2B5EF4-FFF2-40B4-BE49-F238E27FC236}">
                  <a16:creationId xmlns:a16="http://schemas.microsoft.com/office/drawing/2014/main" id="{FFD5BD85-C628-2676-2704-322EB7302E52}"/>
                </a:ext>
              </a:extLst>
            </xdr:cNvPr>
            <xdr:cNvSpPr/>
          </xdr:nvSpPr>
          <xdr:spPr>
            <a:xfrm>
              <a:off x="8170070" y="1000125"/>
              <a:ext cx="2945606" cy="6572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EARNING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FROM </a:t>
              </a:r>
            </a:p>
            <a:p>
              <a:pPr algn="ctr"/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ULTIMATE PLAN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sp macro="" textlink="C̳álculos!E6">
        <xdr:nvSpPr>
          <xdr:cNvPr id="48" name="Retângulo: Cantos Arredondados 47">
            <a:extLst>
              <a:ext uri="{FF2B5EF4-FFF2-40B4-BE49-F238E27FC236}">
                <a16:creationId xmlns:a16="http://schemas.microsoft.com/office/drawing/2014/main" id="{914E3063-DEA3-6B5F-BCD3-0059EF25A373}"/>
              </a:ext>
            </a:extLst>
          </xdr:cNvPr>
          <xdr:cNvSpPr/>
        </xdr:nvSpPr>
        <xdr:spPr>
          <a:xfrm>
            <a:off x="8020049" y="1533489"/>
            <a:ext cx="2962275" cy="1033131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95F8BF-9236-4EE8-B2C5-38EF1915173B}" type="TxLink">
              <a:rPr lang="en-US" sz="4000" b="0" i="0" u="none" strike="noStrike" kern="1200">
                <a:solidFill>
                  <a:srgbClr val="22C55E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pPr algn="ctr"/>
              <a:t> R$ 1.186,00 </a:t>
            </a:fld>
            <a:endParaRPr lang="pt-BR" sz="4000" kern="1200">
              <a:solidFill>
                <a:srgbClr val="22C55E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  <xdr:twoCellAnchor>
    <xdr:from>
      <xdr:col>3</xdr:col>
      <xdr:colOff>609599</xdr:colOff>
      <xdr:row>14</xdr:row>
      <xdr:rowOff>0</xdr:rowOff>
    </xdr:from>
    <xdr:to>
      <xdr:col>16</xdr:col>
      <xdr:colOff>304799</xdr:colOff>
      <xdr:row>30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B513968-E358-4FF4-A6CA-6B5C7404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éo Albuquerque" refreshedDate="45921.652626388888" createdVersion="8" refreshedVersion="8" minRefreshableVersion="3" recordCount="295" xr:uid="{E8B3680F-27A2-4F47-B4FD-488435E0491C}">
  <cacheSource type="worksheet">
    <worksheetSource name="Tabela1[[Name]:[Total Value]]"/>
  </cacheSource>
  <cacheFields count="12"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43179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s v="João Silva"/>
    <x v="0"/>
    <d v="2024-01-01T00:00:00"/>
    <x v="0"/>
    <x v="0"/>
    <x v="0"/>
    <x v="0"/>
    <n v="30"/>
    <x v="0"/>
    <n v="20"/>
    <n v="5"/>
    <n v="60"/>
  </r>
  <r>
    <s v="Maria Oliveira"/>
    <x v="1"/>
    <d v="2024-01-15T00:00:00"/>
    <x v="1"/>
    <x v="1"/>
    <x v="1"/>
    <x v="1"/>
    <s v="-"/>
    <x v="1"/>
    <n v="0"/>
    <n v="0"/>
    <n v="5"/>
  </r>
  <r>
    <s v="Lucas Fernandes"/>
    <x v="2"/>
    <d v="2024-02-10T00:00:00"/>
    <x v="0"/>
    <x v="2"/>
    <x v="2"/>
    <x v="1"/>
    <s v="-"/>
    <x v="0"/>
    <n v="20"/>
    <n v="10"/>
    <n v="20"/>
  </r>
  <r>
    <s v="Ana Souza"/>
    <x v="0"/>
    <d v="2024-02-20T00:00:00"/>
    <x v="1"/>
    <x v="0"/>
    <x v="0"/>
    <x v="0"/>
    <n v="30"/>
    <x v="0"/>
    <n v="20"/>
    <n v="3"/>
    <n v="62"/>
  </r>
  <r>
    <s v="Pedro Gonçalves"/>
    <x v="1"/>
    <d v="2024-03-05T00:00:00"/>
    <x v="0"/>
    <x v="1"/>
    <x v="0"/>
    <x v="1"/>
    <s v="-"/>
    <x v="1"/>
    <n v="0"/>
    <n v="1"/>
    <n v="4"/>
  </r>
  <r>
    <s v="Felipe Costa"/>
    <x v="2"/>
    <d v="2024-03-02T00:00:00"/>
    <x v="1"/>
    <x v="2"/>
    <x v="0"/>
    <x v="1"/>
    <s v="-"/>
    <x v="0"/>
    <n v="20"/>
    <n v="2"/>
    <n v="28"/>
  </r>
  <r>
    <s v="Camila Ribeiro"/>
    <x v="0"/>
    <d v="2024-03-03T00:00:00"/>
    <x v="0"/>
    <x v="0"/>
    <x v="2"/>
    <x v="0"/>
    <n v="30"/>
    <x v="0"/>
    <n v="20"/>
    <n v="10"/>
    <n v="55"/>
  </r>
  <r>
    <s v="André Mendes"/>
    <x v="1"/>
    <d v="2024-03-04T00:00:00"/>
    <x v="0"/>
    <x v="1"/>
    <x v="1"/>
    <x v="1"/>
    <s v="-"/>
    <x v="1"/>
    <n v="0"/>
    <n v="0"/>
    <n v="5"/>
  </r>
  <r>
    <s v="Sofia Almeida"/>
    <x v="0"/>
    <d v="2024-03-05T00:00:00"/>
    <x v="1"/>
    <x v="0"/>
    <x v="0"/>
    <x v="0"/>
    <n v="30"/>
    <x v="0"/>
    <n v="20"/>
    <n v="5"/>
    <n v="60"/>
  </r>
  <r>
    <s v="Bruno Martins"/>
    <x v="2"/>
    <d v="2024-03-06T00:00:00"/>
    <x v="0"/>
    <x v="2"/>
    <x v="2"/>
    <x v="1"/>
    <s v="-"/>
    <x v="0"/>
    <n v="20"/>
    <n v="15"/>
    <n v="15"/>
  </r>
  <r>
    <s v="Rita Castro"/>
    <x v="1"/>
    <d v="2024-03-07T00:00:00"/>
    <x v="1"/>
    <x v="1"/>
    <x v="0"/>
    <x v="1"/>
    <s v="-"/>
    <x v="1"/>
    <n v="0"/>
    <n v="1"/>
    <n v="4"/>
  </r>
  <r>
    <s v="Marco Túlio"/>
    <x v="0"/>
    <d v="2024-03-08T00:00:00"/>
    <x v="0"/>
    <x v="0"/>
    <x v="1"/>
    <x v="0"/>
    <n v="30"/>
    <x v="0"/>
    <n v="20"/>
    <n v="20"/>
    <n v="45"/>
  </r>
  <r>
    <s v="Lívia Silveira"/>
    <x v="2"/>
    <d v="2024-03-09T00:00:00"/>
    <x v="1"/>
    <x v="2"/>
    <x v="0"/>
    <x v="1"/>
    <s v="-"/>
    <x v="0"/>
    <n v="20"/>
    <n v="10"/>
    <n v="20"/>
  </r>
  <r>
    <s v="Diogo Sousa"/>
    <x v="1"/>
    <d v="2024-03-10T00:00:00"/>
    <x v="0"/>
    <x v="1"/>
    <x v="2"/>
    <x v="1"/>
    <s v="-"/>
    <x v="1"/>
    <n v="0"/>
    <n v="0"/>
    <n v="5"/>
  </r>
  <r>
    <s v="Fernanda Lima"/>
    <x v="0"/>
    <d v="2024-03-11T00:00:00"/>
    <x v="1"/>
    <x v="0"/>
    <x v="0"/>
    <x v="0"/>
    <n v="30"/>
    <x v="0"/>
    <n v="20"/>
    <n v="8"/>
    <n v="57"/>
  </r>
  <r>
    <s v="Caio Pereira"/>
    <x v="2"/>
    <d v="2024-03-12T00:00:00"/>
    <x v="0"/>
    <x v="2"/>
    <x v="1"/>
    <x v="1"/>
    <s v="-"/>
    <x v="0"/>
    <n v="20"/>
    <n v="12"/>
    <n v="18"/>
  </r>
  <r>
    <s v="Beatriz Gomes"/>
    <x v="1"/>
    <d v="2024-03-13T00:00:00"/>
    <x v="1"/>
    <x v="1"/>
    <x v="0"/>
    <x v="1"/>
    <s v="-"/>
    <x v="1"/>
    <n v="0"/>
    <n v="2"/>
    <n v="3"/>
  </r>
  <r>
    <s v="Cesar Oliveira"/>
    <x v="0"/>
    <d v="2024-03-14T00:00:00"/>
    <x v="0"/>
    <x v="0"/>
    <x v="2"/>
    <x v="0"/>
    <n v="30"/>
    <x v="0"/>
    <n v="20"/>
    <n v="7"/>
    <n v="58"/>
  </r>
  <r>
    <s v="Débora Machado"/>
    <x v="2"/>
    <d v="2024-03-15T00:00:00"/>
    <x v="1"/>
    <x v="2"/>
    <x v="0"/>
    <x v="1"/>
    <s v="-"/>
    <x v="0"/>
    <n v="20"/>
    <n v="5"/>
    <n v="25"/>
  </r>
  <r>
    <s v="Eduardo Vargas"/>
    <x v="1"/>
    <d v="2024-03-16T00:00:00"/>
    <x v="0"/>
    <x v="1"/>
    <x v="1"/>
    <x v="1"/>
    <s v="-"/>
    <x v="1"/>
    <n v="0"/>
    <n v="0"/>
    <n v="5"/>
  </r>
  <r>
    <s v="Gabriela Santos"/>
    <x v="0"/>
    <d v="2024-03-17T00:00:00"/>
    <x v="1"/>
    <x v="0"/>
    <x v="0"/>
    <x v="0"/>
    <n v="30"/>
    <x v="0"/>
    <n v="20"/>
    <n v="3"/>
    <n v="62"/>
  </r>
  <r>
    <s v="Henrique Dias"/>
    <x v="2"/>
    <d v="2024-03-18T00:00:00"/>
    <x v="0"/>
    <x v="2"/>
    <x v="2"/>
    <x v="1"/>
    <s v="-"/>
    <x v="0"/>
    <n v="20"/>
    <n v="15"/>
    <n v="15"/>
  </r>
  <r>
    <s v="Isabela Moreira"/>
    <x v="1"/>
    <d v="2024-03-19T00:00:00"/>
    <x v="1"/>
    <x v="1"/>
    <x v="0"/>
    <x v="1"/>
    <s v="-"/>
    <x v="1"/>
    <n v="0"/>
    <n v="1"/>
    <n v="4"/>
  </r>
  <r>
    <s v="Joaquim Barbosa"/>
    <x v="0"/>
    <d v="2024-03-20T00:00:00"/>
    <x v="0"/>
    <x v="0"/>
    <x v="1"/>
    <x v="0"/>
    <n v="30"/>
    <x v="0"/>
    <n v="20"/>
    <n v="20"/>
    <n v="45"/>
  </r>
  <r>
    <s v="Lara Rocha"/>
    <x v="2"/>
    <d v="2024-03-21T00:00:00"/>
    <x v="1"/>
    <x v="2"/>
    <x v="0"/>
    <x v="1"/>
    <s v="-"/>
    <x v="0"/>
    <n v="20"/>
    <n v="10"/>
    <n v="20"/>
  </r>
  <r>
    <s v="Matheus Silva"/>
    <x v="1"/>
    <d v="2024-03-22T00:00:00"/>
    <x v="0"/>
    <x v="1"/>
    <x v="2"/>
    <x v="1"/>
    <s v="-"/>
    <x v="1"/>
    <n v="0"/>
    <n v="0"/>
    <n v="5"/>
  </r>
  <r>
    <s v="Nicole Costa"/>
    <x v="0"/>
    <d v="2024-03-23T00:00:00"/>
    <x v="1"/>
    <x v="0"/>
    <x v="0"/>
    <x v="0"/>
    <n v="30"/>
    <x v="0"/>
    <n v="20"/>
    <n v="5"/>
    <n v="60"/>
  </r>
  <r>
    <s v="Otávio Mendonça"/>
    <x v="2"/>
    <d v="2024-03-24T00:00:00"/>
    <x v="0"/>
    <x v="2"/>
    <x v="1"/>
    <x v="1"/>
    <s v="-"/>
    <x v="0"/>
    <n v="20"/>
    <n v="15"/>
    <n v="15"/>
  </r>
  <r>
    <s v="Paula Ferreira"/>
    <x v="1"/>
    <d v="2024-03-25T00:00:00"/>
    <x v="1"/>
    <x v="1"/>
    <x v="0"/>
    <x v="1"/>
    <s v="-"/>
    <x v="1"/>
    <n v="0"/>
    <n v="1"/>
    <n v="4"/>
  </r>
  <r>
    <s v="Raquel Alves"/>
    <x v="0"/>
    <d v="2024-03-26T00:00:00"/>
    <x v="0"/>
    <x v="0"/>
    <x v="2"/>
    <x v="0"/>
    <n v="30"/>
    <x v="0"/>
    <n v="20"/>
    <n v="7"/>
    <n v="58"/>
  </r>
  <r>
    <s v="Samuel Pires"/>
    <x v="2"/>
    <d v="2024-03-27T00:00:00"/>
    <x v="1"/>
    <x v="2"/>
    <x v="0"/>
    <x v="1"/>
    <s v="-"/>
    <x v="0"/>
    <n v="20"/>
    <n v="10"/>
    <n v="20"/>
  </r>
  <r>
    <s v="Tânia Barros"/>
    <x v="1"/>
    <d v="2024-03-28T00:00:00"/>
    <x v="0"/>
    <x v="1"/>
    <x v="1"/>
    <x v="1"/>
    <s v="-"/>
    <x v="1"/>
    <n v="0"/>
    <n v="0"/>
    <n v="5"/>
  </r>
  <r>
    <s v="Vinicius Lima"/>
    <x v="0"/>
    <d v="2024-03-29T00:00:00"/>
    <x v="1"/>
    <x v="0"/>
    <x v="0"/>
    <x v="0"/>
    <n v="30"/>
    <x v="0"/>
    <n v="20"/>
    <n v="3"/>
    <n v="62"/>
  </r>
  <r>
    <s v="Yasmin Teixeira"/>
    <x v="2"/>
    <d v="2024-03-30T00:00:00"/>
    <x v="0"/>
    <x v="2"/>
    <x v="2"/>
    <x v="1"/>
    <s v="-"/>
    <x v="0"/>
    <n v="20"/>
    <n v="15"/>
    <n v="15"/>
  </r>
  <r>
    <s v="Zé Carlos"/>
    <x v="1"/>
    <d v="2024-03-31T00:00:00"/>
    <x v="1"/>
    <x v="1"/>
    <x v="0"/>
    <x v="1"/>
    <s v="-"/>
    <x v="1"/>
    <n v="0"/>
    <n v="1"/>
    <n v="4"/>
  </r>
  <r>
    <s v="Amanda Nogueira"/>
    <x v="1"/>
    <d v="2024-04-01T00:00:00"/>
    <x v="0"/>
    <x v="1"/>
    <x v="0"/>
    <x v="1"/>
    <s v="-"/>
    <x v="1"/>
    <n v="0"/>
    <n v="0"/>
    <n v="5"/>
  </r>
  <r>
    <s v="Bruno Cavalheiro"/>
    <x v="0"/>
    <d v="2024-04-02T00:00:00"/>
    <x v="1"/>
    <x v="0"/>
    <x v="2"/>
    <x v="0"/>
    <n v="30"/>
    <x v="0"/>
    <n v="20"/>
    <n v="7"/>
    <n v="58"/>
  </r>
  <r>
    <s v="Carla Dias"/>
    <x v="2"/>
    <d v="2024-04-03T00:00:00"/>
    <x v="0"/>
    <x v="2"/>
    <x v="1"/>
    <x v="1"/>
    <s v="-"/>
    <x v="0"/>
    <n v="20"/>
    <n v="10"/>
    <n v="20"/>
  </r>
  <r>
    <s v="Diego Fontes"/>
    <x v="1"/>
    <d v="2024-04-04T00:00:00"/>
    <x v="1"/>
    <x v="1"/>
    <x v="2"/>
    <x v="1"/>
    <s v="-"/>
    <x v="1"/>
    <n v="0"/>
    <n v="1"/>
    <n v="4"/>
  </r>
  <r>
    <s v="Eunice Lima"/>
    <x v="0"/>
    <d v="2024-04-05T00:00:00"/>
    <x v="0"/>
    <x v="0"/>
    <x v="0"/>
    <x v="0"/>
    <n v="30"/>
    <x v="0"/>
    <n v="20"/>
    <n v="15"/>
    <n v="50"/>
  </r>
  <r>
    <s v="Fábio Martins"/>
    <x v="2"/>
    <d v="2024-04-06T00:00:00"/>
    <x v="1"/>
    <x v="2"/>
    <x v="0"/>
    <x v="1"/>
    <s v="-"/>
    <x v="0"/>
    <n v="20"/>
    <n v="5"/>
    <n v="25"/>
  </r>
  <r>
    <s v="Gisele Araújo"/>
    <x v="1"/>
    <d v="2024-04-07T00:00:00"/>
    <x v="0"/>
    <x v="1"/>
    <x v="1"/>
    <x v="1"/>
    <s v="-"/>
    <x v="1"/>
    <n v="0"/>
    <n v="0"/>
    <n v="5"/>
  </r>
  <r>
    <s v="Hélio Castro"/>
    <x v="0"/>
    <d v="2024-04-08T00:00:00"/>
    <x v="1"/>
    <x v="0"/>
    <x v="2"/>
    <x v="0"/>
    <n v="30"/>
    <x v="0"/>
    <n v="20"/>
    <n v="20"/>
    <n v="45"/>
  </r>
  <r>
    <s v="Ingrid Menezes"/>
    <x v="2"/>
    <d v="2024-04-09T00:00:00"/>
    <x v="0"/>
    <x v="2"/>
    <x v="2"/>
    <x v="1"/>
    <s v="-"/>
    <x v="0"/>
    <n v="20"/>
    <n v="12"/>
    <n v="18"/>
  </r>
  <r>
    <s v="Jorge Baptista"/>
    <x v="1"/>
    <d v="2024-04-10T00:00:00"/>
    <x v="1"/>
    <x v="1"/>
    <x v="0"/>
    <x v="1"/>
    <s v="-"/>
    <x v="1"/>
    <n v="0"/>
    <n v="2"/>
    <n v="3"/>
  </r>
  <r>
    <s v="Kléber Oliveira"/>
    <x v="0"/>
    <d v="2024-04-11T00:00:00"/>
    <x v="0"/>
    <x v="0"/>
    <x v="1"/>
    <x v="0"/>
    <n v="30"/>
    <x v="0"/>
    <n v="20"/>
    <n v="5"/>
    <n v="60"/>
  </r>
  <r>
    <s v="Luciana Freitas"/>
    <x v="2"/>
    <d v="2024-04-12T00:00:00"/>
    <x v="1"/>
    <x v="2"/>
    <x v="0"/>
    <x v="1"/>
    <s v="-"/>
    <x v="0"/>
    <n v="20"/>
    <n v="10"/>
    <n v="20"/>
  </r>
  <r>
    <s v="Márcia Eller"/>
    <x v="1"/>
    <d v="2024-04-13T00:00:00"/>
    <x v="0"/>
    <x v="1"/>
    <x v="2"/>
    <x v="1"/>
    <s v="-"/>
    <x v="1"/>
    <n v="0"/>
    <n v="0"/>
    <n v="5"/>
  </r>
  <r>
    <s v="Nilo Peçanha"/>
    <x v="0"/>
    <d v="2024-04-14T00:00:00"/>
    <x v="1"/>
    <x v="0"/>
    <x v="0"/>
    <x v="0"/>
    <n v="30"/>
    <x v="0"/>
    <n v="20"/>
    <n v="3"/>
    <n v="62"/>
  </r>
  <r>
    <s v="Oscar Neves"/>
    <x v="2"/>
    <d v="2024-04-15T00:00:00"/>
    <x v="0"/>
    <x v="2"/>
    <x v="1"/>
    <x v="1"/>
    <s v="-"/>
    <x v="0"/>
    <n v="20"/>
    <n v="15"/>
    <n v="15"/>
  </r>
  <r>
    <s v="Patrícia Soares"/>
    <x v="1"/>
    <d v="2024-04-16T00:00:00"/>
    <x v="1"/>
    <x v="1"/>
    <x v="0"/>
    <x v="1"/>
    <s v="-"/>
    <x v="1"/>
    <n v="0"/>
    <n v="1"/>
    <n v="4"/>
  </r>
  <r>
    <s v="Quirino Gonçalves"/>
    <x v="0"/>
    <d v="2024-04-17T00:00:00"/>
    <x v="0"/>
    <x v="0"/>
    <x v="2"/>
    <x v="0"/>
    <n v="30"/>
    <x v="0"/>
    <n v="20"/>
    <n v="7"/>
    <n v="58"/>
  </r>
  <r>
    <s v="Raul Machado"/>
    <x v="2"/>
    <d v="2024-04-18T00:00:00"/>
    <x v="1"/>
    <x v="2"/>
    <x v="0"/>
    <x v="1"/>
    <s v="-"/>
    <x v="0"/>
    <n v="20"/>
    <n v="10"/>
    <n v="20"/>
  </r>
  <r>
    <s v="Sônia Lobo"/>
    <x v="1"/>
    <d v="2024-04-19T00:00:00"/>
    <x v="0"/>
    <x v="1"/>
    <x v="1"/>
    <x v="1"/>
    <s v="-"/>
    <x v="1"/>
    <n v="0"/>
    <n v="0"/>
    <n v="5"/>
  </r>
  <r>
    <s v="Tiago Ramos"/>
    <x v="0"/>
    <d v="2024-04-20T00:00:00"/>
    <x v="1"/>
    <x v="0"/>
    <x v="0"/>
    <x v="0"/>
    <n v="30"/>
    <x v="0"/>
    <n v="20"/>
    <n v="20"/>
    <n v="45"/>
  </r>
  <r>
    <s v="Ugo Pires"/>
    <x v="2"/>
    <d v="2024-04-21T00:00:00"/>
    <x v="0"/>
    <x v="2"/>
    <x v="2"/>
    <x v="1"/>
    <s v="-"/>
    <x v="0"/>
    <n v="20"/>
    <n v="15"/>
    <n v="15"/>
  </r>
  <r>
    <s v="Valéria Nobre"/>
    <x v="1"/>
    <d v="2024-04-22T00:00:00"/>
    <x v="1"/>
    <x v="1"/>
    <x v="0"/>
    <x v="1"/>
    <s v="-"/>
    <x v="1"/>
    <n v="0"/>
    <n v="1"/>
    <n v="4"/>
  </r>
  <r>
    <s v="William Siqueira"/>
    <x v="0"/>
    <d v="2024-04-23T00:00:00"/>
    <x v="0"/>
    <x v="0"/>
    <x v="1"/>
    <x v="0"/>
    <n v="30"/>
    <x v="0"/>
    <n v="20"/>
    <n v="3"/>
    <n v="62"/>
  </r>
  <r>
    <s v="Xuxa Meneghel"/>
    <x v="2"/>
    <d v="2024-04-24T00:00:00"/>
    <x v="1"/>
    <x v="2"/>
    <x v="0"/>
    <x v="1"/>
    <s v="-"/>
    <x v="0"/>
    <n v="20"/>
    <n v="10"/>
    <n v="20"/>
  </r>
  <r>
    <s v="Yara Figueiredo"/>
    <x v="1"/>
    <d v="2024-04-25T00:00:00"/>
    <x v="0"/>
    <x v="1"/>
    <x v="2"/>
    <x v="1"/>
    <s v="-"/>
    <x v="1"/>
    <n v="0"/>
    <n v="0"/>
    <n v="5"/>
  </r>
  <r>
    <s v="Zacarias Alves"/>
    <x v="0"/>
    <d v="2024-04-26T00:00:00"/>
    <x v="1"/>
    <x v="0"/>
    <x v="0"/>
    <x v="0"/>
    <n v="30"/>
    <x v="0"/>
    <n v="20"/>
    <n v="5"/>
    <n v="60"/>
  </r>
  <r>
    <s v="Amanda Bynes"/>
    <x v="2"/>
    <d v="2024-04-27T00:00:00"/>
    <x v="0"/>
    <x v="2"/>
    <x v="1"/>
    <x v="1"/>
    <s v="-"/>
    <x v="0"/>
    <n v="20"/>
    <n v="15"/>
    <n v="15"/>
  </r>
  <r>
    <s v="Bruno Mars"/>
    <x v="1"/>
    <d v="2024-04-28T00:00:00"/>
    <x v="1"/>
    <x v="1"/>
    <x v="0"/>
    <x v="1"/>
    <s v="-"/>
    <x v="1"/>
    <n v="0"/>
    <n v="1"/>
    <n v="4"/>
  </r>
  <r>
    <s v="Carla Bruni"/>
    <x v="0"/>
    <d v="2024-04-29T00:00:00"/>
    <x v="0"/>
    <x v="0"/>
    <x v="2"/>
    <x v="0"/>
    <n v="30"/>
    <x v="0"/>
    <n v="20"/>
    <n v="20"/>
    <n v="45"/>
  </r>
  <r>
    <s v="Diego Maradona"/>
    <x v="2"/>
    <d v="2024-04-30T00:00:00"/>
    <x v="1"/>
    <x v="2"/>
    <x v="0"/>
    <x v="1"/>
    <s v="-"/>
    <x v="0"/>
    <n v="20"/>
    <n v="5"/>
    <n v="25"/>
  </r>
  <r>
    <s v="Estela Marques"/>
    <x v="1"/>
    <d v="2024-05-01T00:00:00"/>
    <x v="1"/>
    <x v="1"/>
    <x v="0"/>
    <x v="1"/>
    <s v="-"/>
    <x v="1"/>
    <n v="0"/>
    <n v="0"/>
    <n v="5"/>
  </r>
  <r>
    <s v="Fábio Nobre"/>
    <x v="0"/>
    <d v="2024-05-02T00:00:00"/>
    <x v="0"/>
    <x v="0"/>
    <x v="2"/>
    <x v="0"/>
    <n v="30"/>
    <x v="0"/>
    <n v="20"/>
    <n v="7"/>
    <n v="58"/>
  </r>
  <r>
    <s v="Gabriel Oliveira"/>
    <x v="2"/>
    <d v="2024-05-03T00:00:00"/>
    <x v="1"/>
    <x v="2"/>
    <x v="1"/>
    <x v="1"/>
    <s v="-"/>
    <x v="0"/>
    <n v="20"/>
    <n v="10"/>
    <n v="20"/>
  </r>
  <r>
    <s v="Helena Santos"/>
    <x v="1"/>
    <d v="2024-05-04T00:00:00"/>
    <x v="0"/>
    <x v="1"/>
    <x v="2"/>
    <x v="1"/>
    <s v="-"/>
    <x v="1"/>
    <n v="0"/>
    <n v="1"/>
    <n v="4"/>
  </r>
  <r>
    <s v="Ivan Carvalho"/>
    <x v="0"/>
    <d v="2024-05-05T00:00:00"/>
    <x v="1"/>
    <x v="0"/>
    <x v="0"/>
    <x v="0"/>
    <n v="30"/>
    <x v="0"/>
    <n v="20"/>
    <n v="15"/>
    <n v="50"/>
  </r>
  <r>
    <s v="Júlia Ferreira"/>
    <x v="2"/>
    <d v="2024-05-06T00:00:00"/>
    <x v="0"/>
    <x v="2"/>
    <x v="0"/>
    <x v="1"/>
    <s v="-"/>
    <x v="0"/>
    <n v="20"/>
    <n v="5"/>
    <n v="25"/>
  </r>
  <r>
    <s v="Karla Alves"/>
    <x v="1"/>
    <d v="2024-05-07T00:00:00"/>
    <x v="1"/>
    <x v="1"/>
    <x v="1"/>
    <x v="1"/>
    <s v="-"/>
    <x v="1"/>
    <n v="0"/>
    <n v="0"/>
    <n v="5"/>
  </r>
  <r>
    <s v="Lucas Mendes"/>
    <x v="0"/>
    <d v="2024-05-08T00:00:00"/>
    <x v="0"/>
    <x v="0"/>
    <x v="2"/>
    <x v="0"/>
    <n v="30"/>
    <x v="0"/>
    <n v="20"/>
    <n v="20"/>
    <n v="45"/>
  </r>
  <r>
    <s v="Mônica Gomes"/>
    <x v="2"/>
    <d v="2024-05-09T00:00:00"/>
    <x v="1"/>
    <x v="2"/>
    <x v="2"/>
    <x v="1"/>
    <s v="-"/>
    <x v="0"/>
    <n v="20"/>
    <n v="12"/>
    <n v="18"/>
  </r>
  <r>
    <s v="Norberto Queiroz"/>
    <x v="1"/>
    <d v="2024-05-10T00:00:00"/>
    <x v="0"/>
    <x v="1"/>
    <x v="0"/>
    <x v="1"/>
    <s v="-"/>
    <x v="1"/>
    <n v="0"/>
    <n v="2"/>
    <n v="3"/>
  </r>
  <r>
    <s v="Otávio Barros"/>
    <x v="0"/>
    <d v="2024-05-11T00:00:00"/>
    <x v="1"/>
    <x v="0"/>
    <x v="1"/>
    <x v="0"/>
    <n v="30"/>
    <x v="0"/>
    <n v="20"/>
    <n v="5"/>
    <n v="60"/>
  </r>
  <r>
    <s v="Paula Vieira"/>
    <x v="2"/>
    <d v="2024-05-12T00:00:00"/>
    <x v="0"/>
    <x v="2"/>
    <x v="0"/>
    <x v="1"/>
    <s v="-"/>
    <x v="0"/>
    <n v="20"/>
    <n v="10"/>
    <n v="20"/>
  </r>
  <r>
    <s v="Quentin Ramos"/>
    <x v="1"/>
    <d v="2024-05-13T00:00:00"/>
    <x v="1"/>
    <x v="1"/>
    <x v="2"/>
    <x v="1"/>
    <s v="-"/>
    <x v="1"/>
    <n v="0"/>
    <n v="0"/>
    <n v="5"/>
  </r>
  <r>
    <s v="Raquel Novaes"/>
    <x v="0"/>
    <d v="2024-05-14T00:00:00"/>
    <x v="0"/>
    <x v="0"/>
    <x v="0"/>
    <x v="0"/>
    <n v="30"/>
    <x v="0"/>
    <n v="20"/>
    <n v="3"/>
    <n v="62"/>
  </r>
  <r>
    <s v="Samantha Lopes"/>
    <x v="2"/>
    <d v="2024-05-15T00:00:00"/>
    <x v="1"/>
    <x v="2"/>
    <x v="1"/>
    <x v="1"/>
    <s v="-"/>
    <x v="0"/>
    <n v="20"/>
    <n v="15"/>
    <n v="15"/>
  </r>
  <r>
    <s v="Tiago Martins"/>
    <x v="1"/>
    <d v="2024-05-16T00:00:00"/>
    <x v="0"/>
    <x v="1"/>
    <x v="0"/>
    <x v="1"/>
    <s v="-"/>
    <x v="1"/>
    <n v="0"/>
    <n v="1"/>
    <n v="4"/>
  </r>
  <r>
    <s v="Ulysses Guimarães"/>
    <x v="0"/>
    <d v="2024-05-17T00:00:00"/>
    <x v="1"/>
    <x v="0"/>
    <x v="2"/>
    <x v="0"/>
    <n v="30"/>
    <x v="0"/>
    <n v="20"/>
    <n v="7"/>
    <n v="58"/>
  </r>
  <r>
    <s v="Vanessa Silva"/>
    <x v="2"/>
    <d v="2024-05-18T00:00:00"/>
    <x v="0"/>
    <x v="2"/>
    <x v="0"/>
    <x v="1"/>
    <s v="-"/>
    <x v="0"/>
    <n v="20"/>
    <n v="10"/>
    <n v="20"/>
  </r>
  <r>
    <s v="William Carneiro"/>
    <x v="1"/>
    <d v="2024-05-19T00:00:00"/>
    <x v="1"/>
    <x v="1"/>
    <x v="1"/>
    <x v="1"/>
    <s v="-"/>
    <x v="1"/>
    <n v="0"/>
    <n v="0"/>
    <n v="5"/>
  </r>
  <r>
    <s v="Ximena Rocha"/>
    <x v="0"/>
    <d v="2024-05-20T00:00:00"/>
    <x v="0"/>
    <x v="0"/>
    <x v="0"/>
    <x v="0"/>
    <n v="30"/>
    <x v="0"/>
    <n v="20"/>
    <n v="20"/>
    <n v="45"/>
  </r>
  <r>
    <s v="Yasmin Figueiredo"/>
    <x v="2"/>
    <d v="2024-05-21T00:00:00"/>
    <x v="1"/>
    <x v="2"/>
    <x v="2"/>
    <x v="1"/>
    <s v="-"/>
    <x v="0"/>
    <n v="20"/>
    <n v="15"/>
    <n v="15"/>
  </r>
  <r>
    <s v="Zara Cunha"/>
    <x v="1"/>
    <d v="2024-05-22T00:00:00"/>
    <x v="0"/>
    <x v="1"/>
    <x v="0"/>
    <x v="1"/>
    <s v="-"/>
    <x v="1"/>
    <n v="0"/>
    <n v="1"/>
    <n v="4"/>
  </r>
  <r>
    <s v="Alan Teixeira"/>
    <x v="0"/>
    <d v="2024-05-23T00:00:00"/>
    <x v="1"/>
    <x v="0"/>
    <x v="1"/>
    <x v="0"/>
    <n v="30"/>
    <x v="0"/>
    <n v="20"/>
    <n v="3"/>
    <n v="62"/>
  </r>
  <r>
    <s v="Bárbara Oliveira"/>
    <x v="2"/>
    <d v="2024-05-24T00:00:00"/>
    <x v="0"/>
    <x v="2"/>
    <x v="0"/>
    <x v="1"/>
    <s v="-"/>
    <x v="0"/>
    <n v="20"/>
    <n v="10"/>
    <n v="20"/>
  </r>
  <r>
    <s v="Carlos Junqueira"/>
    <x v="1"/>
    <d v="2024-05-25T00:00:00"/>
    <x v="1"/>
    <x v="1"/>
    <x v="2"/>
    <x v="1"/>
    <s v="-"/>
    <x v="1"/>
    <n v="0"/>
    <n v="0"/>
    <n v="5"/>
  </r>
  <r>
    <s v="Daniela Moura"/>
    <x v="0"/>
    <d v="2024-05-26T00:00:00"/>
    <x v="0"/>
    <x v="0"/>
    <x v="0"/>
    <x v="0"/>
    <n v="30"/>
    <x v="0"/>
    <n v="20"/>
    <n v="5"/>
    <n v="60"/>
  </r>
  <r>
    <s v="Eduardo Lima"/>
    <x v="2"/>
    <d v="2024-05-27T00:00:00"/>
    <x v="1"/>
    <x v="2"/>
    <x v="1"/>
    <x v="1"/>
    <s v="-"/>
    <x v="0"/>
    <n v="20"/>
    <n v="15"/>
    <n v="15"/>
  </r>
  <r>
    <s v="Fabiana Araújo"/>
    <x v="1"/>
    <d v="2024-05-28T00:00:00"/>
    <x v="0"/>
    <x v="1"/>
    <x v="0"/>
    <x v="1"/>
    <s v="-"/>
    <x v="1"/>
    <n v="0"/>
    <n v="1"/>
    <n v="4"/>
  </r>
  <r>
    <s v="Geraldo Ribeiro"/>
    <x v="0"/>
    <d v="2024-05-29T00:00:00"/>
    <x v="1"/>
    <x v="0"/>
    <x v="2"/>
    <x v="0"/>
    <n v="30"/>
    <x v="0"/>
    <n v="20"/>
    <n v="20"/>
    <n v="45"/>
  </r>
  <r>
    <s v="Héctor Vargas"/>
    <x v="2"/>
    <d v="2024-05-30T00:00:00"/>
    <x v="0"/>
    <x v="2"/>
    <x v="2"/>
    <x v="1"/>
    <s v="-"/>
    <x v="0"/>
    <n v="20"/>
    <n v="15"/>
    <n v="15"/>
  </r>
  <r>
    <s v="Isabela Fonseca"/>
    <x v="1"/>
    <d v="2024-05-31T00:00:00"/>
    <x v="1"/>
    <x v="1"/>
    <x v="1"/>
    <x v="1"/>
    <s v="-"/>
    <x v="1"/>
    <n v="0"/>
    <n v="0"/>
    <n v="5"/>
  </r>
  <r>
    <s v="João Pedro Almeida"/>
    <x v="0"/>
    <d v="2024-06-01T00:00:00"/>
    <x v="0"/>
    <x v="0"/>
    <x v="0"/>
    <x v="0"/>
    <n v="30"/>
    <x v="0"/>
    <n v="20"/>
    <n v="7"/>
    <n v="58"/>
  </r>
  <r>
    <s v="Klara Costa"/>
    <x v="2"/>
    <d v="2024-06-02T00:00:00"/>
    <x v="1"/>
    <x v="2"/>
    <x v="1"/>
    <x v="1"/>
    <s v="-"/>
    <x v="0"/>
    <n v="20"/>
    <n v="10"/>
    <n v="20"/>
  </r>
  <r>
    <s v="Luciana Mendes"/>
    <x v="1"/>
    <d v="2024-06-03T00:00:00"/>
    <x v="0"/>
    <x v="1"/>
    <x v="2"/>
    <x v="1"/>
    <s v="-"/>
    <x v="1"/>
    <n v="0"/>
    <n v="1"/>
    <n v="4"/>
  </r>
  <r>
    <s v="Marcelo Gouveia"/>
    <x v="0"/>
    <d v="2024-06-04T00:00:00"/>
    <x v="1"/>
    <x v="0"/>
    <x v="0"/>
    <x v="0"/>
    <n v="30"/>
    <x v="0"/>
    <n v="20"/>
    <n v="15"/>
    <n v="50"/>
  </r>
  <r>
    <s v="Nívea Borges"/>
    <x v="2"/>
    <d v="2024-06-05T00:00:00"/>
    <x v="0"/>
    <x v="2"/>
    <x v="0"/>
    <x v="1"/>
    <s v="-"/>
    <x v="0"/>
    <n v="20"/>
    <n v="5"/>
    <n v="25"/>
  </r>
  <r>
    <s v="Oscar Nogueira"/>
    <x v="1"/>
    <d v="2024-06-06T00:00:00"/>
    <x v="1"/>
    <x v="1"/>
    <x v="1"/>
    <x v="1"/>
    <s v="-"/>
    <x v="1"/>
    <n v="0"/>
    <n v="0"/>
    <n v="5"/>
  </r>
  <r>
    <s v="Patrícia Alves"/>
    <x v="0"/>
    <d v="2024-06-07T00:00:00"/>
    <x v="0"/>
    <x v="0"/>
    <x v="2"/>
    <x v="0"/>
    <n v="30"/>
    <x v="0"/>
    <n v="20"/>
    <n v="20"/>
    <n v="45"/>
  </r>
  <r>
    <s v="Rafaela Silva"/>
    <x v="2"/>
    <d v="2024-06-08T00:00:00"/>
    <x v="1"/>
    <x v="2"/>
    <x v="2"/>
    <x v="1"/>
    <s v="-"/>
    <x v="0"/>
    <n v="20"/>
    <n v="12"/>
    <n v="18"/>
  </r>
  <r>
    <s v="Samantha Moraes"/>
    <x v="1"/>
    <d v="2024-06-09T00:00:00"/>
    <x v="0"/>
    <x v="1"/>
    <x v="0"/>
    <x v="1"/>
    <s v="-"/>
    <x v="1"/>
    <n v="0"/>
    <n v="2"/>
    <n v="3"/>
  </r>
  <r>
    <s v="Tatiana Rocha"/>
    <x v="1"/>
    <d v="2024-06-10T00:00:00"/>
    <x v="0"/>
    <x v="1"/>
    <x v="0"/>
    <x v="1"/>
    <s v="-"/>
    <x v="1"/>
    <n v="0"/>
    <n v="0"/>
    <n v="5"/>
  </r>
  <r>
    <s v="Ulisses Tavares"/>
    <x v="0"/>
    <d v="2024-06-11T00:00:00"/>
    <x v="1"/>
    <x v="0"/>
    <x v="2"/>
    <x v="0"/>
    <n v="30"/>
    <x v="0"/>
    <n v="20"/>
    <n v="7"/>
    <n v="58"/>
  </r>
  <r>
    <s v="Víctor Lemos"/>
    <x v="2"/>
    <d v="2024-06-12T00:00:00"/>
    <x v="0"/>
    <x v="2"/>
    <x v="1"/>
    <x v="1"/>
    <s v="-"/>
    <x v="0"/>
    <n v="20"/>
    <n v="10"/>
    <n v="20"/>
  </r>
  <r>
    <s v="Wilma Barros"/>
    <x v="1"/>
    <d v="2024-06-13T00:00:00"/>
    <x v="1"/>
    <x v="1"/>
    <x v="2"/>
    <x v="1"/>
    <s v="-"/>
    <x v="1"/>
    <n v="0"/>
    <n v="1"/>
    <n v="4"/>
  </r>
  <r>
    <s v="Xavier Nascimento"/>
    <x v="0"/>
    <d v="2024-06-14T00:00:00"/>
    <x v="0"/>
    <x v="0"/>
    <x v="0"/>
    <x v="0"/>
    <n v="30"/>
    <x v="0"/>
    <n v="20"/>
    <n v="15"/>
    <n v="50"/>
  </r>
  <r>
    <s v="Yago Pereira"/>
    <x v="2"/>
    <d v="2024-06-15T00:00:00"/>
    <x v="1"/>
    <x v="2"/>
    <x v="0"/>
    <x v="1"/>
    <s v="-"/>
    <x v="0"/>
    <n v="20"/>
    <n v="5"/>
    <n v="25"/>
  </r>
  <r>
    <s v="Zilda Ferreira"/>
    <x v="1"/>
    <d v="2024-06-16T00:00:00"/>
    <x v="0"/>
    <x v="1"/>
    <x v="1"/>
    <x v="1"/>
    <s v="-"/>
    <x v="1"/>
    <n v="0"/>
    <n v="0"/>
    <n v="5"/>
  </r>
  <r>
    <s v="Amanda Lopes"/>
    <x v="0"/>
    <d v="2024-06-17T00:00:00"/>
    <x v="1"/>
    <x v="0"/>
    <x v="2"/>
    <x v="0"/>
    <n v="30"/>
    <x v="0"/>
    <n v="20"/>
    <n v="20"/>
    <n v="45"/>
  </r>
  <r>
    <s v="Bruno Miranda"/>
    <x v="2"/>
    <d v="2024-06-18T00:00:00"/>
    <x v="0"/>
    <x v="2"/>
    <x v="2"/>
    <x v="1"/>
    <s v="-"/>
    <x v="0"/>
    <n v="20"/>
    <n v="12"/>
    <n v="18"/>
  </r>
  <r>
    <s v="Célia Torres"/>
    <x v="1"/>
    <d v="2024-06-19T00:00:00"/>
    <x v="1"/>
    <x v="1"/>
    <x v="0"/>
    <x v="1"/>
    <s v="-"/>
    <x v="1"/>
    <n v="0"/>
    <n v="2"/>
    <n v="3"/>
  </r>
  <r>
    <s v="Diogo Souza"/>
    <x v="0"/>
    <d v="2024-06-20T00:00:00"/>
    <x v="0"/>
    <x v="0"/>
    <x v="1"/>
    <x v="0"/>
    <n v="30"/>
    <x v="0"/>
    <n v="20"/>
    <n v="5"/>
    <n v="60"/>
  </r>
  <r>
    <s v="Elisa Castro"/>
    <x v="2"/>
    <d v="2024-06-21T00:00:00"/>
    <x v="1"/>
    <x v="2"/>
    <x v="0"/>
    <x v="1"/>
    <s v="-"/>
    <x v="0"/>
    <n v="20"/>
    <n v="10"/>
    <n v="20"/>
  </r>
  <r>
    <s v="Fátima Lima"/>
    <x v="1"/>
    <d v="2024-06-22T00:00:00"/>
    <x v="0"/>
    <x v="1"/>
    <x v="2"/>
    <x v="1"/>
    <s v="-"/>
    <x v="1"/>
    <n v="0"/>
    <n v="0"/>
    <n v="5"/>
  </r>
  <r>
    <s v="Geraldo Ribeiro"/>
    <x v="0"/>
    <d v="2024-06-23T00:00:00"/>
    <x v="1"/>
    <x v="0"/>
    <x v="0"/>
    <x v="0"/>
    <n v="30"/>
    <x v="0"/>
    <n v="20"/>
    <n v="3"/>
    <n v="62"/>
  </r>
  <r>
    <s v="Hélio Martins"/>
    <x v="2"/>
    <d v="2024-06-24T00:00:00"/>
    <x v="0"/>
    <x v="2"/>
    <x v="1"/>
    <x v="1"/>
    <s v="-"/>
    <x v="0"/>
    <n v="20"/>
    <n v="15"/>
    <n v="15"/>
  </r>
  <r>
    <s v="Íris Santos"/>
    <x v="1"/>
    <d v="2024-06-25T00:00:00"/>
    <x v="1"/>
    <x v="1"/>
    <x v="0"/>
    <x v="1"/>
    <s v="-"/>
    <x v="1"/>
    <n v="0"/>
    <n v="1"/>
    <n v="4"/>
  </r>
  <r>
    <s v="João Marcelo"/>
    <x v="0"/>
    <d v="2024-06-26T00:00:00"/>
    <x v="0"/>
    <x v="0"/>
    <x v="2"/>
    <x v="0"/>
    <n v="30"/>
    <x v="0"/>
    <n v="20"/>
    <n v="7"/>
    <n v="58"/>
  </r>
  <r>
    <s v="Larissa Gomes"/>
    <x v="2"/>
    <d v="2024-06-27T00:00:00"/>
    <x v="1"/>
    <x v="2"/>
    <x v="0"/>
    <x v="1"/>
    <s v="-"/>
    <x v="0"/>
    <n v="20"/>
    <n v="10"/>
    <n v="20"/>
  </r>
  <r>
    <s v="Márcio Silva"/>
    <x v="1"/>
    <d v="2024-06-28T00:00:00"/>
    <x v="0"/>
    <x v="1"/>
    <x v="1"/>
    <x v="1"/>
    <s v="-"/>
    <x v="1"/>
    <n v="0"/>
    <n v="0"/>
    <n v="5"/>
  </r>
  <r>
    <s v="Nadia Costa"/>
    <x v="0"/>
    <d v="2024-06-29T00:00:00"/>
    <x v="1"/>
    <x v="0"/>
    <x v="0"/>
    <x v="0"/>
    <n v="30"/>
    <x v="0"/>
    <n v="20"/>
    <n v="20"/>
    <n v="45"/>
  </r>
  <r>
    <s v="Oscar Almeida"/>
    <x v="2"/>
    <d v="2024-06-30T00:00:00"/>
    <x v="0"/>
    <x v="2"/>
    <x v="2"/>
    <x v="1"/>
    <s v="-"/>
    <x v="0"/>
    <n v="20"/>
    <n v="15"/>
    <n v="15"/>
  </r>
  <r>
    <s v="Patricia Soares"/>
    <x v="1"/>
    <d v="2024-07-01T00:00:00"/>
    <x v="1"/>
    <x v="1"/>
    <x v="0"/>
    <x v="1"/>
    <s v="-"/>
    <x v="1"/>
    <n v="0"/>
    <n v="1"/>
    <n v="4"/>
  </r>
  <r>
    <s v="Quênia Barros"/>
    <x v="0"/>
    <d v="2024-07-02T00:00:00"/>
    <x v="0"/>
    <x v="0"/>
    <x v="1"/>
    <x v="0"/>
    <n v="30"/>
    <x v="0"/>
    <n v="20"/>
    <n v="3"/>
    <n v="62"/>
  </r>
  <r>
    <s v="Rafael Torres"/>
    <x v="2"/>
    <d v="2024-07-03T00:00:00"/>
    <x v="1"/>
    <x v="2"/>
    <x v="0"/>
    <x v="1"/>
    <s v="-"/>
    <x v="0"/>
    <n v="20"/>
    <n v="10"/>
    <n v="20"/>
  </r>
  <r>
    <s v="Silvia Nascimento"/>
    <x v="1"/>
    <d v="2024-07-04T00:00:00"/>
    <x v="0"/>
    <x v="1"/>
    <x v="2"/>
    <x v="1"/>
    <s v="-"/>
    <x v="1"/>
    <n v="0"/>
    <n v="0"/>
    <n v="5"/>
  </r>
  <r>
    <s v="Tiago Mendes"/>
    <x v="0"/>
    <d v="2024-07-05T00:00:00"/>
    <x v="1"/>
    <x v="0"/>
    <x v="0"/>
    <x v="0"/>
    <n v="30"/>
    <x v="0"/>
    <n v="20"/>
    <n v="15"/>
    <n v="50"/>
  </r>
  <r>
    <s v="Ursula Silva"/>
    <x v="2"/>
    <d v="2024-07-06T00:00:00"/>
    <x v="0"/>
    <x v="2"/>
    <x v="1"/>
    <x v="1"/>
    <s v="-"/>
    <x v="0"/>
    <n v="20"/>
    <n v="15"/>
    <n v="15"/>
  </r>
  <r>
    <s v="Vanessa Moraes"/>
    <x v="1"/>
    <d v="2024-07-07T00:00:00"/>
    <x v="1"/>
    <x v="1"/>
    <x v="0"/>
    <x v="1"/>
    <s v="-"/>
    <x v="1"/>
    <n v="0"/>
    <n v="1"/>
    <n v="4"/>
  </r>
  <r>
    <s v="Waldir Junior"/>
    <x v="0"/>
    <d v="2024-07-08T00:00:00"/>
    <x v="0"/>
    <x v="0"/>
    <x v="2"/>
    <x v="0"/>
    <n v="30"/>
    <x v="0"/>
    <n v="20"/>
    <n v="7"/>
    <n v="58"/>
  </r>
  <r>
    <s v="Xavier Lopes"/>
    <x v="2"/>
    <d v="2024-07-09T00:00:00"/>
    <x v="1"/>
    <x v="2"/>
    <x v="0"/>
    <x v="1"/>
    <s v="-"/>
    <x v="0"/>
    <n v="20"/>
    <n v="10"/>
    <n v="20"/>
  </r>
  <r>
    <s v="Yolanda Freitas"/>
    <x v="1"/>
    <d v="2024-07-10T00:00:00"/>
    <x v="0"/>
    <x v="1"/>
    <x v="0"/>
    <x v="1"/>
    <s v="-"/>
    <x v="1"/>
    <n v="0"/>
    <n v="0"/>
    <n v="5"/>
  </r>
  <r>
    <s v="Zacarias Nunes"/>
    <x v="0"/>
    <d v="2024-07-11T00:00:00"/>
    <x v="1"/>
    <x v="0"/>
    <x v="2"/>
    <x v="0"/>
    <n v="30"/>
    <x v="0"/>
    <n v="20"/>
    <n v="7"/>
    <n v="58"/>
  </r>
  <r>
    <s v="Ana Clara Barreto"/>
    <x v="2"/>
    <d v="2024-07-12T00:00:00"/>
    <x v="0"/>
    <x v="2"/>
    <x v="1"/>
    <x v="1"/>
    <s v="-"/>
    <x v="0"/>
    <n v="20"/>
    <n v="10"/>
    <n v="20"/>
  </r>
  <r>
    <s v="Bruno Henrique"/>
    <x v="1"/>
    <d v="2024-07-13T00:00:00"/>
    <x v="1"/>
    <x v="1"/>
    <x v="2"/>
    <x v="1"/>
    <s v="-"/>
    <x v="1"/>
    <n v="0"/>
    <n v="1"/>
    <n v="4"/>
  </r>
  <r>
    <s v="Carlos Eduardo"/>
    <x v="0"/>
    <d v="2024-07-14T00:00:00"/>
    <x v="0"/>
    <x v="0"/>
    <x v="0"/>
    <x v="0"/>
    <n v="30"/>
    <x v="0"/>
    <n v="20"/>
    <n v="15"/>
    <n v="50"/>
  </r>
  <r>
    <s v="Débora Lima"/>
    <x v="2"/>
    <d v="2024-07-15T00:00:00"/>
    <x v="1"/>
    <x v="2"/>
    <x v="0"/>
    <x v="1"/>
    <s v="-"/>
    <x v="0"/>
    <n v="20"/>
    <n v="5"/>
    <n v="25"/>
  </r>
  <r>
    <s v="Elisa Neves"/>
    <x v="1"/>
    <d v="2024-07-16T00:00:00"/>
    <x v="0"/>
    <x v="1"/>
    <x v="1"/>
    <x v="1"/>
    <s v="-"/>
    <x v="1"/>
    <n v="0"/>
    <n v="0"/>
    <n v="5"/>
  </r>
  <r>
    <s v="Fabiano Gomes"/>
    <x v="0"/>
    <d v="2024-07-17T00:00:00"/>
    <x v="1"/>
    <x v="0"/>
    <x v="2"/>
    <x v="0"/>
    <n v="30"/>
    <x v="0"/>
    <n v="20"/>
    <n v="20"/>
    <n v="45"/>
  </r>
  <r>
    <s v="Gisele Oliveira"/>
    <x v="2"/>
    <d v="2024-07-18T00:00:00"/>
    <x v="0"/>
    <x v="2"/>
    <x v="2"/>
    <x v="1"/>
    <s v="-"/>
    <x v="0"/>
    <n v="20"/>
    <n v="12"/>
    <n v="18"/>
  </r>
  <r>
    <s v="Héctor Silva"/>
    <x v="1"/>
    <d v="2024-07-19T00:00:00"/>
    <x v="1"/>
    <x v="1"/>
    <x v="0"/>
    <x v="1"/>
    <s v="-"/>
    <x v="1"/>
    <n v="0"/>
    <n v="2"/>
    <n v="3"/>
  </r>
  <r>
    <s v="Igor Martins"/>
    <x v="0"/>
    <d v="2024-07-20T00:00:00"/>
    <x v="0"/>
    <x v="0"/>
    <x v="1"/>
    <x v="0"/>
    <n v="30"/>
    <x v="0"/>
    <n v="20"/>
    <n v="5"/>
    <n v="60"/>
  </r>
  <r>
    <s v="Joana Figueiredo"/>
    <x v="2"/>
    <d v="2024-07-21T00:00:00"/>
    <x v="1"/>
    <x v="2"/>
    <x v="0"/>
    <x v="1"/>
    <s v="-"/>
    <x v="0"/>
    <n v="20"/>
    <n v="10"/>
    <n v="20"/>
  </r>
  <r>
    <s v="Kleber Machado"/>
    <x v="1"/>
    <d v="2024-07-22T00:00:00"/>
    <x v="0"/>
    <x v="1"/>
    <x v="2"/>
    <x v="1"/>
    <s v="-"/>
    <x v="1"/>
    <n v="0"/>
    <n v="0"/>
    <n v="5"/>
  </r>
  <r>
    <s v="Luciana Santos"/>
    <x v="0"/>
    <d v="2024-07-23T00:00:00"/>
    <x v="1"/>
    <x v="0"/>
    <x v="0"/>
    <x v="0"/>
    <n v="30"/>
    <x v="0"/>
    <n v="20"/>
    <n v="3"/>
    <n v="62"/>
  </r>
  <r>
    <s v="Marcos Teixeira"/>
    <x v="2"/>
    <d v="2024-07-24T00:00:00"/>
    <x v="0"/>
    <x v="2"/>
    <x v="1"/>
    <x v="1"/>
    <s v="-"/>
    <x v="0"/>
    <n v="20"/>
    <n v="15"/>
    <n v="15"/>
  </r>
  <r>
    <s v="Natalia Costa"/>
    <x v="1"/>
    <d v="2024-07-25T00:00:00"/>
    <x v="1"/>
    <x v="1"/>
    <x v="0"/>
    <x v="1"/>
    <s v="-"/>
    <x v="1"/>
    <n v="0"/>
    <n v="1"/>
    <n v="4"/>
  </r>
  <r>
    <s v="Oscar Ribeiro"/>
    <x v="0"/>
    <d v="2024-07-26T00:00:00"/>
    <x v="0"/>
    <x v="0"/>
    <x v="2"/>
    <x v="0"/>
    <n v="30"/>
    <x v="0"/>
    <n v="20"/>
    <n v="7"/>
    <n v="58"/>
  </r>
  <r>
    <s v="Patricia Almeida"/>
    <x v="2"/>
    <d v="2024-07-27T00:00:00"/>
    <x v="1"/>
    <x v="2"/>
    <x v="0"/>
    <x v="1"/>
    <s v="-"/>
    <x v="0"/>
    <n v="20"/>
    <n v="10"/>
    <n v="20"/>
  </r>
  <r>
    <s v="Quirino Junior"/>
    <x v="1"/>
    <d v="2024-07-28T00:00:00"/>
    <x v="0"/>
    <x v="1"/>
    <x v="1"/>
    <x v="1"/>
    <s v="-"/>
    <x v="1"/>
    <n v="0"/>
    <n v="0"/>
    <n v="5"/>
  </r>
  <r>
    <s v="Renata Machado"/>
    <x v="0"/>
    <d v="2024-07-29T00:00:00"/>
    <x v="1"/>
    <x v="0"/>
    <x v="0"/>
    <x v="0"/>
    <n v="30"/>
    <x v="0"/>
    <n v="20"/>
    <n v="20"/>
    <n v="45"/>
  </r>
  <r>
    <s v="Sônia Alves"/>
    <x v="2"/>
    <d v="2024-07-30T00:00:00"/>
    <x v="0"/>
    <x v="2"/>
    <x v="2"/>
    <x v="1"/>
    <s v="-"/>
    <x v="0"/>
    <n v="20"/>
    <n v="15"/>
    <n v="15"/>
  </r>
  <r>
    <s v="Tiago Nunes"/>
    <x v="1"/>
    <d v="2024-07-31T00:00:00"/>
    <x v="1"/>
    <x v="1"/>
    <x v="0"/>
    <x v="1"/>
    <s v="-"/>
    <x v="1"/>
    <n v="0"/>
    <n v="1"/>
    <n v="4"/>
  </r>
  <r>
    <s v="Ulysses Pereira"/>
    <x v="0"/>
    <d v="2024-08-01T00:00:00"/>
    <x v="0"/>
    <x v="0"/>
    <x v="1"/>
    <x v="0"/>
    <n v="30"/>
    <x v="0"/>
    <n v="20"/>
    <n v="3"/>
    <n v="62"/>
  </r>
  <r>
    <s v="Vanessa Lima"/>
    <x v="2"/>
    <d v="2024-08-02T00:00:00"/>
    <x v="1"/>
    <x v="2"/>
    <x v="0"/>
    <x v="1"/>
    <s v="-"/>
    <x v="0"/>
    <n v="20"/>
    <n v="10"/>
    <n v="20"/>
  </r>
  <r>
    <s v="Wagner Santos"/>
    <x v="1"/>
    <d v="2024-08-03T00:00:00"/>
    <x v="0"/>
    <x v="1"/>
    <x v="2"/>
    <x v="1"/>
    <s v="-"/>
    <x v="1"/>
    <n v="0"/>
    <n v="0"/>
    <n v="5"/>
  </r>
  <r>
    <s v="Xuxa Meneghel"/>
    <x v="0"/>
    <d v="2024-08-04T00:00:00"/>
    <x v="1"/>
    <x v="0"/>
    <x v="0"/>
    <x v="0"/>
    <n v="30"/>
    <x v="0"/>
    <n v="20"/>
    <n v="15"/>
    <n v="50"/>
  </r>
  <r>
    <s v="Yasmin Silva"/>
    <x v="2"/>
    <d v="2024-08-05T00:00:00"/>
    <x v="0"/>
    <x v="2"/>
    <x v="1"/>
    <x v="1"/>
    <s v="-"/>
    <x v="0"/>
    <n v="20"/>
    <n v="15"/>
    <n v="15"/>
  </r>
  <r>
    <s v="Zacarias de Souza"/>
    <x v="1"/>
    <d v="2024-08-06T00:00:00"/>
    <x v="1"/>
    <x v="1"/>
    <x v="0"/>
    <x v="1"/>
    <s v="-"/>
    <x v="1"/>
    <n v="0"/>
    <n v="1"/>
    <n v="4"/>
  </r>
  <r>
    <s v="André Lima"/>
    <x v="0"/>
    <d v="2024-08-07T00:00:00"/>
    <x v="0"/>
    <x v="0"/>
    <x v="2"/>
    <x v="0"/>
    <n v="30"/>
    <x v="0"/>
    <n v="20"/>
    <n v="7"/>
    <n v="58"/>
  </r>
  <r>
    <s v="Bianca Freitas"/>
    <x v="2"/>
    <d v="2024-08-08T00:00:00"/>
    <x v="1"/>
    <x v="2"/>
    <x v="0"/>
    <x v="1"/>
    <s v="-"/>
    <x v="0"/>
    <n v="20"/>
    <n v="10"/>
    <n v="20"/>
  </r>
  <r>
    <s v="Caio Mendes"/>
    <x v="1"/>
    <d v="2024-08-09T00:00:00"/>
    <x v="0"/>
    <x v="1"/>
    <x v="1"/>
    <x v="1"/>
    <s v="-"/>
    <x v="1"/>
    <n v="0"/>
    <n v="0"/>
    <n v="5"/>
  </r>
  <r>
    <s v="Daniela Moura"/>
    <x v="0"/>
    <d v="2024-08-10T00:00:00"/>
    <x v="1"/>
    <x v="0"/>
    <x v="0"/>
    <x v="0"/>
    <n v="30"/>
    <x v="0"/>
    <n v="20"/>
    <n v="20"/>
    <n v="45"/>
  </r>
  <r>
    <s v="Eduardo Costa"/>
    <x v="2"/>
    <d v="2024-08-11T00:00:00"/>
    <x v="0"/>
    <x v="2"/>
    <x v="2"/>
    <x v="1"/>
    <s v="-"/>
    <x v="0"/>
    <n v="20"/>
    <n v="15"/>
    <n v="15"/>
  </r>
  <r>
    <s v="Fernanda Gomes"/>
    <x v="1"/>
    <d v="2024-08-12T00:00:00"/>
    <x v="1"/>
    <x v="1"/>
    <x v="0"/>
    <x v="1"/>
    <s v="-"/>
    <x v="1"/>
    <n v="0"/>
    <n v="1"/>
    <n v="4"/>
  </r>
  <r>
    <s v="Guilherme Souza"/>
    <x v="0"/>
    <d v="2024-08-13T00:00:00"/>
    <x v="0"/>
    <x v="0"/>
    <x v="1"/>
    <x v="0"/>
    <n v="30"/>
    <x v="0"/>
    <n v="20"/>
    <n v="5"/>
    <n v="60"/>
  </r>
  <r>
    <s v="Helena Ribeiro"/>
    <x v="2"/>
    <d v="2024-08-14T00:00:00"/>
    <x v="1"/>
    <x v="2"/>
    <x v="0"/>
    <x v="1"/>
    <s v="-"/>
    <x v="0"/>
    <n v="20"/>
    <n v="10"/>
    <n v="20"/>
  </r>
  <r>
    <s v="Igor Santos"/>
    <x v="1"/>
    <d v="2024-08-15T00:00:00"/>
    <x v="0"/>
    <x v="1"/>
    <x v="2"/>
    <x v="1"/>
    <s v="-"/>
    <x v="1"/>
    <n v="0"/>
    <n v="0"/>
    <n v="5"/>
  </r>
  <r>
    <s v="João Carvalho"/>
    <x v="0"/>
    <d v="2024-08-16T00:00:00"/>
    <x v="1"/>
    <x v="0"/>
    <x v="0"/>
    <x v="0"/>
    <n v="30"/>
    <x v="0"/>
    <n v="20"/>
    <n v="3"/>
    <n v="62"/>
  </r>
  <r>
    <s v="Klara Fagundes"/>
    <x v="2"/>
    <d v="2024-08-17T00:00:00"/>
    <x v="0"/>
    <x v="2"/>
    <x v="1"/>
    <x v="1"/>
    <s v="-"/>
    <x v="0"/>
    <n v="20"/>
    <n v="15"/>
    <n v="15"/>
  </r>
  <r>
    <s v="Lúcia Mendonça"/>
    <x v="1"/>
    <d v="2024-08-18T00:00:00"/>
    <x v="1"/>
    <x v="1"/>
    <x v="0"/>
    <x v="1"/>
    <s v="-"/>
    <x v="1"/>
    <n v="0"/>
    <n v="1"/>
    <n v="4"/>
  </r>
  <r>
    <s v="Marcelo Novaes"/>
    <x v="1"/>
    <d v="2024-08-19T00:00:00"/>
    <x v="0"/>
    <x v="1"/>
    <x v="0"/>
    <x v="1"/>
    <s v="-"/>
    <x v="1"/>
    <n v="0"/>
    <n v="0"/>
    <n v="5"/>
  </r>
  <r>
    <s v="Nina Pacheco"/>
    <x v="0"/>
    <d v="2024-08-20T00:00:00"/>
    <x v="1"/>
    <x v="0"/>
    <x v="2"/>
    <x v="0"/>
    <n v="30"/>
    <x v="0"/>
    <n v="20"/>
    <n v="7"/>
    <n v="58"/>
  </r>
  <r>
    <s v="Olívia Rios"/>
    <x v="2"/>
    <d v="2024-08-21T00:00:00"/>
    <x v="0"/>
    <x v="2"/>
    <x v="1"/>
    <x v="1"/>
    <s v="-"/>
    <x v="0"/>
    <n v="20"/>
    <n v="10"/>
    <n v="20"/>
  </r>
  <r>
    <s v="Paulo Quintana"/>
    <x v="1"/>
    <d v="2024-08-22T00:00:00"/>
    <x v="1"/>
    <x v="1"/>
    <x v="2"/>
    <x v="1"/>
    <s v="-"/>
    <x v="1"/>
    <n v="0"/>
    <n v="1"/>
    <n v="4"/>
  </r>
  <r>
    <s v="Raquel Domingos"/>
    <x v="0"/>
    <d v="2024-08-23T00:00:00"/>
    <x v="0"/>
    <x v="0"/>
    <x v="0"/>
    <x v="0"/>
    <n v="30"/>
    <x v="0"/>
    <n v="20"/>
    <n v="15"/>
    <n v="50"/>
  </r>
  <r>
    <s v="Samuel Viana"/>
    <x v="2"/>
    <d v="2024-08-24T00:00:00"/>
    <x v="1"/>
    <x v="2"/>
    <x v="0"/>
    <x v="1"/>
    <s v="-"/>
    <x v="0"/>
    <n v="20"/>
    <n v="5"/>
    <n v="25"/>
  </r>
  <r>
    <s v="Tatiane Rocha"/>
    <x v="1"/>
    <d v="2024-08-25T00:00:00"/>
    <x v="0"/>
    <x v="1"/>
    <x v="1"/>
    <x v="1"/>
    <s v="-"/>
    <x v="1"/>
    <n v="0"/>
    <n v="0"/>
    <n v="5"/>
  </r>
  <r>
    <s v="Ulysses Farias"/>
    <x v="0"/>
    <d v="2024-08-26T00:00:00"/>
    <x v="1"/>
    <x v="0"/>
    <x v="2"/>
    <x v="0"/>
    <n v="30"/>
    <x v="0"/>
    <n v="20"/>
    <n v="20"/>
    <n v="45"/>
  </r>
  <r>
    <s v="Vanessa Moreira"/>
    <x v="2"/>
    <d v="2024-08-27T00:00:00"/>
    <x v="0"/>
    <x v="2"/>
    <x v="2"/>
    <x v="1"/>
    <s v="-"/>
    <x v="0"/>
    <n v="20"/>
    <n v="12"/>
    <n v="18"/>
  </r>
  <r>
    <s v="William Carvalho"/>
    <x v="1"/>
    <d v="2024-08-28T00:00:00"/>
    <x v="1"/>
    <x v="1"/>
    <x v="0"/>
    <x v="1"/>
    <s v="-"/>
    <x v="1"/>
    <n v="0"/>
    <n v="2"/>
    <n v="3"/>
  </r>
  <r>
    <s v="Ximena Barros"/>
    <x v="0"/>
    <d v="2024-08-29T00:00:00"/>
    <x v="0"/>
    <x v="0"/>
    <x v="1"/>
    <x v="0"/>
    <n v="30"/>
    <x v="0"/>
    <n v="20"/>
    <n v="5"/>
    <n v="60"/>
  </r>
  <r>
    <s v="Yara Machado"/>
    <x v="2"/>
    <d v="2024-08-30T00:00:00"/>
    <x v="1"/>
    <x v="2"/>
    <x v="0"/>
    <x v="1"/>
    <s v="-"/>
    <x v="0"/>
    <n v="20"/>
    <n v="10"/>
    <n v="20"/>
  </r>
  <r>
    <s v="Zacarias Costa"/>
    <x v="1"/>
    <d v="2024-08-31T00:00:00"/>
    <x v="0"/>
    <x v="1"/>
    <x v="2"/>
    <x v="1"/>
    <s v="-"/>
    <x v="1"/>
    <n v="0"/>
    <n v="0"/>
    <n v="5"/>
  </r>
  <r>
    <s v="André Lopes"/>
    <x v="0"/>
    <d v="2024-09-01T00:00:00"/>
    <x v="1"/>
    <x v="0"/>
    <x v="0"/>
    <x v="0"/>
    <n v="30"/>
    <x v="0"/>
    <n v="20"/>
    <n v="3"/>
    <n v="62"/>
  </r>
  <r>
    <s v="Beatriz Souza"/>
    <x v="2"/>
    <d v="2024-09-02T00:00:00"/>
    <x v="0"/>
    <x v="2"/>
    <x v="1"/>
    <x v="1"/>
    <s v="-"/>
    <x v="0"/>
    <n v="20"/>
    <n v="15"/>
    <n v="15"/>
  </r>
  <r>
    <s v="Caio Pereira"/>
    <x v="1"/>
    <d v="2024-09-03T00:00:00"/>
    <x v="1"/>
    <x v="1"/>
    <x v="0"/>
    <x v="1"/>
    <s v="-"/>
    <x v="1"/>
    <n v="0"/>
    <n v="1"/>
    <n v="4"/>
  </r>
  <r>
    <s v="Daniela Araújo"/>
    <x v="0"/>
    <d v="2024-09-04T00:00:00"/>
    <x v="0"/>
    <x v="0"/>
    <x v="2"/>
    <x v="0"/>
    <n v="30"/>
    <x v="0"/>
    <n v="20"/>
    <n v="7"/>
    <n v="58"/>
  </r>
  <r>
    <s v="Eduardo Santos"/>
    <x v="2"/>
    <d v="2024-09-05T00:00:00"/>
    <x v="1"/>
    <x v="2"/>
    <x v="0"/>
    <x v="1"/>
    <s v="-"/>
    <x v="0"/>
    <n v="20"/>
    <n v="10"/>
    <n v="20"/>
  </r>
  <r>
    <s v="Fernanda Lima"/>
    <x v="1"/>
    <d v="2024-09-06T00:00:00"/>
    <x v="0"/>
    <x v="1"/>
    <x v="1"/>
    <x v="1"/>
    <s v="-"/>
    <x v="1"/>
    <n v="0"/>
    <n v="0"/>
    <n v="5"/>
  </r>
  <r>
    <s v="Gabriel Teixeira"/>
    <x v="0"/>
    <d v="2024-09-07T00:00:00"/>
    <x v="1"/>
    <x v="0"/>
    <x v="0"/>
    <x v="0"/>
    <n v="30"/>
    <x v="0"/>
    <n v="20"/>
    <n v="20"/>
    <n v="45"/>
  </r>
  <r>
    <s v="Helena Ribeiro"/>
    <x v="2"/>
    <d v="2024-09-08T00:00:00"/>
    <x v="0"/>
    <x v="2"/>
    <x v="2"/>
    <x v="1"/>
    <s v="-"/>
    <x v="0"/>
    <n v="20"/>
    <n v="15"/>
    <n v="15"/>
  </r>
  <r>
    <s v="Igor Mendes"/>
    <x v="1"/>
    <d v="2024-09-09T00:00:00"/>
    <x v="1"/>
    <x v="1"/>
    <x v="0"/>
    <x v="1"/>
    <s v="-"/>
    <x v="1"/>
    <n v="0"/>
    <n v="1"/>
    <n v="4"/>
  </r>
  <r>
    <s v="Joana Silveira"/>
    <x v="0"/>
    <d v="2024-09-10T00:00:00"/>
    <x v="0"/>
    <x v="0"/>
    <x v="1"/>
    <x v="0"/>
    <n v="30"/>
    <x v="0"/>
    <n v="20"/>
    <n v="3"/>
    <n v="62"/>
  </r>
  <r>
    <s v="Lucas Martins"/>
    <x v="2"/>
    <d v="2024-09-11T00:00:00"/>
    <x v="1"/>
    <x v="2"/>
    <x v="0"/>
    <x v="1"/>
    <s v="-"/>
    <x v="0"/>
    <n v="20"/>
    <n v="10"/>
    <n v="20"/>
  </r>
  <r>
    <s v="Marcela Gouveia"/>
    <x v="1"/>
    <d v="2024-09-12T00:00:00"/>
    <x v="0"/>
    <x v="1"/>
    <x v="2"/>
    <x v="1"/>
    <s v="-"/>
    <x v="1"/>
    <n v="0"/>
    <n v="0"/>
    <n v="5"/>
  </r>
  <r>
    <s v="Nicolas Borges"/>
    <x v="0"/>
    <d v="2024-09-13T00:00:00"/>
    <x v="1"/>
    <x v="0"/>
    <x v="0"/>
    <x v="0"/>
    <n v="30"/>
    <x v="0"/>
    <n v="20"/>
    <n v="15"/>
    <n v="50"/>
  </r>
  <r>
    <s v="Olivia Freitas"/>
    <x v="2"/>
    <d v="2024-09-14T00:00:00"/>
    <x v="0"/>
    <x v="2"/>
    <x v="1"/>
    <x v="1"/>
    <s v="-"/>
    <x v="0"/>
    <n v="20"/>
    <n v="15"/>
    <n v="15"/>
  </r>
  <r>
    <s v="Paulo Nogueira"/>
    <x v="1"/>
    <d v="2024-09-15T00:00:00"/>
    <x v="1"/>
    <x v="1"/>
    <x v="0"/>
    <x v="1"/>
    <s v="-"/>
    <x v="1"/>
    <n v="0"/>
    <n v="1"/>
    <n v="4"/>
  </r>
  <r>
    <s v="Raquel Andrade"/>
    <x v="0"/>
    <d v="2024-09-16T00:00:00"/>
    <x v="0"/>
    <x v="0"/>
    <x v="2"/>
    <x v="0"/>
    <n v="30"/>
    <x v="0"/>
    <n v="20"/>
    <n v="7"/>
    <n v="58"/>
  </r>
  <r>
    <s v="Sônia Carvalho"/>
    <x v="2"/>
    <d v="2024-09-17T00:00:00"/>
    <x v="1"/>
    <x v="2"/>
    <x v="0"/>
    <x v="1"/>
    <s v="-"/>
    <x v="0"/>
    <n v="20"/>
    <n v="10"/>
    <n v="20"/>
  </r>
  <r>
    <s v="Tiago Rodrigues"/>
    <x v="1"/>
    <d v="2024-09-18T00:00:00"/>
    <x v="0"/>
    <x v="1"/>
    <x v="0"/>
    <x v="1"/>
    <s v="-"/>
    <x v="1"/>
    <n v="0"/>
    <n v="0"/>
    <n v="5"/>
  </r>
  <r>
    <s v="Ursula Monteiro"/>
    <x v="0"/>
    <d v="2024-09-19T00:00:00"/>
    <x v="1"/>
    <x v="0"/>
    <x v="2"/>
    <x v="0"/>
    <n v="30"/>
    <x v="0"/>
    <n v="20"/>
    <n v="7"/>
    <n v="58"/>
  </r>
  <r>
    <s v="Vanessa Pereira"/>
    <x v="2"/>
    <d v="2024-09-20T00:00:00"/>
    <x v="0"/>
    <x v="2"/>
    <x v="1"/>
    <x v="1"/>
    <s v="-"/>
    <x v="0"/>
    <n v="20"/>
    <n v="10"/>
    <n v="20"/>
  </r>
  <r>
    <s v="Walter Silva"/>
    <x v="1"/>
    <d v="2024-09-21T00:00:00"/>
    <x v="1"/>
    <x v="1"/>
    <x v="2"/>
    <x v="1"/>
    <s v="-"/>
    <x v="1"/>
    <n v="0"/>
    <n v="1"/>
    <n v="4"/>
  </r>
  <r>
    <s v="Xavier Almeida"/>
    <x v="0"/>
    <d v="2024-09-22T00:00:00"/>
    <x v="0"/>
    <x v="0"/>
    <x v="0"/>
    <x v="0"/>
    <n v="30"/>
    <x v="0"/>
    <n v="20"/>
    <n v="15"/>
    <n v="50"/>
  </r>
  <r>
    <s v="Yasmine Correia"/>
    <x v="2"/>
    <d v="2024-09-23T00:00:00"/>
    <x v="1"/>
    <x v="2"/>
    <x v="0"/>
    <x v="1"/>
    <s v="-"/>
    <x v="0"/>
    <n v="20"/>
    <n v="5"/>
    <n v="25"/>
  </r>
  <r>
    <s v="Zacarias Almeida"/>
    <x v="1"/>
    <d v="2024-09-24T00:00:00"/>
    <x v="0"/>
    <x v="1"/>
    <x v="1"/>
    <x v="1"/>
    <s v="-"/>
    <x v="1"/>
    <n v="0"/>
    <n v="0"/>
    <n v="5"/>
  </r>
  <r>
    <s v="Amanda Costa"/>
    <x v="0"/>
    <d v="2024-09-25T00:00:00"/>
    <x v="1"/>
    <x v="0"/>
    <x v="2"/>
    <x v="0"/>
    <n v="30"/>
    <x v="0"/>
    <n v="20"/>
    <n v="20"/>
    <n v="45"/>
  </r>
  <r>
    <s v="Bruno Ferreira"/>
    <x v="2"/>
    <d v="2024-09-26T00:00:00"/>
    <x v="0"/>
    <x v="2"/>
    <x v="2"/>
    <x v="1"/>
    <s v="-"/>
    <x v="0"/>
    <n v="20"/>
    <n v="12"/>
    <n v="18"/>
  </r>
  <r>
    <s v="Carla Dias"/>
    <x v="1"/>
    <d v="2024-09-27T00:00:00"/>
    <x v="1"/>
    <x v="1"/>
    <x v="0"/>
    <x v="1"/>
    <s v="-"/>
    <x v="1"/>
    <n v="0"/>
    <n v="2"/>
    <n v="3"/>
  </r>
  <r>
    <s v="Diogo Martins"/>
    <x v="0"/>
    <d v="2024-09-28T00:00:00"/>
    <x v="0"/>
    <x v="0"/>
    <x v="1"/>
    <x v="0"/>
    <n v="30"/>
    <x v="0"/>
    <n v="20"/>
    <n v="5"/>
    <n v="60"/>
  </r>
  <r>
    <s v="Elisa Campos"/>
    <x v="2"/>
    <d v="2024-09-29T00:00:00"/>
    <x v="1"/>
    <x v="2"/>
    <x v="0"/>
    <x v="1"/>
    <s v="-"/>
    <x v="0"/>
    <n v="20"/>
    <n v="10"/>
    <n v="20"/>
  </r>
  <r>
    <s v="Fabiana Lima"/>
    <x v="1"/>
    <d v="2024-09-30T00:00:00"/>
    <x v="0"/>
    <x v="1"/>
    <x v="2"/>
    <x v="1"/>
    <s v="-"/>
    <x v="1"/>
    <n v="0"/>
    <n v="0"/>
    <n v="5"/>
  </r>
  <r>
    <s v="Gabriel Santos"/>
    <x v="0"/>
    <d v="2024-10-01T00:00:00"/>
    <x v="1"/>
    <x v="0"/>
    <x v="0"/>
    <x v="0"/>
    <n v="30"/>
    <x v="0"/>
    <n v="20"/>
    <n v="3"/>
    <n v="62"/>
  </r>
  <r>
    <s v="Helena Ferreira"/>
    <x v="2"/>
    <d v="2024-10-02T00:00:00"/>
    <x v="0"/>
    <x v="2"/>
    <x v="1"/>
    <x v="1"/>
    <s v="-"/>
    <x v="0"/>
    <n v="20"/>
    <n v="15"/>
    <n v="15"/>
  </r>
  <r>
    <s v="Ígor Nunes"/>
    <x v="1"/>
    <d v="2024-10-03T00:00:00"/>
    <x v="1"/>
    <x v="1"/>
    <x v="0"/>
    <x v="1"/>
    <s v="-"/>
    <x v="1"/>
    <n v="0"/>
    <n v="1"/>
    <n v="4"/>
  </r>
  <r>
    <s v="Joana Silveira"/>
    <x v="0"/>
    <d v="2024-10-04T00:00:00"/>
    <x v="0"/>
    <x v="0"/>
    <x v="2"/>
    <x v="0"/>
    <n v="30"/>
    <x v="0"/>
    <n v="20"/>
    <n v="7"/>
    <n v="58"/>
  </r>
  <r>
    <s v="Kléber Oliveira"/>
    <x v="2"/>
    <d v="2024-10-05T00:00:00"/>
    <x v="1"/>
    <x v="2"/>
    <x v="0"/>
    <x v="1"/>
    <s v="-"/>
    <x v="0"/>
    <n v="20"/>
    <n v="10"/>
    <n v="20"/>
  </r>
  <r>
    <s v="Luciana Morais"/>
    <x v="1"/>
    <d v="2024-10-06T00:00:00"/>
    <x v="0"/>
    <x v="1"/>
    <x v="1"/>
    <x v="1"/>
    <s v="-"/>
    <x v="1"/>
    <n v="0"/>
    <n v="0"/>
    <n v="5"/>
  </r>
  <r>
    <s v="Marcos Vinícius"/>
    <x v="0"/>
    <d v="2024-10-07T00:00:00"/>
    <x v="1"/>
    <x v="0"/>
    <x v="0"/>
    <x v="0"/>
    <n v="30"/>
    <x v="0"/>
    <n v="20"/>
    <n v="20"/>
    <n v="45"/>
  </r>
  <r>
    <s v="Natália Barros"/>
    <x v="2"/>
    <d v="2024-10-08T00:00:00"/>
    <x v="0"/>
    <x v="2"/>
    <x v="2"/>
    <x v="1"/>
    <s v="-"/>
    <x v="0"/>
    <n v="20"/>
    <n v="15"/>
    <n v="15"/>
  </r>
  <r>
    <s v="Oscar Sampaio"/>
    <x v="1"/>
    <d v="2024-10-09T00:00:00"/>
    <x v="1"/>
    <x v="1"/>
    <x v="0"/>
    <x v="1"/>
    <s v="-"/>
    <x v="1"/>
    <n v="0"/>
    <n v="1"/>
    <n v="4"/>
  </r>
  <r>
    <s v="Patrícia Leite"/>
    <x v="0"/>
    <d v="2024-10-10T00:00:00"/>
    <x v="0"/>
    <x v="0"/>
    <x v="1"/>
    <x v="0"/>
    <n v="30"/>
    <x v="0"/>
    <n v="20"/>
    <n v="3"/>
    <n v="62"/>
  </r>
  <r>
    <s v="Quênia Rocha"/>
    <x v="2"/>
    <d v="2024-10-11T00:00:00"/>
    <x v="1"/>
    <x v="2"/>
    <x v="0"/>
    <x v="1"/>
    <s v="-"/>
    <x v="0"/>
    <n v="20"/>
    <n v="10"/>
    <n v="20"/>
  </r>
  <r>
    <s v="Rafael Torres"/>
    <x v="1"/>
    <d v="2024-10-12T00:00:00"/>
    <x v="0"/>
    <x v="1"/>
    <x v="2"/>
    <x v="1"/>
    <s v="-"/>
    <x v="1"/>
    <n v="0"/>
    <n v="0"/>
    <n v="5"/>
  </r>
  <r>
    <s v="Sandra Gouveia"/>
    <x v="0"/>
    <d v="2024-10-13T00:00:00"/>
    <x v="1"/>
    <x v="0"/>
    <x v="0"/>
    <x v="0"/>
    <n v="30"/>
    <x v="0"/>
    <n v="20"/>
    <n v="15"/>
    <n v="50"/>
  </r>
  <r>
    <s v="Tiago Lacerda"/>
    <x v="2"/>
    <d v="2024-10-14T00:00:00"/>
    <x v="0"/>
    <x v="2"/>
    <x v="1"/>
    <x v="1"/>
    <s v="-"/>
    <x v="0"/>
    <n v="20"/>
    <n v="15"/>
    <n v="15"/>
  </r>
  <r>
    <s v="Ursula Fonseca"/>
    <x v="1"/>
    <d v="2024-10-15T00:00:00"/>
    <x v="1"/>
    <x v="1"/>
    <x v="0"/>
    <x v="1"/>
    <s v="-"/>
    <x v="1"/>
    <n v="0"/>
    <n v="1"/>
    <n v="4"/>
  </r>
  <r>
    <s v="Vanessa Andrade"/>
    <x v="0"/>
    <d v="2024-10-16T00:00:00"/>
    <x v="0"/>
    <x v="0"/>
    <x v="2"/>
    <x v="0"/>
    <n v="30"/>
    <x v="0"/>
    <n v="20"/>
    <n v="7"/>
    <n v="58"/>
  </r>
  <r>
    <s v="William Castro"/>
    <x v="2"/>
    <d v="2024-10-17T00:00:00"/>
    <x v="1"/>
    <x v="2"/>
    <x v="0"/>
    <x v="1"/>
    <s v="-"/>
    <x v="0"/>
    <n v="20"/>
    <n v="10"/>
    <n v="20"/>
  </r>
  <r>
    <s v="Xavier Monteiro"/>
    <x v="1"/>
    <d v="2024-10-18T00:00:00"/>
    <x v="0"/>
    <x v="1"/>
    <x v="1"/>
    <x v="1"/>
    <s v="-"/>
    <x v="1"/>
    <n v="0"/>
    <n v="0"/>
    <n v="5"/>
  </r>
  <r>
    <s v="Yasmin Figueira"/>
    <x v="0"/>
    <d v="2024-10-19T00:00:00"/>
    <x v="1"/>
    <x v="0"/>
    <x v="0"/>
    <x v="0"/>
    <n v="30"/>
    <x v="0"/>
    <n v="20"/>
    <n v="15"/>
    <n v="50"/>
  </r>
  <r>
    <s v="Zacarias Mendonça"/>
    <x v="2"/>
    <d v="2024-10-20T00:00:00"/>
    <x v="0"/>
    <x v="2"/>
    <x v="2"/>
    <x v="1"/>
    <s v="-"/>
    <x v="0"/>
    <n v="20"/>
    <n v="12"/>
    <n v="18"/>
  </r>
  <r>
    <s v="Amanda Menezes"/>
    <x v="1"/>
    <d v="2024-10-21T00:00:00"/>
    <x v="1"/>
    <x v="1"/>
    <x v="0"/>
    <x v="1"/>
    <s v="-"/>
    <x v="1"/>
    <n v="0"/>
    <n v="2"/>
    <n v="3"/>
  </r>
  <r>
    <s v="Bruno Santos"/>
    <x v="0"/>
    <d v="2024-10-22T00:00:00"/>
    <x v="0"/>
    <x v="0"/>
    <x v="1"/>
    <x v="0"/>
    <n v="30"/>
    <x v="0"/>
    <n v="20"/>
    <n v="5"/>
    <n v="60"/>
  </r>
  <r>
    <s v="Carla Ferreira"/>
    <x v="2"/>
    <d v="2024-10-23T00:00:00"/>
    <x v="1"/>
    <x v="2"/>
    <x v="0"/>
    <x v="1"/>
    <s v="-"/>
    <x v="0"/>
    <n v="20"/>
    <n v="10"/>
    <n v="20"/>
  </r>
  <r>
    <s v="Diogo Alves"/>
    <x v="1"/>
    <d v="2024-10-24T00:00:00"/>
    <x v="0"/>
    <x v="1"/>
    <x v="2"/>
    <x v="1"/>
    <s v="-"/>
    <x v="1"/>
    <n v="0"/>
    <n v="0"/>
    <n v="5"/>
  </r>
  <r>
    <s v="Elisa Neves"/>
    <x v="0"/>
    <d v="2024-10-25T00:00:00"/>
    <x v="1"/>
    <x v="0"/>
    <x v="0"/>
    <x v="0"/>
    <n v="30"/>
    <x v="0"/>
    <n v="20"/>
    <n v="3"/>
    <n v="62"/>
  </r>
  <r>
    <s v="Fabiano Pires"/>
    <x v="2"/>
    <d v="2024-10-26T00:00:00"/>
    <x v="0"/>
    <x v="2"/>
    <x v="1"/>
    <x v="1"/>
    <s v="-"/>
    <x v="0"/>
    <n v="20"/>
    <n v="15"/>
    <n v="15"/>
  </r>
  <r>
    <s v="Giovana Ribeiro"/>
    <x v="1"/>
    <d v="2024-10-27T00:00:00"/>
    <x v="1"/>
    <x v="1"/>
    <x v="0"/>
    <x v="1"/>
    <s v="-"/>
    <x v="1"/>
    <n v="0"/>
    <n v="1"/>
    <n v="4"/>
  </r>
  <r>
    <s v="Hélio Costa"/>
    <x v="0"/>
    <d v="2024-10-28T00:00:00"/>
    <x v="0"/>
    <x v="0"/>
    <x v="2"/>
    <x v="0"/>
    <n v="30"/>
    <x v="0"/>
    <n v="20"/>
    <n v="7"/>
    <n v="58"/>
  </r>
  <r>
    <s v="Íris Loureiro"/>
    <x v="2"/>
    <d v="2024-10-29T00:00:00"/>
    <x v="1"/>
    <x v="2"/>
    <x v="0"/>
    <x v="1"/>
    <s v="-"/>
    <x v="0"/>
    <n v="20"/>
    <n v="10"/>
    <n v="20"/>
  </r>
  <r>
    <s v="João Pereira"/>
    <x v="1"/>
    <d v="2024-10-30T00:00:00"/>
    <x v="0"/>
    <x v="1"/>
    <x v="1"/>
    <x v="1"/>
    <s v="-"/>
    <x v="1"/>
    <n v="0"/>
    <n v="0"/>
    <n v="5"/>
  </r>
  <r>
    <s v="Klara Silva"/>
    <x v="0"/>
    <d v="2024-10-31T00:00:00"/>
    <x v="1"/>
    <x v="0"/>
    <x v="0"/>
    <x v="0"/>
    <n v="30"/>
    <x v="0"/>
    <n v="20"/>
    <n v="20"/>
    <n v="45"/>
  </r>
  <r>
    <s v="Luciana Barros"/>
    <x v="2"/>
    <d v="2024-11-01T00:00:00"/>
    <x v="0"/>
    <x v="2"/>
    <x v="2"/>
    <x v="1"/>
    <s v="-"/>
    <x v="0"/>
    <n v="20"/>
    <n v="15"/>
    <n v="15"/>
  </r>
  <r>
    <s v="Marcos Gomes"/>
    <x v="1"/>
    <d v="2024-11-02T00:00:00"/>
    <x v="1"/>
    <x v="1"/>
    <x v="0"/>
    <x v="1"/>
    <s v="-"/>
    <x v="1"/>
    <n v="0"/>
    <n v="1"/>
    <n v="4"/>
  </r>
  <r>
    <s v="Natália Soares"/>
    <x v="0"/>
    <d v="2024-11-03T00:00:00"/>
    <x v="0"/>
    <x v="0"/>
    <x v="1"/>
    <x v="0"/>
    <n v="30"/>
    <x v="0"/>
    <n v="20"/>
    <n v="3"/>
    <n v="62"/>
  </r>
  <r>
    <s v="Oscar Machado"/>
    <x v="2"/>
    <d v="2024-11-04T00:00:00"/>
    <x v="1"/>
    <x v="2"/>
    <x v="0"/>
    <x v="1"/>
    <s v="-"/>
    <x v="0"/>
    <n v="20"/>
    <n v="10"/>
    <n v="20"/>
  </r>
  <r>
    <s v="Patrícia Lima"/>
    <x v="1"/>
    <d v="2024-11-05T00:00:00"/>
    <x v="0"/>
    <x v="1"/>
    <x v="2"/>
    <x v="1"/>
    <s v="-"/>
    <x v="1"/>
    <n v="0"/>
    <n v="0"/>
    <n v="5"/>
  </r>
  <r>
    <s v="Quirino Neto"/>
    <x v="0"/>
    <d v="2024-11-06T00:00:00"/>
    <x v="1"/>
    <x v="0"/>
    <x v="0"/>
    <x v="0"/>
    <n v="30"/>
    <x v="0"/>
    <n v="20"/>
    <n v="15"/>
    <n v="50"/>
  </r>
  <r>
    <s v="Rafaela Souza"/>
    <x v="1"/>
    <d v="2024-11-07T00:00:00"/>
    <x v="0"/>
    <x v="1"/>
    <x v="0"/>
    <x v="1"/>
    <s v="-"/>
    <x v="1"/>
    <n v="0"/>
    <n v="0"/>
    <n v="5"/>
  </r>
  <r>
    <s v="Sandro Almeida"/>
    <x v="0"/>
    <d v="2024-11-08T00:00:00"/>
    <x v="1"/>
    <x v="0"/>
    <x v="2"/>
    <x v="0"/>
    <n v="30"/>
    <x v="0"/>
    <n v="20"/>
    <n v="7"/>
    <n v="58"/>
  </r>
  <r>
    <s v="Tânia Ribeiro"/>
    <x v="2"/>
    <d v="2024-11-09T00:00:00"/>
    <x v="0"/>
    <x v="2"/>
    <x v="1"/>
    <x v="1"/>
    <s v="-"/>
    <x v="0"/>
    <n v="20"/>
    <n v="10"/>
    <n v="20"/>
  </r>
  <r>
    <s v="Ugo Dias"/>
    <x v="1"/>
    <d v="2024-11-10T00:00:00"/>
    <x v="1"/>
    <x v="1"/>
    <x v="2"/>
    <x v="1"/>
    <s v="-"/>
    <x v="1"/>
    <n v="0"/>
    <n v="1"/>
    <n v="4"/>
  </r>
  <r>
    <s v="Valéria Lima"/>
    <x v="0"/>
    <d v="2024-11-11T00:00:00"/>
    <x v="0"/>
    <x v="0"/>
    <x v="0"/>
    <x v="0"/>
    <n v="30"/>
    <x v="0"/>
    <n v="20"/>
    <n v="15"/>
    <n v="50"/>
  </r>
  <r>
    <s v="William Fernandes"/>
    <x v="2"/>
    <d v="2024-11-12T00:00:00"/>
    <x v="1"/>
    <x v="2"/>
    <x v="0"/>
    <x v="1"/>
    <s v="-"/>
    <x v="0"/>
    <n v="20"/>
    <n v="5"/>
    <n v="25"/>
  </r>
  <r>
    <s v="Xuxa Mendes"/>
    <x v="1"/>
    <d v="2024-11-13T00:00:00"/>
    <x v="0"/>
    <x v="1"/>
    <x v="1"/>
    <x v="1"/>
    <s v="-"/>
    <x v="1"/>
    <n v="0"/>
    <n v="0"/>
    <n v="5"/>
  </r>
  <r>
    <s v="Ygor Farias"/>
    <x v="0"/>
    <d v="2024-11-14T00:00:00"/>
    <x v="1"/>
    <x v="0"/>
    <x v="2"/>
    <x v="0"/>
    <n v="30"/>
    <x v="0"/>
    <n v="20"/>
    <n v="20"/>
    <n v="45"/>
  </r>
  <r>
    <s v="Zilda Barros"/>
    <x v="2"/>
    <d v="2024-11-15T00:00:00"/>
    <x v="0"/>
    <x v="2"/>
    <x v="2"/>
    <x v="1"/>
    <s v="-"/>
    <x v="0"/>
    <n v="20"/>
    <n v="12"/>
    <n v="18"/>
  </r>
  <r>
    <s v="Amanda Santos"/>
    <x v="1"/>
    <d v="2024-11-16T00:00:00"/>
    <x v="1"/>
    <x v="1"/>
    <x v="0"/>
    <x v="1"/>
    <s v="-"/>
    <x v="1"/>
    <n v="0"/>
    <n v="2"/>
    <n v="3"/>
  </r>
  <r>
    <s v="Bruno Costa"/>
    <x v="0"/>
    <d v="2024-11-17T00:00:00"/>
    <x v="0"/>
    <x v="0"/>
    <x v="1"/>
    <x v="0"/>
    <n v="30"/>
    <x v="0"/>
    <n v="20"/>
    <n v="5"/>
    <n v="60"/>
  </r>
  <r>
    <s v="Carla Rodrigues"/>
    <x v="2"/>
    <d v="2024-11-18T00:00:00"/>
    <x v="1"/>
    <x v="2"/>
    <x v="0"/>
    <x v="1"/>
    <s v="-"/>
    <x v="0"/>
    <n v="20"/>
    <n v="10"/>
    <n v="20"/>
  </r>
  <r>
    <s v="Diogo Pereira"/>
    <x v="1"/>
    <d v="2024-11-19T00:00:00"/>
    <x v="0"/>
    <x v="1"/>
    <x v="2"/>
    <x v="1"/>
    <s v="-"/>
    <x v="1"/>
    <n v="0"/>
    <n v="0"/>
    <n v="5"/>
  </r>
  <r>
    <s v="Elisa Correia"/>
    <x v="0"/>
    <d v="2024-11-20T00:00:00"/>
    <x v="1"/>
    <x v="0"/>
    <x v="0"/>
    <x v="0"/>
    <n v="30"/>
    <x v="0"/>
    <n v="20"/>
    <n v="3"/>
    <n v="62"/>
  </r>
  <r>
    <s v="Fábio Lourenço"/>
    <x v="2"/>
    <d v="2024-11-21T00:00:00"/>
    <x v="0"/>
    <x v="2"/>
    <x v="1"/>
    <x v="1"/>
    <s v="-"/>
    <x v="0"/>
    <n v="20"/>
    <n v="15"/>
    <n v="15"/>
  </r>
  <r>
    <s v="Gabriela Neves"/>
    <x v="1"/>
    <d v="2024-11-22T00:00:00"/>
    <x v="1"/>
    <x v="1"/>
    <x v="0"/>
    <x v="1"/>
    <s v="-"/>
    <x v="1"/>
    <n v="0"/>
    <n v="1"/>
    <n v="4"/>
  </r>
  <r>
    <s v="Henrique Gonçalves"/>
    <x v="0"/>
    <d v="2024-11-23T00:00:00"/>
    <x v="0"/>
    <x v="0"/>
    <x v="2"/>
    <x v="0"/>
    <n v="30"/>
    <x v="0"/>
    <n v="20"/>
    <n v="7"/>
    <n v="58"/>
  </r>
  <r>
    <s v="Íris Santos"/>
    <x v="2"/>
    <d v="2024-11-24T00:00:00"/>
    <x v="1"/>
    <x v="2"/>
    <x v="0"/>
    <x v="1"/>
    <s v="-"/>
    <x v="0"/>
    <n v="20"/>
    <n v="10"/>
    <n v="20"/>
  </r>
  <r>
    <s v="João Marcelo Alves"/>
    <x v="1"/>
    <d v="2024-11-25T00:00:00"/>
    <x v="0"/>
    <x v="1"/>
    <x v="1"/>
    <x v="1"/>
    <s v="-"/>
    <x v="1"/>
    <n v="0"/>
    <n v="0"/>
    <n v="5"/>
  </r>
  <r>
    <s v="Klara Fonseca"/>
    <x v="0"/>
    <d v="2024-11-26T00:00:00"/>
    <x v="1"/>
    <x v="0"/>
    <x v="0"/>
    <x v="0"/>
    <n v="30"/>
    <x v="0"/>
    <n v="20"/>
    <n v="20"/>
    <n v="45"/>
  </r>
  <r>
    <s v="Lucas Mendonça"/>
    <x v="2"/>
    <d v="2024-11-27T00:00:00"/>
    <x v="0"/>
    <x v="2"/>
    <x v="2"/>
    <x v="1"/>
    <s v="-"/>
    <x v="0"/>
    <n v="20"/>
    <n v="15"/>
    <n v="15"/>
  </r>
  <r>
    <s v="Marcela Torres"/>
    <x v="1"/>
    <d v="2024-11-28T00:00:00"/>
    <x v="1"/>
    <x v="1"/>
    <x v="0"/>
    <x v="1"/>
    <s v="-"/>
    <x v="1"/>
    <n v="0"/>
    <n v="1"/>
    <n v="4"/>
  </r>
  <r>
    <s v="Natália Castro"/>
    <x v="0"/>
    <d v="2024-11-29T00:00:00"/>
    <x v="0"/>
    <x v="0"/>
    <x v="1"/>
    <x v="0"/>
    <n v="30"/>
    <x v="0"/>
    <n v="20"/>
    <n v="3"/>
    <n v="62"/>
  </r>
  <r>
    <s v="Oscar Martins"/>
    <x v="2"/>
    <d v="2024-11-30T00:00:00"/>
    <x v="1"/>
    <x v="2"/>
    <x v="0"/>
    <x v="1"/>
    <s v="-"/>
    <x v="0"/>
    <n v="20"/>
    <n v="10"/>
    <n v="20"/>
  </r>
  <r>
    <s v="Patrícia Oliveira"/>
    <x v="1"/>
    <d v="2024-12-01T00:00:00"/>
    <x v="0"/>
    <x v="1"/>
    <x v="2"/>
    <x v="1"/>
    <s v="-"/>
    <x v="1"/>
    <n v="0"/>
    <n v="0"/>
    <n v="5"/>
  </r>
  <r>
    <s v="Quentin Nogueira"/>
    <x v="0"/>
    <d v="2024-12-02T00:00:00"/>
    <x v="1"/>
    <x v="0"/>
    <x v="0"/>
    <x v="0"/>
    <n v="30"/>
    <x v="0"/>
    <n v="20"/>
    <n v="15"/>
    <n v="50"/>
  </r>
  <r>
    <s v="Raquel Silva"/>
    <x v="2"/>
    <d v="2024-12-03T00:00:00"/>
    <x v="0"/>
    <x v="2"/>
    <x v="1"/>
    <x v="1"/>
    <s v="-"/>
    <x v="0"/>
    <n v="20"/>
    <n v="15"/>
    <n v="15"/>
  </r>
  <r>
    <s v="Sandro Gomes"/>
    <x v="1"/>
    <d v="2024-12-04T00:00:00"/>
    <x v="1"/>
    <x v="1"/>
    <x v="0"/>
    <x v="1"/>
    <s v="-"/>
    <x v="1"/>
    <n v="0"/>
    <n v="1"/>
    <n v="4"/>
  </r>
  <r>
    <s v="Tânia Machado"/>
    <x v="0"/>
    <d v="2024-12-05T00:00:00"/>
    <x v="0"/>
    <x v="0"/>
    <x v="2"/>
    <x v="0"/>
    <n v="30"/>
    <x v="0"/>
    <n v="20"/>
    <n v="7"/>
    <n v="58"/>
  </r>
  <r>
    <s v="Ursula Silva"/>
    <x v="2"/>
    <d v="2024-12-06T00:00:00"/>
    <x v="1"/>
    <x v="2"/>
    <x v="0"/>
    <x v="1"/>
    <s v="-"/>
    <x v="0"/>
    <n v="20"/>
    <n v="10"/>
    <n v="20"/>
  </r>
  <r>
    <s v="Vanessa Moraes"/>
    <x v="1"/>
    <d v="2024-12-07T00:00:00"/>
    <x v="0"/>
    <x v="1"/>
    <x v="1"/>
    <x v="1"/>
    <s v="-"/>
    <x v="1"/>
    <n v="0"/>
    <n v="0"/>
    <n v="5"/>
  </r>
  <r>
    <s v="William Carvalho"/>
    <x v="0"/>
    <d v="2024-12-08T00:00:00"/>
    <x v="1"/>
    <x v="0"/>
    <x v="0"/>
    <x v="0"/>
    <n v="30"/>
    <x v="0"/>
    <n v="20"/>
    <n v="20"/>
    <n v="45"/>
  </r>
  <r>
    <s v="Xavier Reis"/>
    <x v="2"/>
    <d v="2024-12-09T00:00:00"/>
    <x v="0"/>
    <x v="2"/>
    <x v="2"/>
    <x v="1"/>
    <s v="-"/>
    <x v="0"/>
    <n v="20"/>
    <n v="12"/>
    <n v="18"/>
  </r>
  <r>
    <s v="Yasmin Rocha"/>
    <x v="1"/>
    <d v="2024-12-10T00:00:00"/>
    <x v="1"/>
    <x v="1"/>
    <x v="0"/>
    <x v="1"/>
    <s v="-"/>
    <x v="1"/>
    <n v="0"/>
    <n v="2"/>
    <n v="3"/>
  </r>
  <r>
    <s v="Zacarias Duarte"/>
    <x v="0"/>
    <d v="2024-12-11T00:00:00"/>
    <x v="0"/>
    <x v="0"/>
    <x v="1"/>
    <x v="0"/>
    <n v="30"/>
    <x v="0"/>
    <n v="20"/>
    <n v="5"/>
    <n v="60"/>
  </r>
  <r>
    <s v="Amanda Freitas"/>
    <x v="2"/>
    <d v="2024-12-12T00:00:00"/>
    <x v="1"/>
    <x v="2"/>
    <x v="0"/>
    <x v="1"/>
    <s v="-"/>
    <x v="0"/>
    <n v="20"/>
    <n v="10"/>
    <n v="20"/>
  </r>
  <r>
    <s v="Bruno Almeida"/>
    <x v="1"/>
    <d v="2024-12-13T00:00:00"/>
    <x v="0"/>
    <x v="1"/>
    <x v="2"/>
    <x v="1"/>
    <s v="-"/>
    <x v="1"/>
    <n v="0"/>
    <n v="0"/>
    <n v="5"/>
  </r>
  <r>
    <s v="Carla Siqueira"/>
    <x v="0"/>
    <d v="2024-12-14T00:00:00"/>
    <x v="1"/>
    <x v="0"/>
    <x v="0"/>
    <x v="0"/>
    <n v="30"/>
    <x v="0"/>
    <n v="20"/>
    <n v="3"/>
    <n v="62"/>
  </r>
  <r>
    <s v="Diogo Ramos"/>
    <x v="2"/>
    <d v="2024-12-15T00:00:00"/>
    <x v="0"/>
    <x v="2"/>
    <x v="1"/>
    <x v="1"/>
    <s v="-"/>
    <x v="0"/>
    <n v="20"/>
    <n v="15"/>
    <n v="15"/>
  </r>
  <r>
    <s v="Elisa Magalhães"/>
    <x v="1"/>
    <d v="2024-12-16T00:00:00"/>
    <x v="1"/>
    <x v="1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503F9-ED8A-4CE3-A831-8BCF04D96DC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F15" firstHeaderRow="1" firstDataRow="2" firstDataCol="1"/>
  <pivotFields count="12">
    <pivotField showAll="0"/>
    <pivotField axis="axisCol"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Total Value" fld="11" baseField="0" baseItem="0" numFmtId="44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B491D-60FB-48DB-B83F-C4978198EF0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3:C7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1" baseField="0" baseItem="0" numFmtId="44"/>
  </dataFields>
  <chartFormats count="5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086C15C-F23F-4D05-86EA-C7BFFB6DE524}" sourceName="Subscription Type">
  <pivotTables>
    <pivotTable tabId="3" name="Tabela dinâmica1"/>
  </pivotTables>
  <data>
    <tabular pivotCacheId="1743179219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A_Play_Season_Pass" xr10:uid="{4842C849-F341-40F0-AAD8-0AED9FCFE450}" sourceName="EA Play Season Pass">
  <pivotTables>
    <pivotTable tabId="3" name="Tabela dinâmica1"/>
  </pivotTables>
  <data>
    <tabular pivotCacheId="174317921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necraft_Season_Pass" xr10:uid="{7FAAC2DC-DBCA-4C15-A4F6-FC0569091ADD}" sourceName="Minecraft Season Pass">
  <pivotTables>
    <pivotTable tabId="3" name="Tabela dinâmica1"/>
  </pivotTables>
  <data>
    <tabular pivotCacheId="174317921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5A6AE74B-FF9E-4329-868E-81BA2B5D35F8}" cache="SegmentaçãodeDados_Subscription_Type" caption="Subscription Type" style="SlicerStyleLight6" rowHeight="247650"/>
  <slicer name="EA Play Season Pass 1" xr10:uid="{17819325-8424-456C-AD91-4F826DCEED48}" cache="SegmentaçãodeDados_EA_Play_Season_Pass" caption="EA Play Season Pass" style="SlicerStyleLight6" rowHeight="247650"/>
  <slicer name="Minecraft Season Pass 1" xr10:uid="{D6125CDC-AEEE-463B-B1C4-0D840270B730}" cache="SegmentaçãodeDados_Minecraft_Season_Pass" caption="Minecraft Season Pass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K6" sqref="K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15"/>
  <sheetViews>
    <sheetView showGridLines="0" topLeftCell="A4" workbookViewId="0">
      <selection activeCell="B11" sqref="B11:F15"/>
    </sheetView>
  </sheetViews>
  <sheetFormatPr defaultRowHeight="14.4" x14ac:dyDescent="0.3"/>
  <cols>
    <col min="2" max="2" width="17.88671875" bestFit="1" customWidth="1"/>
    <col min="3" max="3" width="18.109375" bestFit="1" customWidth="1"/>
    <col min="4" max="11" width="11.886718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2" t="s">
        <v>313</v>
      </c>
      <c r="C3" t="s">
        <v>315</v>
      </c>
    </row>
    <row r="4" spans="2:6" x14ac:dyDescent="0.3">
      <c r="B4" s="13" t="s">
        <v>22</v>
      </c>
      <c r="C4" s="14">
        <v>120</v>
      </c>
      <c r="E4" s="15">
        <f>GETPIVOTDATA("Total Value",$B$3,"Plan","Core")</f>
        <v>120</v>
      </c>
    </row>
    <row r="5" spans="2:6" x14ac:dyDescent="0.3">
      <c r="B5" s="13" t="s">
        <v>26</v>
      </c>
      <c r="C5" s="14">
        <v>448</v>
      </c>
      <c r="E5" s="15">
        <f>GETPIVOTDATA("Total Value",$B$3,"Plan","Standard")</f>
        <v>448</v>
      </c>
    </row>
    <row r="6" spans="2:6" x14ac:dyDescent="0.3">
      <c r="B6" s="13" t="s">
        <v>18</v>
      </c>
      <c r="C6" s="14">
        <v>1186</v>
      </c>
      <c r="E6" s="15">
        <f>GETPIVOTDATA("Total Value",$B$3,"Plan","Ultimate")</f>
        <v>1186</v>
      </c>
    </row>
    <row r="7" spans="2:6" x14ac:dyDescent="0.3">
      <c r="B7" s="13" t="s">
        <v>314</v>
      </c>
      <c r="C7" s="14">
        <v>1754</v>
      </c>
      <c r="E7" s="15">
        <f>GETPIVOTDATA("Total Value",$B$3,"Plan","Core")</f>
        <v>120</v>
      </c>
    </row>
    <row r="11" spans="2:6" x14ac:dyDescent="0.3">
      <c r="B11" s="12" t="s">
        <v>315</v>
      </c>
      <c r="C11" s="12" t="s">
        <v>316</v>
      </c>
    </row>
    <row r="12" spans="2:6" x14ac:dyDescent="0.3">
      <c r="B12" s="12" t="s">
        <v>313</v>
      </c>
      <c r="C12" t="s">
        <v>22</v>
      </c>
      <c r="D12" t="s">
        <v>26</v>
      </c>
      <c r="E12" t="s">
        <v>18</v>
      </c>
      <c r="F12" t="s">
        <v>314</v>
      </c>
    </row>
    <row r="13" spans="2:6" x14ac:dyDescent="0.3">
      <c r="B13" s="13" t="s">
        <v>23</v>
      </c>
      <c r="C13" s="14">
        <v>199</v>
      </c>
      <c r="D13" s="14">
        <v>969</v>
      </c>
      <c r="E13" s="14">
        <v>2679</v>
      </c>
      <c r="F13" s="14">
        <v>3847</v>
      </c>
    </row>
    <row r="14" spans="2:6" x14ac:dyDescent="0.3">
      <c r="B14" s="13" t="s">
        <v>19</v>
      </c>
      <c r="C14" s="14">
        <v>245</v>
      </c>
      <c r="D14" s="14">
        <v>832</v>
      </c>
      <c r="E14" s="14">
        <v>2709</v>
      </c>
      <c r="F14" s="14">
        <v>3786</v>
      </c>
    </row>
    <row r="15" spans="2:6" x14ac:dyDescent="0.3">
      <c r="B15" s="13" t="s">
        <v>314</v>
      </c>
      <c r="C15" s="14">
        <v>444</v>
      </c>
      <c r="D15" s="14">
        <v>1801</v>
      </c>
      <c r="E15" s="14">
        <v>5388</v>
      </c>
      <c r="F15" s="14">
        <v>7633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K73"/>
  <sheetViews>
    <sheetView showGridLines="0" tabSelected="1" zoomScale="80" zoomScaleNormal="80" workbookViewId="0">
      <selection activeCell="E15" sqref="E15"/>
    </sheetView>
  </sheetViews>
  <sheetFormatPr defaultRowHeight="14.4" x14ac:dyDescent="0.3"/>
  <cols>
    <col min="1" max="1" width="20" style="4" customWidth="1"/>
    <col min="2" max="2" width="3.5546875" style="4" customWidth="1"/>
    <col min="3" max="3" width="4.5546875" style="4" customWidth="1"/>
    <col min="12" max="12" width="6.5546875" customWidth="1"/>
  </cols>
  <sheetData>
    <row r="1" spans="4:37" s="4" customFormat="1" x14ac:dyDescent="0.3"/>
    <row r="2" spans="4:37" s="4" customFormat="1" ht="39" customHeight="1" x14ac:dyDescent="0.3"/>
    <row r="3" spans="4:37" ht="8.25" customHeight="1" x14ac:dyDescent="0.3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4:37" ht="7.5" customHeight="1" x14ac:dyDescent="0.3"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4:37" ht="10.5" customHeight="1" x14ac:dyDescent="0.3"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4:37" ht="9.75" customHeight="1" x14ac:dyDescent="0.3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4:37" ht="33" customHeight="1" x14ac:dyDescent="0.3"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4:37" x14ac:dyDescent="0.3"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4:37" x14ac:dyDescent="0.3"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4:37" x14ac:dyDescent="0.3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4:37" x14ac:dyDescent="0.3"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4:37" x14ac:dyDescent="0.3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4:37" x14ac:dyDescent="0.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4:37" x14ac:dyDescent="0.3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4:37" x14ac:dyDescent="0.3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4:37" x14ac:dyDescent="0.3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4:37" x14ac:dyDescent="0.3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4:37" x14ac:dyDescent="0.3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4:37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4:37" x14ac:dyDescent="0.3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4:37" x14ac:dyDescent="0.3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4:37" x14ac:dyDescent="0.3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4:37" x14ac:dyDescent="0.3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4:37" x14ac:dyDescent="0.3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4:37" x14ac:dyDescent="0.3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4:37" x14ac:dyDescent="0.3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4:37" x14ac:dyDescent="0.3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4:37" x14ac:dyDescent="0.3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4:37" x14ac:dyDescent="0.3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4:37" x14ac:dyDescent="0.3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4:37" x14ac:dyDescent="0.3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4:37" x14ac:dyDescent="0.3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4:37" x14ac:dyDescent="0.3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4:37" x14ac:dyDescent="0.3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4:37" x14ac:dyDescent="0.3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4:37" x14ac:dyDescent="0.3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4:37" x14ac:dyDescent="0.3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4:37" x14ac:dyDescent="0.3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4:37" x14ac:dyDescent="0.3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4:37" x14ac:dyDescent="0.3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4:37" x14ac:dyDescent="0.3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4:37" x14ac:dyDescent="0.3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4:37" x14ac:dyDescent="0.3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4:37" x14ac:dyDescent="0.3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4:37" x14ac:dyDescent="0.3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4:37" x14ac:dyDescent="0.3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4:37" x14ac:dyDescent="0.3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4:37" x14ac:dyDescent="0.3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4:37" x14ac:dyDescent="0.3"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4:37" x14ac:dyDescent="0.3"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4:37" x14ac:dyDescent="0.3"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4:37" x14ac:dyDescent="0.3"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4:37" x14ac:dyDescent="0.3"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4:37" x14ac:dyDescent="0.3"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4:37" x14ac:dyDescent="0.3"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4:37" x14ac:dyDescent="0.3"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4:37" x14ac:dyDescent="0.3"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4:37" x14ac:dyDescent="0.3"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4:37" x14ac:dyDescent="0.3"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4:37" x14ac:dyDescent="0.3"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4:37" x14ac:dyDescent="0.3"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4:37" x14ac:dyDescent="0.3"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4:37" x14ac:dyDescent="0.3"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4:37" x14ac:dyDescent="0.3"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4:37" x14ac:dyDescent="0.3"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4:37" x14ac:dyDescent="0.3"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4:37" x14ac:dyDescent="0.3"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4:37" x14ac:dyDescent="0.3"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4:37" x14ac:dyDescent="0.3"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4:37" x14ac:dyDescent="0.3"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4:37" x14ac:dyDescent="0.3"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4:37" x14ac:dyDescent="0.3"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4:37" x14ac:dyDescent="0.3"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Théo Albuquerque</cp:lastModifiedBy>
  <dcterms:created xsi:type="dcterms:W3CDTF">2024-12-19T13:13:10Z</dcterms:created>
  <dcterms:modified xsi:type="dcterms:W3CDTF">2025-09-21T19:12:21Z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