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heod\Documents\GitHub\P5\BBC\Tests\TrainingSplits\Stats2\"/>
    </mc:Choice>
  </mc:AlternateContent>
  <xr:revisionPtr revIDLastSave="0" documentId="13_ncr:1_{7EDEDBBF-BF78-437A-B166-167611B156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nMax" sheetId="6" r:id="rId1"/>
    <sheet name="Sheet2" sheetId="8" r:id="rId2"/>
    <sheet name="large" sheetId="2" r:id="rId3"/>
    <sheet name="small" sheetId="3" r:id="rId4"/>
    <sheet name="small Table" sheetId="7" r:id="rId5"/>
    <sheet name="Max" sheetId="5" r:id="rId6"/>
    <sheet name="Min" sheetId="4" r:id="rId7"/>
  </sheets>
  <definedNames>
    <definedName name="ExternalData_1" localSheetId="2" hidden="1">large!$A$1:$G$196</definedName>
    <definedName name="ExternalData_1" localSheetId="3" hidden="1">small!$A$1:$G$196</definedName>
    <definedName name="ExternalData_2" localSheetId="6" hidden="1">Min!$A$1:$E$32</definedName>
    <definedName name="ExternalData_3" localSheetId="5" hidden="1">Max!$A$1:$E$32</definedName>
    <definedName name="ExternalData_4" localSheetId="0" hidden="1">MinMax!$A$1:$F$32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59127-0725-480D-BC89-69DA663661A5}" keepAlive="1" name="Query - Max" description="Connection to the 'Max' query in the workbook." type="5" refreshedVersion="7" background="1" saveData="1">
    <dbPr connection="Provider=Microsoft.Mashup.OleDb.1;Data Source=$Workbook$;Location=Max;Extended Properties=&quot;&quot;" command="SELECT * FROM [Max]"/>
  </connection>
  <connection id="2" xr16:uid="{A39E99B7-EA1F-44F6-9DFE-BEACD436DAA6}" keepAlive="1" name="Query - Min" description="Connection to the 'Min' query in the workbook." type="5" refreshedVersion="7" background="1" saveData="1">
    <dbPr connection="Provider=Microsoft.Mashup.OleDb.1;Data Source=$Workbook$;Location=Min;Extended Properties=&quot;&quot;" command="SELECT * FROM [Min]"/>
  </connection>
  <connection id="3" xr16:uid="{A9038073-DBDD-4E5C-B349-ADCD783ABDAA}" keepAlive="1" name="Query - MinMax" description="Connection to the 'MinMax' query in the workbook." type="5" refreshedVersion="7" background="1" saveData="1">
    <dbPr connection="Provider=Microsoft.Mashup.OleDb.1;Data Source=$Workbook$;Location=MinMax;Extended Properties=&quot;&quot;" command="SELECT * FROM [MinMax]"/>
  </connection>
  <connection id="4" xr16:uid="{50563232-FD70-4E5A-B2EF-9357EFBF1658}" keepAlive="1" name="Query - Stats" description="Connection to the 'Stats' query in the workbook." type="5" refreshedVersion="7" background="1" saveData="1">
    <dbPr connection="Provider=Microsoft.Mashup.OleDb.1;Data Source=$Workbook$;Location=Stats;Extended Properties=&quot;&quot;" command="SELECT * FROM [Stats]"/>
  </connection>
  <connection id="5" xr16:uid="{603289F6-6EC0-44C7-BAAC-48AEB958864D}" keepAlive="1" name="Query - Stats (2)" description="Connection to the 'Stats (2)' query in the workbook." type="5" refreshedVersion="7" background="1" saveData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<sst xmlns="http://schemas.openxmlformats.org/spreadsheetml/2006/main" count="1077" uniqueCount="49">
  <si>
    <t>Domain</t>
  </si>
  <si>
    <t>Action</t>
  </si>
  <si>
    <t>Avg Precision</t>
  </si>
  <si>
    <t>Avg Recall</t>
  </si>
  <si>
    <t>TrainingdataPercent</t>
  </si>
  <si>
    <t>agricola</t>
  </si>
  <si>
    <t>ag__advance_round_normal</t>
  </si>
  <si>
    <t>ag__finish_round_backhome</t>
  </si>
  <si>
    <t>ag__finish_round_backhome_withchild</t>
  </si>
  <si>
    <t>ag__finish_round_renew</t>
  </si>
  <si>
    <t>ag__finish_stage</t>
  </si>
  <si>
    <t>ag__harvest_breed_end</t>
  </si>
  <si>
    <t>ag__harvest_collect_end</t>
  </si>
  <si>
    <t>build_room</t>
  </si>
  <si>
    <t>plow_field</t>
  </si>
  <si>
    <t>blocksworld</t>
  </si>
  <si>
    <t>move_b_to_b</t>
  </si>
  <si>
    <t>move_b_to_t</t>
  </si>
  <si>
    <t>move_t_to_b</t>
  </si>
  <si>
    <t>caldera</t>
  </si>
  <si>
    <t>creds</t>
  </si>
  <si>
    <t>get_admin</t>
  </si>
  <si>
    <t>get_computers</t>
  </si>
  <si>
    <t>get_domain</t>
  </si>
  <si>
    <t>net_time</t>
  </si>
  <si>
    <t>depots</t>
  </si>
  <si>
    <t>drive</t>
  </si>
  <si>
    <t>drop</t>
  </si>
  <si>
    <t>lift</t>
  </si>
  <si>
    <t>load</t>
  </si>
  <si>
    <t>unload</t>
  </si>
  <si>
    <t>satellite</t>
  </si>
  <si>
    <t>calibrate</t>
  </si>
  <si>
    <t>switch_off</t>
  </si>
  <si>
    <t>switch_on</t>
  </si>
  <si>
    <t>take_image</t>
  </si>
  <si>
    <t>turn_to</t>
  </si>
  <si>
    <t>tpp</t>
  </si>
  <si>
    <t>buy</t>
  </si>
  <si>
    <t>\delta Precision</t>
  </si>
  <si>
    <t>\delta Recall</t>
  </si>
  <si>
    <t>Traning</t>
  </si>
  <si>
    <t>Usefull</t>
  </si>
  <si>
    <t>100%</t>
  </si>
  <si>
    <t>Sum</t>
  </si>
  <si>
    <t>Min Precision</t>
  </si>
  <si>
    <t>Min Recall</t>
  </si>
  <si>
    <t>Max Precision</t>
  </si>
  <si>
    <t>Max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</si>
</sst>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EEA86004-59EE-4BD0-954E-964B07AC65CC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Domain" tableColumnId="1"/>
      <queryTableField id="2" name="Action" tableColumnId="2"/>
      <queryTableField id="3" name="Avg Precision" tableColumnId="3"/>
      <queryTableField id="4" name="Avg Recall" tableColumnId="4"/>
      <queryTableField id="5" name="Max.Avg Precision" tableColumnId="5"/>
      <queryTableField id="6" name="Max.Avg Recall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E24597D-DB65-4B3C-A503-C041F062CA37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Domain" tableColumnId="1"/>
      <queryTableField id="2" name="Action" tableColumnId="2"/>
      <queryTableField id="3" name="Avg Precision" tableColumnId="3"/>
      <queryTableField id="4" name="Avg Recall" tableColumnId="4"/>
      <queryTableField id="5" name="TrainingdataPercent" tableColumnId="5"/>
      <queryTableField id="6" name="Delta Precision" tableColumnId="6"/>
      <queryTableField id="7" name="Delta Recall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96297FD-E538-48B9-B117-5F0430E18200}" autoFormatId="16" applyNumberFormats="0" applyBorderFormats="0" applyFontFormats="0" applyPatternFormats="0" applyAlignmentFormats="0" applyWidthHeightFormats="0">
  <queryTableRefresh nextId="8">
    <queryTableFields count="7">
      <queryTableField id="1" name="Domain" tableColumnId="1"/>
      <queryTableField id="2" name="Action" tableColumnId="2"/>
      <queryTableField id="3" name="Avg Precision" tableColumnId="3"/>
      <queryTableField id="4" name="Avg Recall" tableColumnId="4"/>
      <queryTableField id="5" name="TrainingdataPercent" tableColumnId="5"/>
      <queryTableField id="6" name="Delta Precision" tableColumnId="6"/>
      <queryTableField id="7" name="Delta Recall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419D9A4-AE40-480F-8116-9090070298FC}" autoFormatId="16" applyNumberFormats="0" applyBorderFormats="0" applyFontFormats="0" applyPatternFormats="0" applyAlignmentFormats="0" applyWidthHeightFormats="0">
  <queryTableRefresh nextId="6">
    <queryTableFields count="5">
      <queryTableField id="1" name="Domain" tableColumnId="1"/>
      <queryTableField id="2" name="Action" tableColumnId="2"/>
      <queryTableField id="3" name="Traning" tableColumnId="3"/>
      <queryTableField id="4" name="Avg Precision" tableColumnId="4"/>
      <queryTableField id="5" name="Avg Recall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A02ECE5-84A4-41FF-B4FC-602858E77C3A}" autoFormatId="16" applyNumberFormats="0" applyBorderFormats="0" applyFontFormats="0" applyPatternFormats="0" applyAlignmentFormats="0" applyWidthHeightFormats="0">
  <queryTableRefresh nextId="6">
    <queryTableFields count="5">
      <queryTableField id="1" name="Domain" tableColumnId="1"/>
      <queryTableField id="2" name="Action" tableColumnId="2"/>
      <queryTableField id="3" name="Traning" tableColumnId="3"/>
      <queryTableField id="4" name="Avg Precision" tableColumnId="4"/>
      <queryTableField id="5" name="Avg Recal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C6ADBA-C251-439B-8C23-B6E9F77B25BF}" name="MinMax" displayName="MinMax" ref="A1:H32" tableType="queryTable" totalsRowShown="0">
  <autoFilter ref="A1:H32" xr:uid="{93C6ADBA-C251-439B-8C23-B6E9F77B25BF}"/>
  <tableColumns count="8">
    <tableColumn id="1" xr3:uid="{EFAC2E1D-87DA-4746-BB02-0AC6F999F87C}" uniqueName="1" name="Domain" queryTableFieldId="1" dataDxfId="14"/>
    <tableColumn id="2" xr3:uid="{0625EA57-DC34-4481-926F-C90B83605C55}" uniqueName="2" name="Action" queryTableFieldId="2" dataDxfId="13"/>
    <tableColumn id="3" xr3:uid="{E9834F7D-FDF0-4436-85F9-AD5B9A042107}" uniqueName="3" name="Min Precision" queryTableFieldId="3" dataCellStyle="Percent"/>
    <tableColumn id="4" xr3:uid="{E213DF51-9484-4D1D-9332-EB094EFFC1A4}" uniqueName="4" name="Min Recall" queryTableFieldId="4" dataCellStyle="Percent"/>
    <tableColumn id="5" xr3:uid="{B1E57D48-8F65-41DB-8A25-AC0E49B81F41}" uniqueName="5" name="Max Precision" queryTableFieldId="5" dataCellStyle="Percent"/>
    <tableColumn id="6" xr3:uid="{CADBEB74-48D4-4353-9C25-6F80C6E2A2BF}" uniqueName="6" name="Max Recall" queryTableFieldId="6" dataCellStyle="Percent"/>
    <tableColumn id="7" xr3:uid="{1658BAD0-FEA5-4110-8273-B4F59430DAF6}" uniqueName="7" name="\delta Precision" queryTableFieldId="7" dataDxfId="1" dataCellStyle="Percent">
      <calculatedColumnFormula>MinMax[[#This Row],[Max Precision]]-MinMax[[#This Row],[Min Precision]]</calculatedColumnFormula>
    </tableColumn>
    <tableColumn id="8" xr3:uid="{2D7BBE15-80C2-4298-A1F1-ABEC06FEAEED}" uniqueName="8" name="\delta Recall" queryTableFieldId="8" dataDxfId="0" dataCellStyle="Percent">
      <calculatedColumnFormula>MinMax[[#This Row],[Max Recall]]-MinMax[[#This Row],[Min Recall]]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68832D-B2DE-424F-A4FA-52C519FB5458}" name="Table8" displayName="Table8" ref="A1:H32" totalsRowShown="0">
  <autoFilter ref="A1:H32" xr:uid="{5068832D-B2DE-424F-A4FA-52C519FB5458}">
    <filterColumn colId="0">
      <customFilters>
        <customFilter operator="notEqual" val=" "/>
      </customFilters>
    </filterColumn>
  </autoFilter>
  <tableColumns count="8">
    <tableColumn id="1" xr3:uid="{56B09724-B440-4921-9A7D-8D20FD3D0312}" name="Domain"/>
    <tableColumn id="2" xr3:uid="{CB533A2A-946E-4F0D-8F5E-EE10767AB24D}" name="Action"/>
    <tableColumn id="3" xr3:uid="{2BC0F7A4-B3B8-4280-A4C9-AEC2E25ABCAB}" name="Min Precision" dataCellStyle="Percent"/>
    <tableColumn id="4" xr3:uid="{C7D4F5B9-6D5F-4DF8-8B3A-FC2CBCAB9DB1}" name="Min Recall" dataCellStyle="Percent"/>
    <tableColumn id="5" xr3:uid="{FB8EA8A4-9B08-4A32-AFC0-3EE039082186}" name="Max Precision" dataCellStyle="Percent"/>
    <tableColumn id="6" xr3:uid="{0914B634-ABD0-48FB-8030-A782E0668DC6}" name="Max Recall" dataCellStyle="Percent"/>
    <tableColumn id="7" xr3:uid="{C026D7FC-B9C5-4352-9543-13AEB00C7D8B}" name="\delta Precision" dataCellStyle="Percent"/>
    <tableColumn id="8" xr3:uid="{54ECFCF9-0F28-48D8-8557-971BC5163DBE}" name="\delta Recall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2A01DA-1F00-42DE-AFC3-93F25696B08C}" name="Stats" displayName="Stats" ref="A1:J196" tableType="queryTable" totalsRowShown="0">
  <autoFilter ref="A1:J196" xr:uid="{452A01DA-1F00-42DE-AFC3-93F25696B08C}">
    <filterColumn colId="1">
      <filters>
        <filter val="load"/>
        <filter val="switch_off"/>
        <filter val="unload"/>
      </filters>
    </filterColumn>
    <filterColumn colId="7">
      <filters>
        <filter val="TRUE"/>
      </filters>
    </filterColumn>
  </autoFilter>
  <tableColumns count="10">
    <tableColumn id="1" xr3:uid="{40A2D903-3F2D-463D-8AF9-7EB054B411B4}" uniqueName="1" name="Domain" queryTableFieldId="1" dataDxfId="12"/>
    <tableColumn id="2" xr3:uid="{1A1B7580-B9E8-47CC-9955-9E0DE1CB7C81}" uniqueName="2" name="Action" queryTableFieldId="2" dataDxfId="11"/>
    <tableColumn id="3" xr3:uid="{FD5ACB2E-98A2-48A8-9B89-BA492264C384}" uniqueName="3" name="Avg Precision" queryTableFieldId="3" dataCellStyle="Percent"/>
    <tableColumn id="4" xr3:uid="{3208AB5D-6EB9-40A0-B2C1-149F4AC0AA7A}" uniqueName="4" name="Avg Recall" queryTableFieldId="4" dataCellStyle="Percent"/>
    <tableColumn id="5" xr3:uid="{E8AFE98D-D5C0-455F-9B0E-52786218E6A5}" uniqueName="5" name="TrainingdataPercent" queryTableFieldId="5" dataCellStyle="Percent"/>
    <tableColumn id="6" xr3:uid="{A5191B05-8680-4ADB-B993-38F712D1193C}" uniqueName="6" name="\delta Precision" queryTableFieldId="6" dataCellStyle="Percent"/>
    <tableColumn id="7" xr3:uid="{673B7F01-48E6-488D-9AEF-1B329200F9CF}" uniqueName="7" name="\delta Recall" queryTableFieldId="7" dataCellStyle="Percent"/>
    <tableColumn id="8" xr3:uid="{8CA87E58-8E16-40C9-8057-60742AFA557F}" uniqueName="8" name="Usefull" queryTableFieldId="8" dataDxfId="4" dataCellStyle="Percent">
      <calculatedColumnFormula>IF(AND(ROUND(Stats[[#This Row],[Avg Precision]]*100,0)=0,ROUNDDOWN(Stats[[#This Row],[Avg Recall]]*100,0)=0),FALSE,TRUE)</calculatedColumnFormula>
    </tableColumn>
    <tableColumn id="9" xr3:uid="{2E4D0C4E-4581-45C5-996A-054E8046ACEE}" uniqueName="9" name="100%" queryTableFieldId="9" dataDxfId="3" dataCellStyle="Percent">
      <calculatedColumnFormula>IF(OR(ROUNDUP(Stats[[#This Row],[Avg Precision]]*100,0)=100,ROUNDUP(Stats[[#This Row],[Avg Recall]]*100,0)=100),TRUE,FALSE)</calculatedColumnFormula>
    </tableColumn>
    <tableColumn id="10" xr3:uid="{44155E38-ED9F-4491-BD1A-84A2695262FF}" uniqueName="10" name="Sum" queryTableFieldId="10" dataDxfId="2" dataCellStyle="Percent">
      <calculatedColumnFormula>(Stats[[#This Row],[Avg Precision]]+Stats[[#This Row],[Avg Recall]])/2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ACD7D5-9B79-4648-B9D7-B162DC8C1801}" name="Stats3" displayName="Stats3" ref="A1:G196" tableType="queryTable" totalsRowShown="0">
  <autoFilter ref="A1:G196" xr:uid="{452A01DA-1F00-42DE-AFC3-93F25696B08C}">
    <filterColumn colId="0">
      <filters>
        <filter val="satellite"/>
      </filters>
    </filterColumn>
  </autoFilter>
  <tableColumns count="7">
    <tableColumn id="1" xr3:uid="{DBA11D66-6439-483B-81F6-21F25DE68D31}" uniqueName="1" name="Domain" queryTableFieldId="1" dataDxfId="10"/>
    <tableColumn id="2" xr3:uid="{C9F0A6E0-41BD-45B3-8514-649902DC5BB1}" uniqueName="2" name="Action" queryTableFieldId="2" dataDxfId="9"/>
    <tableColumn id="3" xr3:uid="{87A12E67-FCBA-49B7-8897-5C47A17E79BA}" uniqueName="3" name="Avg Precision" queryTableFieldId="3" dataCellStyle="Percent"/>
    <tableColumn id="4" xr3:uid="{B611EB47-44C7-41E8-A7F5-F6199A92EBFC}" uniqueName="4" name="Avg Recall" queryTableFieldId="4" dataCellStyle="Percent"/>
    <tableColumn id="5" xr3:uid="{567B1C40-6734-4B32-A9E7-420330118CE4}" uniqueName="5" name="TrainingdataPercent" queryTableFieldId="5" dataCellStyle="Percent"/>
    <tableColumn id="6" xr3:uid="{84FEAF8A-70C2-4391-9CE2-F617B4570686}" uniqueName="6" name="\delta Precision" queryTableFieldId="6" dataCellStyle="Percent"/>
    <tableColumn id="7" xr3:uid="{F345F704-E15B-4BB8-9425-987B7F123857}" uniqueName="7" name="\delta Recall" queryTableFieldId="7" dataCellStyle="Per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D6F1FA-05B9-4D2A-9308-ECC0841FDEB4}" name="Table6" displayName="Table6" ref="A1:J13" totalsRowShown="0">
  <autoFilter ref="A1:J13" xr:uid="{BAD6F1FA-05B9-4D2A-9308-ECC0841FDEB4}"/>
  <tableColumns count="10">
    <tableColumn id="1" xr3:uid="{9C50057F-79C4-414F-8EB7-75A148B999B2}" name="Domain"/>
    <tableColumn id="2" xr3:uid="{676821B3-F5BB-45A6-857E-9EDFBBDB6E6F}" name="Action"/>
    <tableColumn id="3" xr3:uid="{63A5C081-FF3C-4541-BF6C-1B66EB699C30}" name="Avg Precision"/>
    <tableColumn id="4" xr3:uid="{A5D4F309-CBC7-4CD8-8054-3293D49DE7FA}" name="Avg Recall"/>
    <tableColumn id="5" xr3:uid="{78A6EAE2-962D-4AD0-8BCD-DB595137A4F6}" name="TrainingdataPercent"/>
    <tableColumn id="6" xr3:uid="{372674C7-5E7D-4B70-9206-59CEA01FBB62}" name="\delta Precision"/>
    <tableColumn id="7" xr3:uid="{2196FCE7-D7F3-4D93-8B9B-6DBAE5562A17}" name="\delta Recall"/>
    <tableColumn id="8" xr3:uid="{6A2E92E5-1377-41E5-AB95-E3F00C350725}" name="Usefull"/>
    <tableColumn id="9" xr3:uid="{5FCE35C5-0804-47B8-845F-EBE09C3E59BD}" name="100%"/>
    <tableColumn id="10" xr3:uid="{90D8109C-D8F5-4FA5-8984-B09602570E6E}" name="S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D9CAE5-9E95-4B22-9518-F02AF97FBEE9}" name="Max" displayName="Max" ref="A1:E32" tableType="queryTable" totalsRowShown="0">
  <autoFilter ref="A1:E32" xr:uid="{FAD9CAE5-9E95-4B22-9518-F02AF97FBEE9}"/>
  <tableColumns count="5">
    <tableColumn id="1" xr3:uid="{98C6BBC1-B9C8-4012-8F65-09C1CE513066}" uniqueName="1" name="Domain" queryTableFieldId="1" dataDxfId="8"/>
    <tableColumn id="2" xr3:uid="{994389D1-B308-47DF-AEF9-AF09703B8E34}" uniqueName="2" name="Action" queryTableFieldId="2" dataDxfId="7"/>
    <tableColumn id="3" xr3:uid="{4955A0A4-48B0-4E75-8F2E-53E1D46959D3}" uniqueName="3" name="Traning" queryTableFieldId="3"/>
    <tableColumn id="4" xr3:uid="{DEDA8270-721A-4C05-938E-086772E5F1D8}" uniqueName="4" name="Avg Precision" queryTableFieldId="4"/>
    <tableColumn id="5" xr3:uid="{879BF2BB-2C9F-48D6-A79D-351AF07EFACF}" uniqueName="5" name="Avg Recal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90F697-03BE-40C5-B9E8-178CDDBDFCFE}" name="Min" displayName="Min" ref="A1:E32" tableType="queryTable" totalsRowShown="0">
  <autoFilter ref="A1:E32" xr:uid="{1090F697-03BE-40C5-B9E8-178CDDBDFCFE}"/>
  <tableColumns count="5">
    <tableColumn id="1" xr3:uid="{91006292-5B7C-44CA-9F3D-59C37858F07D}" uniqueName="1" name="Domain" queryTableFieldId="1" dataDxfId="6"/>
    <tableColumn id="2" xr3:uid="{F7EA4467-E82C-422D-BE77-942EED3ADD46}" uniqueName="2" name="Action" queryTableFieldId="2" dataDxfId="5"/>
    <tableColumn id="3" xr3:uid="{FAC48554-2BC7-4A3A-A30F-5CDDF21D451F}" uniqueName="3" name="Traning" queryTableFieldId="3"/>
    <tableColumn id="4" xr3:uid="{C77CB926-4342-4546-8C72-588E8633FFF1}" uniqueName="4" name="Avg Precision" queryTableFieldId="4"/>
    <tableColumn id="5" xr3:uid="{54AB510F-BEC1-4352-B330-ACD2C7AE6FB1}" uniqueName="5" name="Avg Recal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CF69-8A0B-4542-8B0B-AAB347ABC4EA}">
  <dimension ref="A1:H32"/>
  <sheetViews>
    <sheetView workbookViewId="0">
      <selection sqref="A1:H32"/>
    </sheetView>
  </sheetViews>
  <sheetFormatPr defaultRowHeight="15" x14ac:dyDescent="0.25"/>
  <cols>
    <col min="1" max="1" width="11.7109375" bestFit="1" customWidth="1"/>
    <col min="2" max="2" width="36.5703125" bestFit="1" customWidth="1"/>
    <col min="3" max="3" width="15.140625" style="2" bestFit="1" customWidth="1"/>
    <col min="4" max="4" width="12.28515625" style="2" bestFit="1" customWidth="1"/>
    <col min="5" max="5" width="19.85546875" style="2" bestFit="1" customWidth="1"/>
    <col min="6" max="6" width="16.85546875" style="2" bestFit="1" customWidth="1"/>
    <col min="7" max="7" width="18.5703125" bestFit="1" customWidth="1"/>
    <col min="8" max="8" width="15.7109375" bestFit="1" customWidth="1"/>
  </cols>
  <sheetData>
    <row r="1" spans="1:8" x14ac:dyDescent="0.25">
      <c r="A1" t="s">
        <v>0</v>
      </c>
      <c r="B1" t="s">
        <v>1</v>
      </c>
      <c r="C1" s="2" t="s">
        <v>45</v>
      </c>
      <c r="D1" s="2" t="s">
        <v>46</v>
      </c>
      <c r="E1" s="2" t="s">
        <v>47</v>
      </c>
      <c r="F1" s="2" t="s">
        <v>48</v>
      </c>
      <c r="G1" t="s">
        <v>39</v>
      </c>
      <c r="H1" t="s">
        <v>40</v>
      </c>
    </row>
    <row r="2" spans="1:8" x14ac:dyDescent="0.25">
      <c r="A2" s="1" t="s">
        <v>5</v>
      </c>
      <c r="B2" s="1" t="s">
        <v>6</v>
      </c>
      <c r="C2" s="2">
        <v>0</v>
      </c>
      <c r="D2" s="2">
        <v>0</v>
      </c>
      <c r="E2" s="2">
        <v>0</v>
      </c>
      <c r="F2" s="2">
        <v>0</v>
      </c>
      <c r="G2" s="2">
        <f>MinMax[[#This Row],[Max Precision]]-MinMax[[#This Row],[Min Precision]]</f>
        <v>0</v>
      </c>
      <c r="H2" s="2">
        <f>MinMax[[#This Row],[Max Recall]]-MinMax[[#This Row],[Min Recall]]</f>
        <v>0</v>
      </c>
    </row>
    <row r="3" spans="1:8" x14ac:dyDescent="0.25">
      <c r="A3" s="1" t="s">
        <v>5</v>
      </c>
      <c r="B3" s="1" t="s">
        <v>7</v>
      </c>
      <c r="C3" s="2">
        <v>1</v>
      </c>
      <c r="D3" s="2">
        <v>8.9922000000000002E-2</v>
      </c>
      <c r="E3" s="2">
        <v>1</v>
      </c>
      <c r="F3" s="2">
        <v>9.0909000000000004E-2</v>
      </c>
      <c r="G3" s="2">
        <f>MinMax[[#This Row],[Max Precision]]-MinMax[[#This Row],[Min Precision]]</f>
        <v>0</v>
      </c>
      <c r="H3" s="2">
        <f>MinMax[[#This Row],[Max Recall]]-MinMax[[#This Row],[Min Recall]]</f>
        <v>9.8700000000000176E-4</v>
      </c>
    </row>
    <row r="4" spans="1:8" x14ac:dyDescent="0.25">
      <c r="A4" s="1" t="s">
        <v>5</v>
      </c>
      <c r="B4" s="1" t="s">
        <v>8</v>
      </c>
      <c r="C4" s="2">
        <v>0</v>
      </c>
      <c r="D4" s="2">
        <v>0</v>
      </c>
      <c r="E4" s="2">
        <v>0</v>
      </c>
      <c r="F4" s="2">
        <v>0</v>
      </c>
      <c r="G4" s="2">
        <f>MinMax[[#This Row],[Max Precision]]-MinMax[[#This Row],[Min Precision]]</f>
        <v>0</v>
      </c>
      <c r="H4" s="2">
        <f>MinMax[[#This Row],[Max Recall]]-MinMax[[#This Row],[Min Recall]]</f>
        <v>0</v>
      </c>
    </row>
    <row r="5" spans="1:8" x14ac:dyDescent="0.25">
      <c r="A5" s="1" t="s">
        <v>5</v>
      </c>
      <c r="B5" s="1" t="s">
        <v>9</v>
      </c>
      <c r="C5" s="2">
        <v>1</v>
      </c>
      <c r="D5" s="2">
        <v>2.0063666666666664E-2</v>
      </c>
      <c r="E5" s="2">
        <v>1</v>
      </c>
      <c r="F5" s="2">
        <v>2.0202000000000001E-2</v>
      </c>
      <c r="G5" s="2">
        <f>MinMax[[#This Row],[Max Precision]]-MinMax[[#This Row],[Min Precision]]</f>
        <v>0</v>
      </c>
      <c r="H5" s="2">
        <f>MinMax[[#This Row],[Max Recall]]-MinMax[[#This Row],[Min Recall]]</f>
        <v>1.3833333333333753E-4</v>
      </c>
    </row>
    <row r="6" spans="1:8" x14ac:dyDescent="0.25">
      <c r="A6" s="1" t="s">
        <v>5</v>
      </c>
      <c r="B6" s="1" t="s">
        <v>10</v>
      </c>
      <c r="C6" s="2">
        <v>0</v>
      </c>
      <c r="D6" s="2">
        <v>0</v>
      </c>
      <c r="E6" s="2">
        <v>0</v>
      </c>
      <c r="F6" s="2">
        <v>0</v>
      </c>
      <c r="G6" s="2">
        <f>MinMax[[#This Row],[Max Precision]]-MinMax[[#This Row],[Min Precision]]</f>
        <v>0</v>
      </c>
      <c r="H6" s="2">
        <f>MinMax[[#This Row],[Max Recall]]-MinMax[[#This Row],[Min Recall]]</f>
        <v>0</v>
      </c>
    </row>
    <row r="7" spans="1:8" x14ac:dyDescent="0.25">
      <c r="A7" s="1" t="s">
        <v>5</v>
      </c>
      <c r="B7" s="1" t="s">
        <v>11</v>
      </c>
      <c r="C7" s="2">
        <v>0</v>
      </c>
      <c r="D7" s="2">
        <v>0</v>
      </c>
      <c r="E7" s="2">
        <v>0</v>
      </c>
      <c r="F7" s="2">
        <v>0</v>
      </c>
      <c r="G7" s="2">
        <f>MinMax[[#This Row],[Max Precision]]-MinMax[[#This Row],[Min Precision]]</f>
        <v>0</v>
      </c>
      <c r="H7" s="2">
        <f>MinMax[[#This Row],[Max Recall]]-MinMax[[#This Row],[Min Recall]]</f>
        <v>0</v>
      </c>
    </row>
    <row r="8" spans="1:8" x14ac:dyDescent="0.25">
      <c r="A8" s="1" t="s">
        <v>5</v>
      </c>
      <c r="B8" s="1" t="s">
        <v>12</v>
      </c>
      <c r="C8" s="2">
        <v>0</v>
      </c>
      <c r="D8" s="2">
        <v>0</v>
      </c>
      <c r="E8" s="2">
        <v>0</v>
      </c>
      <c r="F8" s="2">
        <v>0</v>
      </c>
      <c r="G8" s="2">
        <f>MinMax[[#This Row],[Max Precision]]-MinMax[[#This Row],[Min Precision]]</f>
        <v>0</v>
      </c>
      <c r="H8" s="2">
        <f>MinMax[[#This Row],[Max Recall]]-MinMax[[#This Row],[Min Recall]]</f>
        <v>0</v>
      </c>
    </row>
    <row r="9" spans="1:8" x14ac:dyDescent="0.25">
      <c r="A9" s="1" t="s">
        <v>5</v>
      </c>
      <c r="B9" s="1" t="s">
        <v>13</v>
      </c>
      <c r="C9" s="2">
        <v>0</v>
      </c>
      <c r="D9" s="2">
        <v>0</v>
      </c>
      <c r="E9" s="2">
        <v>0</v>
      </c>
      <c r="F9" s="2">
        <v>0</v>
      </c>
      <c r="G9" s="2">
        <f>MinMax[[#This Row],[Max Precision]]-MinMax[[#This Row],[Min Precision]]</f>
        <v>0</v>
      </c>
      <c r="H9" s="2">
        <f>MinMax[[#This Row],[Max Recall]]-MinMax[[#This Row],[Min Recall]]</f>
        <v>0</v>
      </c>
    </row>
    <row r="10" spans="1:8" x14ac:dyDescent="0.25">
      <c r="A10" s="1" t="s">
        <v>5</v>
      </c>
      <c r="B10" s="1" t="s">
        <v>14</v>
      </c>
      <c r="C10" s="2">
        <v>0</v>
      </c>
      <c r="D10" s="2">
        <v>0</v>
      </c>
      <c r="E10" s="2">
        <v>0</v>
      </c>
      <c r="F10" s="2">
        <v>0</v>
      </c>
      <c r="G10" s="2">
        <f>MinMax[[#This Row],[Max Precision]]-MinMax[[#This Row],[Min Precision]]</f>
        <v>0</v>
      </c>
      <c r="H10" s="2">
        <f>MinMax[[#This Row],[Max Recall]]-MinMax[[#This Row],[Min Recall]]</f>
        <v>0</v>
      </c>
    </row>
    <row r="11" spans="1:8" x14ac:dyDescent="0.25">
      <c r="A11" s="1" t="s">
        <v>15</v>
      </c>
      <c r="B11" s="1" t="s">
        <v>16</v>
      </c>
      <c r="C11" s="2">
        <v>0.38361200000000001</v>
      </c>
      <c r="D11" s="2">
        <v>0.38078116666666662</v>
      </c>
      <c r="E11" s="2">
        <v>0.32126399999999994</v>
      </c>
      <c r="F11" s="2">
        <v>0.39617100000000011</v>
      </c>
      <c r="G11" s="2">
        <f>MinMax[[#This Row],[Max Precision]]-MinMax[[#This Row],[Min Precision]]</f>
        <v>-6.234800000000007E-2</v>
      </c>
      <c r="H11" s="2">
        <f>MinMax[[#This Row],[Max Recall]]-MinMax[[#This Row],[Min Recall]]</f>
        <v>1.5389833333333491E-2</v>
      </c>
    </row>
    <row r="12" spans="1:8" x14ac:dyDescent="0.25">
      <c r="A12" s="1" t="s">
        <v>15</v>
      </c>
      <c r="B12" s="1" t="s">
        <v>17</v>
      </c>
      <c r="C12" s="2">
        <v>0.77070266666666676</v>
      </c>
      <c r="D12" s="2">
        <v>1</v>
      </c>
      <c r="E12" s="2">
        <v>0.72967750000000009</v>
      </c>
      <c r="F12" s="2">
        <v>1</v>
      </c>
      <c r="G12" s="2">
        <f>MinMax[[#This Row],[Max Precision]]-MinMax[[#This Row],[Min Precision]]</f>
        <v>-4.1025166666666668E-2</v>
      </c>
      <c r="H12" s="2">
        <f>MinMax[[#This Row],[Max Recall]]-MinMax[[#This Row],[Min Recall]]</f>
        <v>0</v>
      </c>
    </row>
    <row r="13" spans="1:8" x14ac:dyDescent="0.25">
      <c r="A13" s="1" t="s">
        <v>15</v>
      </c>
      <c r="B13" s="1" t="s">
        <v>18</v>
      </c>
      <c r="C13" s="2">
        <v>0.75345000000000006</v>
      </c>
      <c r="D13" s="2">
        <v>0.97916666666666663</v>
      </c>
      <c r="E13" s="2">
        <v>0.7506219999999999</v>
      </c>
      <c r="F13" s="2">
        <v>0.97875800000000002</v>
      </c>
      <c r="G13" s="2">
        <f>MinMax[[#This Row],[Max Precision]]-MinMax[[#This Row],[Min Precision]]</f>
        <v>-2.8280000000001637E-3</v>
      </c>
      <c r="H13" s="2">
        <f>MinMax[[#This Row],[Max Recall]]-MinMax[[#This Row],[Min Recall]]</f>
        <v>-4.0866666666661278E-4</v>
      </c>
    </row>
    <row r="14" spans="1:8" x14ac:dyDescent="0.25">
      <c r="A14" s="1" t="s">
        <v>19</v>
      </c>
      <c r="B14" s="1" t="s">
        <v>20</v>
      </c>
      <c r="C14" s="2">
        <v>0</v>
      </c>
      <c r="D14" s="2">
        <v>0</v>
      </c>
      <c r="E14" s="2">
        <v>0</v>
      </c>
      <c r="F14" s="2">
        <v>0</v>
      </c>
      <c r="G14" s="2">
        <f>MinMax[[#This Row],[Max Precision]]-MinMax[[#This Row],[Min Precision]]</f>
        <v>0</v>
      </c>
      <c r="H14" s="2">
        <f>MinMax[[#This Row],[Max Recall]]-MinMax[[#This Row],[Min Recall]]</f>
        <v>0</v>
      </c>
    </row>
    <row r="15" spans="1:8" x14ac:dyDescent="0.25">
      <c r="A15" s="1" t="s">
        <v>19</v>
      </c>
      <c r="B15" s="1" t="s">
        <v>21</v>
      </c>
      <c r="C15" s="2">
        <v>0</v>
      </c>
      <c r="D15" s="2">
        <v>0</v>
      </c>
      <c r="E15" s="2">
        <v>0</v>
      </c>
      <c r="F15" s="2">
        <v>0</v>
      </c>
      <c r="G15" s="2">
        <f>MinMax[[#This Row],[Max Precision]]-MinMax[[#This Row],[Min Precision]]</f>
        <v>0</v>
      </c>
      <c r="H15" s="2">
        <f>MinMax[[#This Row],[Max Recall]]-MinMax[[#This Row],[Min Recall]]</f>
        <v>0</v>
      </c>
    </row>
    <row r="16" spans="1:8" x14ac:dyDescent="0.25">
      <c r="A16" s="1" t="s">
        <v>19</v>
      </c>
      <c r="B16" s="1" t="s">
        <v>22</v>
      </c>
      <c r="C16" s="2">
        <v>0</v>
      </c>
      <c r="D16" s="2">
        <v>0</v>
      </c>
      <c r="E16" s="2">
        <v>0</v>
      </c>
      <c r="F16" s="2">
        <v>0</v>
      </c>
      <c r="G16" s="2">
        <f>MinMax[[#This Row],[Max Precision]]-MinMax[[#This Row],[Min Precision]]</f>
        <v>0</v>
      </c>
      <c r="H16" s="2">
        <f>MinMax[[#This Row],[Max Recall]]-MinMax[[#This Row],[Min Recall]]</f>
        <v>0</v>
      </c>
    </row>
    <row r="17" spans="1:8" x14ac:dyDescent="0.25">
      <c r="A17" s="1" t="s">
        <v>19</v>
      </c>
      <c r="B17" s="1" t="s">
        <v>23</v>
      </c>
      <c r="C17" s="2">
        <v>0</v>
      </c>
      <c r="D17" s="2">
        <v>0</v>
      </c>
      <c r="E17" s="2">
        <v>0</v>
      </c>
      <c r="F17" s="2">
        <v>0</v>
      </c>
      <c r="G17" s="2">
        <f>MinMax[[#This Row],[Max Precision]]-MinMax[[#This Row],[Min Precision]]</f>
        <v>0</v>
      </c>
      <c r="H17" s="2">
        <f>MinMax[[#This Row],[Max Recall]]-MinMax[[#This Row],[Min Recall]]</f>
        <v>0</v>
      </c>
    </row>
    <row r="18" spans="1:8" x14ac:dyDescent="0.25">
      <c r="A18" s="1" t="s">
        <v>19</v>
      </c>
      <c r="B18" s="1" t="s">
        <v>24</v>
      </c>
      <c r="C18" s="2">
        <v>0</v>
      </c>
      <c r="D18" s="2">
        <v>0</v>
      </c>
      <c r="E18" s="2">
        <v>0</v>
      </c>
      <c r="F18" s="2">
        <v>0</v>
      </c>
      <c r="G18" s="2">
        <f>MinMax[[#This Row],[Max Precision]]-MinMax[[#This Row],[Min Precision]]</f>
        <v>0</v>
      </c>
      <c r="H18" s="2">
        <f>MinMax[[#This Row],[Max Recall]]-MinMax[[#This Row],[Min Recall]]</f>
        <v>0</v>
      </c>
    </row>
    <row r="19" spans="1:8" x14ac:dyDescent="0.25">
      <c r="A19" s="1" t="s">
        <v>25</v>
      </c>
      <c r="B19" s="1" t="s">
        <v>26</v>
      </c>
      <c r="C19" s="2">
        <v>0</v>
      </c>
      <c r="D19" s="2">
        <v>0</v>
      </c>
      <c r="E19" s="2">
        <v>0</v>
      </c>
      <c r="F19" s="2">
        <v>0</v>
      </c>
      <c r="G19" s="2">
        <f>MinMax[[#This Row],[Max Precision]]-MinMax[[#This Row],[Min Precision]]</f>
        <v>0</v>
      </c>
      <c r="H19" s="2">
        <f>MinMax[[#This Row],[Max Recall]]-MinMax[[#This Row],[Min Recall]]</f>
        <v>0</v>
      </c>
    </row>
    <row r="20" spans="1:8" x14ac:dyDescent="0.25">
      <c r="A20" s="1" t="s">
        <v>25</v>
      </c>
      <c r="B20" s="1" t="s">
        <v>27</v>
      </c>
      <c r="C20" s="2">
        <v>0.5413068333333334</v>
      </c>
      <c r="D20" s="2">
        <v>1</v>
      </c>
      <c r="E20" s="2">
        <v>0.55263200000000001</v>
      </c>
      <c r="F20" s="2">
        <v>1</v>
      </c>
      <c r="G20" s="2">
        <f>MinMax[[#This Row],[Max Precision]]-MinMax[[#This Row],[Min Precision]]</f>
        <v>1.1325166666666608E-2</v>
      </c>
      <c r="H20" s="2">
        <f>MinMax[[#This Row],[Max Recall]]-MinMax[[#This Row],[Min Recall]]</f>
        <v>0</v>
      </c>
    </row>
    <row r="21" spans="1:8" x14ac:dyDescent="0.25">
      <c r="A21" s="1" t="s">
        <v>25</v>
      </c>
      <c r="B21" s="1" t="s">
        <v>28</v>
      </c>
      <c r="C21" s="2">
        <v>0.92977949999999998</v>
      </c>
      <c r="D21" s="2">
        <v>1</v>
      </c>
      <c r="E21" s="2">
        <v>0.89215699999999998</v>
      </c>
      <c r="F21" s="2">
        <v>1</v>
      </c>
      <c r="G21" s="2">
        <f>MinMax[[#This Row],[Max Precision]]-MinMax[[#This Row],[Min Precision]]</f>
        <v>-3.7622500000000003E-2</v>
      </c>
      <c r="H21" s="2">
        <f>MinMax[[#This Row],[Max Recall]]-MinMax[[#This Row],[Min Recall]]</f>
        <v>0</v>
      </c>
    </row>
    <row r="22" spans="1:8" x14ac:dyDescent="0.25">
      <c r="A22" s="1" t="s">
        <v>25</v>
      </c>
      <c r="B22" s="1" t="s">
        <v>29</v>
      </c>
      <c r="C22" s="2">
        <v>0.72619049999999996</v>
      </c>
      <c r="D22" s="2">
        <v>0.25448133333333328</v>
      </c>
      <c r="E22" s="2">
        <v>0.44444400000000001</v>
      </c>
      <c r="F22" s="2">
        <v>0.24390200000000004</v>
      </c>
      <c r="G22" s="2">
        <f>MinMax[[#This Row],[Max Precision]]-MinMax[[#This Row],[Min Precision]]</f>
        <v>-0.28174649999999996</v>
      </c>
      <c r="H22" s="2">
        <f>MinMax[[#This Row],[Max Recall]]-MinMax[[#This Row],[Min Recall]]</f>
        <v>-1.0579333333333246E-2</v>
      </c>
    </row>
    <row r="23" spans="1:8" x14ac:dyDescent="0.25">
      <c r="A23" s="1" t="s">
        <v>25</v>
      </c>
      <c r="B23" s="1" t="s">
        <v>30</v>
      </c>
      <c r="C23" s="2">
        <v>0.78125</v>
      </c>
      <c r="D23" s="2">
        <v>0.33059916666666667</v>
      </c>
      <c r="E23" s="2">
        <v>0.4024390000000001</v>
      </c>
      <c r="F23" s="2">
        <v>0.21568599999999999</v>
      </c>
      <c r="G23" s="2">
        <f>MinMax[[#This Row],[Max Precision]]-MinMax[[#This Row],[Min Precision]]</f>
        <v>-0.3788109999999999</v>
      </c>
      <c r="H23" s="2">
        <f>MinMax[[#This Row],[Max Recall]]-MinMax[[#This Row],[Min Recall]]</f>
        <v>-0.11491316666666668</v>
      </c>
    </row>
    <row r="24" spans="1:8" x14ac:dyDescent="0.25">
      <c r="A24" s="1" t="s">
        <v>31</v>
      </c>
      <c r="B24" s="1" t="s">
        <v>32</v>
      </c>
      <c r="C24" s="2">
        <v>0.37789283333333334</v>
      </c>
      <c r="D24" s="2">
        <v>0.52186200000000005</v>
      </c>
      <c r="E24" s="2">
        <v>0.40646700000000008</v>
      </c>
      <c r="F24" s="2">
        <v>0.52071000000000012</v>
      </c>
      <c r="G24" s="2">
        <f>MinMax[[#This Row],[Max Precision]]-MinMax[[#This Row],[Min Precision]]</f>
        <v>2.8574166666666734E-2</v>
      </c>
      <c r="H24" s="2">
        <f>MinMax[[#This Row],[Max Recall]]-MinMax[[#This Row],[Min Recall]]</f>
        <v>-1.1519999999999309E-3</v>
      </c>
    </row>
    <row r="25" spans="1:8" x14ac:dyDescent="0.25">
      <c r="A25" s="1" t="s">
        <v>31</v>
      </c>
      <c r="B25" s="1" t="s">
        <v>33</v>
      </c>
      <c r="C25" s="2">
        <v>2.3214333333333337E-2</v>
      </c>
      <c r="D25" s="2">
        <v>0.5</v>
      </c>
      <c r="E25" s="2">
        <v>1.3719E-2</v>
      </c>
      <c r="F25" s="2">
        <v>1</v>
      </c>
      <c r="G25" s="2">
        <f>MinMax[[#This Row],[Max Precision]]-MinMax[[#This Row],[Min Precision]]</f>
        <v>-9.4953333333333365E-3</v>
      </c>
      <c r="H25" s="2">
        <f>MinMax[[#This Row],[Max Recall]]-MinMax[[#This Row],[Min Recall]]</f>
        <v>0.5</v>
      </c>
    </row>
    <row r="26" spans="1:8" x14ac:dyDescent="0.25">
      <c r="A26" s="1" t="s">
        <v>31</v>
      </c>
      <c r="B26" s="1" t="s">
        <v>34</v>
      </c>
      <c r="C26" s="2">
        <v>0.38752383333333329</v>
      </c>
      <c r="D26" s="2">
        <v>1</v>
      </c>
      <c r="E26" s="2">
        <v>0.40317500000000001</v>
      </c>
      <c r="F26" s="2">
        <v>1</v>
      </c>
      <c r="G26" s="2">
        <f>MinMax[[#This Row],[Max Precision]]-MinMax[[#This Row],[Min Precision]]</f>
        <v>1.5651166666666716E-2</v>
      </c>
      <c r="H26" s="2">
        <f>MinMax[[#This Row],[Max Recall]]-MinMax[[#This Row],[Min Recall]]</f>
        <v>0</v>
      </c>
    </row>
    <row r="27" spans="1:8" x14ac:dyDescent="0.25">
      <c r="A27" s="1" t="s">
        <v>31</v>
      </c>
      <c r="B27" s="1" t="s">
        <v>35</v>
      </c>
      <c r="C27" s="2">
        <v>0.53695066666666658</v>
      </c>
      <c r="D27" s="2">
        <v>1</v>
      </c>
      <c r="E27" s="2">
        <v>0.56152500000000005</v>
      </c>
      <c r="F27" s="2">
        <v>1</v>
      </c>
      <c r="G27" s="2">
        <f>MinMax[[#This Row],[Max Precision]]-MinMax[[#This Row],[Min Precision]]</f>
        <v>2.4574333333333476E-2</v>
      </c>
      <c r="H27" s="2">
        <f>MinMax[[#This Row],[Max Recall]]-MinMax[[#This Row],[Min Recall]]</f>
        <v>0</v>
      </c>
    </row>
    <row r="28" spans="1:8" x14ac:dyDescent="0.25">
      <c r="A28" s="1" t="s">
        <v>31</v>
      </c>
      <c r="B28" s="1" t="s">
        <v>36</v>
      </c>
      <c r="C28" s="2">
        <v>0.4062716666666667</v>
      </c>
      <c r="D28" s="2">
        <v>0.23270350000000001</v>
      </c>
      <c r="E28" s="2">
        <v>0.38847466666666669</v>
      </c>
      <c r="F28" s="2">
        <v>0.24407633333333331</v>
      </c>
      <c r="G28" s="2">
        <f>MinMax[[#This Row],[Max Precision]]-MinMax[[#This Row],[Min Precision]]</f>
        <v>-1.7797000000000007E-2</v>
      </c>
      <c r="H28" s="2">
        <f>MinMax[[#This Row],[Max Recall]]-MinMax[[#This Row],[Min Recall]]</f>
        <v>1.1372833333333304E-2</v>
      </c>
    </row>
    <row r="29" spans="1:8" x14ac:dyDescent="0.25">
      <c r="A29" s="1" t="s">
        <v>37</v>
      </c>
      <c r="B29" s="1" t="s">
        <v>38</v>
      </c>
      <c r="C29" s="2">
        <v>0.98571450000000005</v>
      </c>
      <c r="D29" s="2">
        <v>1</v>
      </c>
      <c r="E29" s="2">
        <v>0.96750000000000003</v>
      </c>
      <c r="F29" s="2">
        <v>1</v>
      </c>
      <c r="G29" s="2">
        <f>MinMax[[#This Row],[Max Precision]]-MinMax[[#This Row],[Min Precision]]</f>
        <v>-1.8214500000000022E-2</v>
      </c>
      <c r="H29" s="2">
        <f>MinMax[[#This Row],[Max Recall]]-MinMax[[#This Row],[Min Recall]]</f>
        <v>0</v>
      </c>
    </row>
    <row r="30" spans="1:8" x14ac:dyDescent="0.25">
      <c r="A30" s="1" t="s">
        <v>37</v>
      </c>
      <c r="B30" s="1" t="s">
        <v>26</v>
      </c>
      <c r="C30" s="2">
        <v>0.63013016666666666</v>
      </c>
      <c r="D30" s="2">
        <v>1</v>
      </c>
      <c r="E30" s="2">
        <v>0.60483900000000002</v>
      </c>
      <c r="F30" s="2">
        <v>1</v>
      </c>
      <c r="G30" s="2">
        <f>MinMax[[#This Row],[Max Precision]]-MinMax[[#This Row],[Min Precision]]</f>
        <v>-2.5291166666666642E-2</v>
      </c>
      <c r="H30" s="2">
        <f>MinMax[[#This Row],[Max Recall]]-MinMax[[#This Row],[Min Recall]]</f>
        <v>0</v>
      </c>
    </row>
    <row r="31" spans="1:8" x14ac:dyDescent="0.25">
      <c r="A31" s="1" t="s">
        <v>37</v>
      </c>
      <c r="B31" s="1" t="s">
        <v>29</v>
      </c>
      <c r="C31" s="2">
        <v>0.52272700000000005</v>
      </c>
      <c r="D31" s="2">
        <v>1</v>
      </c>
      <c r="E31" s="2">
        <v>0.60875000000000001</v>
      </c>
      <c r="F31" s="2">
        <v>1</v>
      </c>
      <c r="G31" s="2">
        <f>MinMax[[#This Row],[Max Precision]]-MinMax[[#This Row],[Min Precision]]</f>
        <v>8.6022999999999961E-2</v>
      </c>
      <c r="H31" s="2">
        <f>MinMax[[#This Row],[Max Recall]]-MinMax[[#This Row],[Min Recall]]</f>
        <v>0</v>
      </c>
    </row>
    <row r="32" spans="1:8" x14ac:dyDescent="0.25">
      <c r="A32" s="1" t="s">
        <v>37</v>
      </c>
      <c r="B32" s="1" t="s">
        <v>30</v>
      </c>
      <c r="C32" s="2">
        <v>0</v>
      </c>
      <c r="D32" s="2">
        <v>0</v>
      </c>
      <c r="E32" s="2">
        <v>0</v>
      </c>
      <c r="F32" s="2">
        <v>0</v>
      </c>
      <c r="G32" s="2">
        <f>MinMax[[#This Row],[Max Precision]]-MinMax[[#This Row],[Min Precision]]</f>
        <v>0</v>
      </c>
      <c r="H32" s="2">
        <f>MinMax[[#This Row],[Max Recall]]-MinMax[[#This Row],[Min Recall]]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498-609B-43E9-9457-2E4EC126E79A}">
  <dimension ref="A1:H32"/>
  <sheetViews>
    <sheetView tabSelected="1" zoomScale="145" zoomScaleNormal="145" workbookViewId="0">
      <selection activeCell="G31" activeCellId="1" sqref="G22:H23 G31"/>
    </sheetView>
  </sheetViews>
  <sheetFormatPr defaultRowHeight="15" x14ac:dyDescent="0.25"/>
  <cols>
    <col min="1" max="1" width="10" customWidth="1"/>
    <col min="3" max="3" width="15.28515625" customWidth="1"/>
    <col min="4" max="4" width="12.42578125" customWidth="1"/>
    <col min="5" max="5" width="15.5703125" customWidth="1"/>
    <col min="6" max="6" width="12.7109375" customWidth="1"/>
    <col min="7" max="7" width="17.140625" customWidth="1"/>
    <col min="8" max="8" width="14.28515625" customWidth="1"/>
  </cols>
  <sheetData>
    <row r="1" spans="1:8" x14ac:dyDescent="0.25">
      <c r="A1" t="s">
        <v>0</v>
      </c>
      <c r="B1" t="s">
        <v>1</v>
      </c>
      <c r="C1" t="s">
        <v>45</v>
      </c>
      <c r="D1" t="s">
        <v>46</v>
      </c>
      <c r="E1" t="s">
        <v>47</v>
      </c>
      <c r="F1" t="s">
        <v>48</v>
      </c>
      <c r="G1" t="s">
        <v>39</v>
      </c>
      <c r="H1" t="s">
        <v>40</v>
      </c>
    </row>
    <row r="2" spans="1:8" hidden="1" x14ac:dyDescent="0.25">
      <c r="C2" s="2"/>
      <c r="D2" s="2"/>
      <c r="E2" s="2"/>
      <c r="F2" s="2"/>
      <c r="G2" s="2"/>
      <c r="H2" s="2"/>
    </row>
    <row r="3" spans="1:8" x14ac:dyDescent="0.25">
      <c r="A3" t="s">
        <v>5</v>
      </c>
      <c r="B3" t="s">
        <v>7</v>
      </c>
      <c r="C3" s="2">
        <v>1</v>
      </c>
      <c r="D3" s="2">
        <v>8.9922000000000002E-2</v>
      </c>
      <c r="E3" s="2">
        <v>1</v>
      </c>
      <c r="F3" s="2">
        <v>9.0909000000000004E-2</v>
      </c>
      <c r="G3" s="2">
        <v>0</v>
      </c>
      <c r="H3" s="2">
        <v>9.8700000000000176E-4</v>
      </c>
    </row>
    <row r="4" spans="1:8" hidden="1" x14ac:dyDescent="0.25">
      <c r="C4" s="2"/>
      <c r="D4" s="2"/>
      <c r="E4" s="2"/>
      <c r="F4" s="2"/>
      <c r="G4" s="2"/>
      <c r="H4" s="2"/>
    </row>
    <row r="5" spans="1:8" x14ac:dyDescent="0.25">
      <c r="A5" t="s">
        <v>5</v>
      </c>
      <c r="B5" t="s">
        <v>9</v>
      </c>
      <c r="C5" s="2">
        <v>1</v>
      </c>
      <c r="D5" s="2">
        <v>2.0063666666666664E-2</v>
      </c>
      <c r="E5" s="2">
        <v>1</v>
      </c>
      <c r="F5" s="2">
        <v>2.0202000000000001E-2</v>
      </c>
      <c r="G5" s="2">
        <v>0</v>
      </c>
      <c r="H5" s="2">
        <v>1.3833333333333753E-4</v>
      </c>
    </row>
    <row r="6" spans="1:8" hidden="1" x14ac:dyDescent="0.25">
      <c r="C6" s="2"/>
      <c r="D6" s="2"/>
      <c r="E6" s="2"/>
      <c r="F6" s="2"/>
      <c r="G6" s="2"/>
      <c r="H6" s="2"/>
    </row>
    <row r="7" spans="1:8" hidden="1" x14ac:dyDescent="0.25">
      <c r="C7" s="2"/>
      <c r="D7" s="2"/>
      <c r="E7" s="2"/>
      <c r="F7" s="2"/>
      <c r="G7" s="2"/>
      <c r="H7" s="2"/>
    </row>
    <row r="8" spans="1:8" hidden="1" x14ac:dyDescent="0.25">
      <c r="C8" s="2"/>
      <c r="D8" s="2"/>
      <c r="E8" s="2"/>
      <c r="F8" s="2"/>
      <c r="G8" s="2"/>
      <c r="H8" s="2"/>
    </row>
    <row r="9" spans="1:8" hidden="1" x14ac:dyDescent="0.25">
      <c r="C9" s="2"/>
      <c r="D9" s="2"/>
      <c r="E9" s="2"/>
      <c r="F9" s="2"/>
      <c r="G9" s="2"/>
      <c r="H9" s="2"/>
    </row>
    <row r="10" spans="1:8" hidden="1" x14ac:dyDescent="0.25">
      <c r="C10" s="2"/>
      <c r="D10" s="2"/>
      <c r="E10" s="2"/>
      <c r="F10" s="2"/>
      <c r="G10" s="2"/>
      <c r="H10" s="2"/>
    </row>
    <row r="11" spans="1:8" x14ac:dyDescent="0.25">
      <c r="A11" t="s">
        <v>15</v>
      </c>
      <c r="B11" t="s">
        <v>16</v>
      </c>
      <c r="C11" s="2">
        <v>0.38361200000000001</v>
      </c>
      <c r="D11" s="2">
        <v>0.38078116666666662</v>
      </c>
      <c r="E11" s="2">
        <v>0.32126399999999994</v>
      </c>
      <c r="F11" s="2">
        <v>0.39617100000000011</v>
      </c>
      <c r="G11" s="2">
        <v>-6.234800000000007E-2</v>
      </c>
      <c r="H11" s="2">
        <v>1.5389833333333491E-2</v>
      </c>
    </row>
    <row r="12" spans="1:8" x14ac:dyDescent="0.25">
      <c r="A12" t="s">
        <v>15</v>
      </c>
      <c r="B12" t="s">
        <v>17</v>
      </c>
      <c r="C12" s="2">
        <v>0.77070266666666676</v>
      </c>
      <c r="D12" s="2">
        <v>1</v>
      </c>
      <c r="E12" s="2">
        <v>0.72967750000000009</v>
      </c>
      <c r="F12" s="2">
        <v>1</v>
      </c>
      <c r="G12" s="2">
        <v>-4.1025166666666668E-2</v>
      </c>
      <c r="H12" s="2">
        <v>0</v>
      </c>
    </row>
    <row r="13" spans="1:8" x14ac:dyDescent="0.25">
      <c r="A13" t="s">
        <v>15</v>
      </c>
      <c r="B13" t="s">
        <v>18</v>
      </c>
      <c r="C13" s="2">
        <v>0.75345000000000006</v>
      </c>
      <c r="D13" s="2">
        <v>0.97916666666666663</v>
      </c>
      <c r="E13" s="2">
        <v>0.7506219999999999</v>
      </c>
      <c r="F13" s="2">
        <v>0.97875800000000002</v>
      </c>
      <c r="G13" s="2">
        <v>-2.8280000000001637E-3</v>
      </c>
      <c r="H13" s="2">
        <v>-4.0866666666661278E-4</v>
      </c>
    </row>
    <row r="14" spans="1:8" hidden="1" x14ac:dyDescent="0.25">
      <c r="C14" s="2"/>
      <c r="D14" s="2"/>
      <c r="E14" s="2"/>
      <c r="F14" s="2"/>
      <c r="G14" s="2"/>
      <c r="H14" s="2"/>
    </row>
    <row r="15" spans="1:8" hidden="1" x14ac:dyDescent="0.25">
      <c r="C15" s="2"/>
      <c r="D15" s="2"/>
      <c r="E15" s="2"/>
      <c r="F15" s="2"/>
      <c r="G15" s="2"/>
      <c r="H15" s="2"/>
    </row>
    <row r="16" spans="1:8" hidden="1" x14ac:dyDescent="0.25">
      <c r="C16" s="2"/>
      <c r="D16" s="2"/>
      <c r="E16" s="2"/>
      <c r="F16" s="2"/>
      <c r="G16" s="2"/>
      <c r="H16" s="2"/>
    </row>
    <row r="17" spans="1:8" hidden="1" x14ac:dyDescent="0.25">
      <c r="C17" s="2"/>
      <c r="D17" s="2"/>
      <c r="E17" s="2"/>
      <c r="F17" s="2"/>
      <c r="G17" s="2"/>
      <c r="H17" s="2"/>
    </row>
    <row r="18" spans="1:8" hidden="1" x14ac:dyDescent="0.25">
      <c r="C18" s="2"/>
      <c r="D18" s="2"/>
      <c r="E18" s="2"/>
      <c r="F18" s="2"/>
      <c r="G18" s="2"/>
      <c r="H18" s="2"/>
    </row>
    <row r="19" spans="1:8" hidden="1" x14ac:dyDescent="0.25">
      <c r="C19" s="2"/>
      <c r="D19" s="2"/>
      <c r="E19" s="2"/>
      <c r="F19" s="2"/>
      <c r="G19" s="2"/>
      <c r="H19" s="2"/>
    </row>
    <row r="20" spans="1:8" x14ac:dyDescent="0.25">
      <c r="A20" t="s">
        <v>25</v>
      </c>
      <c r="B20" t="s">
        <v>27</v>
      </c>
      <c r="C20" s="2">
        <v>0.5413068333333334</v>
      </c>
      <c r="D20" s="2">
        <v>1</v>
      </c>
      <c r="E20" s="2">
        <v>0.55263200000000001</v>
      </c>
      <c r="F20" s="2">
        <v>1</v>
      </c>
      <c r="G20" s="2">
        <v>1.1325166666666608E-2</v>
      </c>
      <c r="H20" s="2">
        <v>0</v>
      </c>
    </row>
    <row r="21" spans="1:8" x14ac:dyDescent="0.25">
      <c r="A21" t="s">
        <v>25</v>
      </c>
      <c r="B21" t="s">
        <v>28</v>
      </c>
      <c r="C21" s="2">
        <v>0.92977949999999998</v>
      </c>
      <c r="D21" s="2">
        <v>1</v>
      </c>
      <c r="E21" s="2">
        <v>0.89215699999999998</v>
      </c>
      <c r="F21" s="2">
        <v>1</v>
      </c>
      <c r="G21" s="2">
        <v>-3.7622500000000003E-2</v>
      </c>
      <c r="H21" s="2">
        <v>0</v>
      </c>
    </row>
    <row r="22" spans="1:8" x14ac:dyDescent="0.25">
      <c r="A22" t="s">
        <v>25</v>
      </c>
      <c r="B22" t="s">
        <v>29</v>
      </c>
      <c r="C22" s="2">
        <v>0.72619049999999996</v>
      </c>
      <c r="D22" s="2">
        <v>0.25448133333333328</v>
      </c>
      <c r="E22" s="2">
        <v>0.44444400000000001</v>
      </c>
      <c r="F22" s="2">
        <v>0.24390200000000004</v>
      </c>
      <c r="G22" s="2">
        <v>-0.28174649999999996</v>
      </c>
      <c r="H22" s="2">
        <v>-1.0579333333333246E-2</v>
      </c>
    </row>
    <row r="23" spans="1:8" x14ac:dyDescent="0.25">
      <c r="A23" t="s">
        <v>25</v>
      </c>
      <c r="B23" t="s">
        <v>30</v>
      </c>
      <c r="C23" s="2">
        <v>0.78125</v>
      </c>
      <c r="D23" s="2">
        <v>0.33059916666666667</v>
      </c>
      <c r="E23" s="2">
        <v>0.4024390000000001</v>
      </c>
      <c r="F23" s="2">
        <v>0.21568599999999999</v>
      </c>
      <c r="G23" s="2">
        <v>-0.3788109999999999</v>
      </c>
      <c r="H23" s="2">
        <v>-0.11491316666666668</v>
      </c>
    </row>
    <row r="24" spans="1:8" x14ac:dyDescent="0.25">
      <c r="A24" t="s">
        <v>31</v>
      </c>
      <c r="B24" t="s">
        <v>32</v>
      </c>
      <c r="C24" s="2">
        <v>0.37789283333333334</v>
      </c>
      <c r="D24" s="2">
        <v>0.52186200000000005</v>
      </c>
      <c r="E24" s="2">
        <v>0.40646700000000008</v>
      </c>
      <c r="F24" s="2">
        <v>0.52071000000000012</v>
      </c>
      <c r="G24" s="2">
        <v>2.8574166666666734E-2</v>
      </c>
      <c r="H24" s="2">
        <v>-1.1519999999999309E-3</v>
      </c>
    </row>
    <row r="25" spans="1:8" x14ac:dyDescent="0.25">
      <c r="A25" t="s">
        <v>31</v>
      </c>
      <c r="B25" t="s">
        <v>33</v>
      </c>
      <c r="C25" s="2">
        <v>2.3214333333333337E-2</v>
      </c>
      <c r="D25" s="2">
        <v>0.5</v>
      </c>
      <c r="E25" s="2">
        <v>1.3719E-2</v>
      </c>
      <c r="F25" s="2">
        <v>1</v>
      </c>
      <c r="G25" s="2">
        <v>-9.4953333333333365E-3</v>
      </c>
      <c r="H25" s="2">
        <v>0.5</v>
      </c>
    </row>
    <row r="26" spans="1:8" x14ac:dyDescent="0.25">
      <c r="A26" t="s">
        <v>31</v>
      </c>
      <c r="B26" t="s">
        <v>34</v>
      </c>
      <c r="C26" s="2">
        <v>0.38752383333333329</v>
      </c>
      <c r="D26" s="2">
        <v>1</v>
      </c>
      <c r="E26" s="2">
        <v>0.40317500000000001</v>
      </c>
      <c r="F26" s="2">
        <v>1</v>
      </c>
      <c r="G26" s="2">
        <v>1.5651166666666716E-2</v>
      </c>
      <c r="H26" s="2">
        <v>0</v>
      </c>
    </row>
    <row r="27" spans="1:8" x14ac:dyDescent="0.25">
      <c r="A27" t="s">
        <v>31</v>
      </c>
      <c r="B27" t="s">
        <v>35</v>
      </c>
      <c r="C27" s="2">
        <v>0.53695066666666658</v>
      </c>
      <c r="D27" s="2">
        <v>1</v>
      </c>
      <c r="E27" s="2">
        <v>0.56152500000000005</v>
      </c>
      <c r="F27" s="2">
        <v>1</v>
      </c>
      <c r="G27" s="2">
        <v>2.4574333333333476E-2</v>
      </c>
      <c r="H27" s="2">
        <v>0</v>
      </c>
    </row>
    <row r="28" spans="1:8" x14ac:dyDescent="0.25">
      <c r="A28" t="s">
        <v>31</v>
      </c>
      <c r="B28" t="s">
        <v>36</v>
      </c>
      <c r="C28" s="2">
        <v>0.4062716666666667</v>
      </c>
      <c r="D28" s="2">
        <v>0.23270350000000001</v>
      </c>
      <c r="E28" s="2">
        <v>0.38847466666666669</v>
      </c>
      <c r="F28" s="2">
        <v>0.24407633333333331</v>
      </c>
      <c r="G28" s="2">
        <v>-1.7797000000000007E-2</v>
      </c>
      <c r="H28" s="2">
        <v>1.1372833333333304E-2</v>
      </c>
    </row>
    <row r="29" spans="1:8" x14ac:dyDescent="0.25">
      <c r="A29" t="s">
        <v>37</v>
      </c>
      <c r="B29" t="s">
        <v>38</v>
      </c>
      <c r="C29" s="2">
        <v>0.98571450000000005</v>
      </c>
      <c r="D29" s="2">
        <v>1</v>
      </c>
      <c r="E29" s="2">
        <v>0.96750000000000003</v>
      </c>
      <c r="F29" s="2">
        <v>1</v>
      </c>
      <c r="G29" s="2">
        <v>-1.8214500000000022E-2</v>
      </c>
      <c r="H29" s="2">
        <v>0</v>
      </c>
    </row>
    <row r="30" spans="1:8" x14ac:dyDescent="0.25">
      <c r="A30" t="s">
        <v>37</v>
      </c>
      <c r="B30" t="s">
        <v>26</v>
      </c>
      <c r="C30" s="2">
        <v>0.63013016666666666</v>
      </c>
      <c r="D30" s="2">
        <v>1</v>
      </c>
      <c r="E30" s="2">
        <v>0.60483900000000002</v>
      </c>
      <c r="F30" s="2">
        <v>1</v>
      </c>
      <c r="G30" s="2">
        <v>-2.5291166666666642E-2</v>
      </c>
      <c r="H30" s="2">
        <v>0</v>
      </c>
    </row>
    <row r="31" spans="1:8" x14ac:dyDescent="0.25">
      <c r="A31" t="s">
        <v>37</v>
      </c>
      <c r="B31" t="s">
        <v>29</v>
      </c>
      <c r="C31" s="2">
        <v>0.52272700000000005</v>
      </c>
      <c r="D31" s="2">
        <v>1</v>
      </c>
      <c r="E31" s="2">
        <v>0.60875000000000001</v>
      </c>
      <c r="F31" s="2">
        <v>1</v>
      </c>
      <c r="G31" s="2">
        <v>8.6022999999999961E-2</v>
      </c>
      <c r="H31" s="2">
        <v>0</v>
      </c>
    </row>
    <row r="32" spans="1:8" hidden="1" x14ac:dyDescent="0.25">
      <c r="C32" s="2"/>
      <c r="D32" s="2"/>
      <c r="E32" s="2"/>
      <c r="F32" s="2"/>
      <c r="G32" s="2"/>
      <c r="H3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3FCD-EE04-433B-90B3-CC8807191FC0}">
  <dimension ref="A1:J196"/>
  <sheetViews>
    <sheetView workbookViewId="0">
      <selection activeCell="C131" sqref="C131:D136"/>
    </sheetView>
  </sheetViews>
  <sheetFormatPr defaultRowHeight="15" x14ac:dyDescent="0.25"/>
  <cols>
    <col min="1" max="1" width="11.7109375" bestFit="1" customWidth="1"/>
    <col min="2" max="2" width="36.5703125" bestFit="1" customWidth="1"/>
    <col min="3" max="3" width="15.140625" style="2" bestFit="1" customWidth="1"/>
    <col min="4" max="4" width="12.28515625" style="2" bestFit="1" customWidth="1"/>
    <col min="5" max="5" width="21.42578125" style="2" bestFit="1" customWidth="1"/>
    <col min="6" max="6" width="16.7109375" style="2" bestFit="1" customWidth="1"/>
    <col min="7" max="7" width="13.7109375" style="2" bestFit="1" customWidth="1"/>
  </cols>
  <sheetData>
    <row r="1" spans="1:10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40</v>
      </c>
      <c r="H1" t="s">
        <v>42</v>
      </c>
      <c r="I1" s="3" t="s">
        <v>43</v>
      </c>
      <c r="J1" t="s">
        <v>44</v>
      </c>
    </row>
    <row r="2" spans="1:10" hidden="1" x14ac:dyDescent="0.25">
      <c r="A2" s="1" t="s">
        <v>5</v>
      </c>
      <c r="B2" s="1" t="s">
        <v>6</v>
      </c>
      <c r="C2" s="2">
        <v>0</v>
      </c>
      <c r="D2" s="2">
        <v>0</v>
      </c>
      <c r="E2" s="2">
        <v>0.17</v>
      </c>
      <c r="F2" s="2">
        <v>0</v>
      </c>
      <c r="G2" s="2">
        <v>0</v>
      </c>
      <c r="H2" s="2" t="b">
        <f>IF(AND(ROUND(Stats[[#This Row],[Avg Precision]]*100,0)=0,ROUNDDOWN(Stats[[#This Row],[Avg Recall]]*100,0)=0),FALSE,TRUE)</f>
        <v>0</v>
      </c>
      <c r="I2" s="2" t="b">
        <f>IF(OR(ROUNDUP(Stats[[#This Row],[Avg Precision]]*100,0)=100,ROUNDUP(Stats[[#This Row],[Avg Recall]]*100,0)=100),TRUE,FALSE)</f>
        <v>0</v>
      </c>
      <c r="J2" s="2">
        <f>(Stats[[#This Row],[Avg Precision]]+Stats[[#This Row],[Avg Recall]])/2</f>
        <v>0</v>
      </c>
    </row>
    <row r="3" spans="1:10" hidden="1" x14ac:dyDescent="0.25">
      <c r="A3" s="1" t="s">
        <v>5</v>
      </c>
      <c r="B3" s="1" t="s">
        <v>6</v>
      </c>
      <c r="C3" s="2">
        <v>0</v>
      </c>
      <c r="D3" s="2">
        <v>0</v>
      </c>
      <c r="E3" s="2">
        <v>0.33</v>
      </c>
      <c r="F3" s="2">
        <v>0</v>
      </c>
      <c r="G3" s="2">
        <v>0</v>
      </c>
      <c r="H3" s="2" t="b">
        <f>IF(AND(ROUND(Stats[[#This Row],[Avg Precision]]*100,0)=0,ROUNDDOWN(Stats[[#This Row],[Avg Recall]]*100,0)=0),FALSE,TRUE)</f>
        <v>0</v>
      </c>
      <c r="I3" s="2" t="b">
        <f>IF(OR(ROUNDUP(Stats[[#This Row],[Avg Precision]]*100,0)=100,ROUNDUP(Stats[[#This Row],[Avg Recall]]*100,0)=100),TRUE,FALSE)</f>
        <v>0</v>
      </c>
      <c r="J3" s="2">
        <f>(Stats[[#This Row],[Avg Precision]]+Stats[[#This Row],[Avg Recall]])/2</f>
        <v>0</v>
      </c>
    </row>
    <row r="4" spans="1:10" hidden="1" x14ac:dyDescent="0.25">
      <c r="A4" s="1" t="s">
        <v>5</v>
      </c>
      <c r="B4" s="1" t="s">
        <v>6</v>
      </c>
      <c r="C4" s="2">
        <v>0</v>
      </c>
      <c r="D4" s="2">
        <v>0</v>
      </c>
      <c r="E4" s="2">
        <v>0.5</v>
      </c>
      <c r="F4" s="2">
        <v>0</v>
      </c>
      <c r="G4" s="2">
        <v>0</v>
      </c>
      <c r="H4" s="2" t="b">
        <f>IF(AND(ROUND(Stats[[#This Row],[Avg Precision]]*100,0)=0,ROUNDDOWN(Stats[[#This Row],[Avg Recall]]*100,0)=0),FALSE,TRUE)</f>
        <v>0</v>
      </c>
      <c r="I4" s="2" t="b">
        <f>IF(OR(ROUNDUP(Stats[[#This Row],[Avg Precision]]*100,0)=100,ROUNDUP(Stats[[#This Row],[Avg Recall]]*100,0)=100),TRUE,FALSE)</f>
        <v>0</v>
      </c>
      <c r="J4" s="2">
        <f>(Stats[[#This Row],[Avg Precision]]+Stats[[#This Row],[Avg Recall]])/2</f>
        <v>0</v>
      </c>
    </row>
    <row r="5" spans="1:10" hidden="1" x14ac:dyDescent="0.25">
      <c r="A5" s="1" t="s">
        <v>5</v>
      </c>
      <c r="B5" s="1" t="s">
        <v>6</v>
      </c>
      <c r="C5" s="2">
        <v>0</v>
      </c>
      <c r="D5" s="2">
        <v>0</v>
      </c>
      <c r="E5" s="2">
        <v>0.67</v>
      </c>
      <c r="F5" s="2">
        <v>0</v>
      </c>
      <c r="G5" s="2">
        <v>0</v>
      </c>
      <c r="H5" s="2" t="b">
        <f>IF(AND(ROUND(Stats[[#This Row],[Avg Precision]]*100,0)=0,ROUNDDOWN(Stats[[#This Row],[Avg Recall]]*100,0)=0),FALSE,TRUE)</f>
        <v>0</v>
      </c>
      <c r="I5" s="2" t="b">
        <f>IF(OR(ROUNDUP(Stats[[#This Row],[Avg Precision]]*100,0)=100,ROUNDUP(Stats[[#This Row],[Avg Recall]]*100,0)=100),TRUE,FALSE)</f>
        <v>0</v>
      </c>
      <c r="J5" s="2">
        <f>(Stats[[#This Row],[Avg Precision]]+Stats[[#This Row],[Avg Recall]])/2</f>
        <v>0</v>
      </c>
    </row>
    <row r="6" spans="1:10" hidden="1" x14ac:dyDescent="0.25">
      <c r="A6" s="1" t="s">
        <v>5</v>
      </c>
      <c r="B6" s="1" t="s">
        <v>6</v>
      </c>
      <c r="C6" s="2">
        <v>0</v>
      </c>
      <c r="D6" s="2">
        <v>0</v>
      </c>
      <c r="E6" s="2">
        <v>0.83</v>
      </c>
      <c r="F6" s="2">
        <v>0</v>
      </c>
      <c r="G6" s="2">
        <v>0</v>
      </c>
      <c r="H6" s="2" t="b">
        <f>IF(AND(ROUND(Stats[[#This Row],[Avg Precision]]*100,0)=0,ROUNDDOWN(Stats[[#This Row],[Avg Recall]]*100,0)=0),FALSE,TRUE)</f>
        <v>0</v>
      </c>
      <c r="I6" s="2" t="b">
        <f>IF(OR(ROUNDUP(Stats[[#This Row],[Avg Precision]]*100,0)=100,ROUNDUP(Stats[[#This Row],[Avg Recall]]*100,0)=100),TRUE,FALSE)</f>
        <v>0</v>
      </c>
      <c r="J6" s="2">
        <f>(Stats[[#This Row],[Avg Precision]]+Stats[[#This Row],[Avg Recall]])/2</f>
        <v>0</v>
      </c>
    </row>
    <row r="7" spans="1:10" hidden="1" x14ac:dyDescent="0.25">
      <c r="A7" s="1" t="s">
        <v>5</v>
      </c>
      <c r="B7" s="1" t="s">
        <v>6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 t="b">
        <f>IF(AND(ROUND(Stats[[#This Row],[Avg Precision]]*100,0)=0,ROUNDDOWN(Stats[[#This Row],[Avg Recall]]*100,0)=0),FALSE,TRUE)</f>
        <v>0</v>
      </c>
      <c r="I7" s="2" t="b">
        <f>IF(OR(ROUNDUP(Stats[[#This Row],[Avg Precision]]*100,0)=100,ROUNDUP(Stats[[#This Row],[Avg Recall]]*100,0)=100),TRUE,FALSE)</f>
        <v>0</v>
      </c>
      <c r="J7" s="2">
        <f>(Stats[[#This Row],[Avg Precision]]+Stats[[#This Row],[Avg Recall]])/2</f>
        <v>0</v>
      </c>
    </row>
    <row r="8" spans="1:10" hidden="1" x14ac:dyDescent="0.25">
      <c r="A8" s="1" t="s">
        <v>5</v>
      </c>
      <c r="B8" s="1" t="s">
        <v>7</v>
      </c>
      <c r="C8" s="2">
        <v>1</v>
      </c>
      <c r="D8" s="2">
        <v>8.9922000000000002E-2</v>
      </c>
      <c r="E8" s="2">
        <v>0.17</v>
      </c>
      <c r="F8" s="2">
        <v>0</v>
      </c>
      <c r="G8" s="2">
        <v>9.5939999999999914E-3</v>
      </c>
      <c r="H8" s="2" t="b">
        <f>IF(AND(ROUND(Stats[[#This Row],[Avg Precision]]*100,0)=0,ROUNDDOWN(Stats[[#This Row],[Avg Recall]]*100,0)=0),FALSE,TRUE)</f>
        <v>1</v>
      </c>
      <c r="I8" s="2" t="b">
        <f>IF(OR(ROUNDUP(Stats[[#This Row],[Avg Precision]]*100,0)=100,ROUNDUP(Stats[[#This Row],[Avg Recall]]*100,0)=100),TRUE,FALSE)</f>
        <v>1</v>
      </c>
      <c r="J8" s="2">
        <f>(Stats[[#This Row],[Avg Precision]]+Stats[[#This Row],[Avg Recall]])/2</f>
        <v>0.54496100000000003</v>
      </c>
    </row>
    <row r="9" spans="1:10" hidden="1" x14ac:dyDescent="0.25">
      <c r="A9" s="1" t="s">
        <v>5</v>
      </c>
      <c r="B9" s="1" t="s">
        <v>7</v>
      </c>
      <c r="C9" s="2">
        <v>1</v>
      </c>
      <c r="D9" s="2">
        <v>9.0263000000000024E-2</v>
      </c>
      <c r="E9" s="2">
        <v>0.33</v>
      </c>
      <c r="F9" s="2">
        <v>0</v>
      </c>
      <c r="G9" s="2">
        <v>5.6359999999999882E-3</v>
      </c>
      <c r="H9" s="2" t="b">
        <f>IF(AND(ROUND(Stats[[#This Row],[Avg Precision]]*100,0)=0,ROUNDDOWN(Stats[[#This Row],[Avg Recall]]*100,0)=0),FALSE,TRUE)</f>
        <v>1</v>
      </c>
      <c r="I9" s="2" t="b">
        <f>IF(OR(ROUNDUP(Stats[[#This Row],[Avg Precision]]*100,0)=100,ROUNDUP(Stats[[#This Row],[Avg Recall]]*100,0)=100),TRUE,FALSE)</f>
        <v>1</v>
      </c>
      <c r="J9" s="2">
        <f>(Stats[[#This Row],[Avg Precision]]+Stats[[#This Row],[Avg Recall]])/2</f>
        <v>0.54513149999999999</v>
      </c>
    </row>
    <row r="10" spans="1:10" hidden="1" x14ac:dyDescent="0.25">
      <c r="A10" s="1" t="s">
        <v>5</v>
      </c>
      <c r="B10" s="1" t="s">
        <v>7</v>
      </c>
      <c r="C10" s="2">
        <v>1</v>
      </c>
      <c r="D10" s="2">
        <v>9.1420333333333326E-2</v>
      </c>
      <c r="E10" s="2">
        <v>0.5</v>
      </c>
      <c r="F10" s="2">
        <v>0</v>
      </c>
      <c r="G10" s="2">
        <v>6.620999999999988E-3</v>
      </c>
      <c r="H10" s="2" t="b">
        <f>IF(AND(ROUND(Stats[[#This Row],[Avg Precision]]*100,0)=0,ROUNDDOWN(Stats[[#This Row],[Avg Recall]]*100,0)=0),FALSE,TRUE)</f>
        <v>1</v>
      </c>
      <c r="I10" s="2" t="b">
        <f>IF(OR(ROUNDUP(Stats[[#This Row],[Avg Precision]]*100,0)=100,ROUNDUP(Stats[[#This Row],[Avg Recall]]*100,0)=100),TRUE,FALSE)</f>
        <v>1</v>
      </c>
      <c r="J10" s="2">
        <f>(Stats[[#This Row],[Avg Precision]]+Stats[[#This Row],[Avg Recall]])/2</f>
        <v>0.54571016666666661</v>
      </c>
    </row>
    <row r="11" spans="1:10" hidden="1" x14ac:dyDescent="0.25">
      <c r="A11" s="1" t="s">
        <v>5</v>
      </c>
      <c r="B11" s="1" t="s">
        <v>7</v>
      </c>
      <c r="C11" s="2">
        <v>1</v>
      </c>
      <c r="D11" s="2">
        <v>9.0870333333333317E-2</v>
      </c>
      <c r="E11" s="2">
        <v>0.67</v>
      </c>
      <c r="F11" s="2">
        <v>0</v>
      </c>
      <c r="G11" s="2">
        <v>4.9169999999999908E-3</v>
      </c>
      <c r="H11" s="2" t="b">
        <f>IF(AND(ROUND(Stats[[#This Row],[Avg Precision]]*100,0)=0,ROUNDDOWN(Stats[[#This Row],[Avg Recall]]*100,0)=0),FALSE,TRUE)</f>
        <v>1</v>
      </c>
      <c r="I11" s="2" t="b">
        <f>IF(OR(ROUNDUP(Stats[[#This Row],[Avg Precision]]*100,0)=100,ROUNDUP(Stats[[#This Row],[Avg Recall]]*100,0)=100),TRUE,FALSE)</f>
        <v>1</v>
      </c>
      <c r="J11" s="2">
        <f>(Stats[[#This Row],[Avg Precision]]+Stats[[#This Row],[Avg Recall]])/2</f>
        <v>0.54543516666666669</v>
      </c>
    </row>
    <row r="12" spans="1:10" hidden="1" x14ac:dyDescent="0.25">
      <c r="A12" s="1" t="s">
        <v>5</v>
      </c>
      <c r="B12" s="1" t="s">
        <v>7</v>
      </c>
      <c r="C12" s="2">
        <v>1</v>
      </c>
      <c r="D12" s="2">
        <v>9.1027499999999997E-2</v>
      </c>
      <c r="E12" s="2">
        <v>0.83</v>
      </c>
      <c r="F12" s="2">
        <v>0</v>
      </c>
      <c r="G12" s="2">
        <v>2.3230000000000056E-3</v>
      </c>
      <c r="H12" s="2" t="b">
        <f>IF(AND(ROUND(Stats[[#This Row],[Avg Precision]]*100,0)=0,ROUNDDOWN(Stats[[#This Row],[Avg Recall]]*100,0)=0),FALSE,TRUE)</f>
        <v>1</v>
      </c>
      <c r="I12" s="2" t="b">
        <f>IF(OR(ROUNDUP(Stats[[#This Row],[Avg Precision]]*100,0)=100,ROUNDUP(Stats[[#This Row],[Avg Recall]]*100,0)=100),TRUE,FALSE)</f>
        <v>1</v>
      </c>
      <c r="J12" s="2">
        <f>(Stats[[#This Row],[Avg Precision]]+Stats[[#This Row],[Avg Recall]])/2</f>
        <v>0.54551375000000002</v>
      </c>
    </row>
    <row r="13" spans="1:10" hidden="1" x14ac:dyDescent="0.25">
      <c r="A13" s="1" t="s">
        <v>5</v>
      </c>
      <c r="B13" s="1" t="s">
        <v>7</v>
      </c>
      <c r="C13" s="2">
        <v>1</v>
      </c>
      <c r="D13" s="2">
        <v>9.0909000000000004E-2</v>
      </c>
      <c r="E13" s="2">
        <v>1</v>
      </c>
      <c r="F13" s="2">
        <v>0</v>
      </c>
      <c r="G13" s="2">
        <v>0</v>
      </c>
      <c r="H13" s="2" t="b">
        <f>IF(AND(ROUND(Stats[[#This Row],[Avg Precision]]*100,0)=0,ROUNDDOWN(Stats[[#This Row],[Avg Recall]]*100,0)=0),FALSE,TRUE)</f>
        <v>1</v>
      </c>
      <c r="I13" s="2" t="b">
        <f>IF(OR(ROUNDUP(Stats[[#This Row],[Avg Precision]]*100,0)=100,ROUNDUP(Stats[[#This Row],[Avg Recall]]*100,0)=100),TRUE,FALSE)</f>
        <v>1</v>
      </c>
      <c r="J13" s="2">
        <f>(Stats[[#This Row],[Avg Precision]]+Stats[[#This Row],[Avg Recall]])/2</f>
        <v>0.54545449999999995</v>
      </c>
    </row>
    <row r="14" spans="1:10" hidden="1" x14ac:dyDescent="0.25">
      <c r="A14" s="1" t="s">
        <v>5</v>
      </c>
      <c r="B14" s="1" t="s">
        <v>8</v>
      </c>
      <c r="C14" s="2">
        <v>0</v>
      </c>
      <c r="D14" s="2">
        <v>0</v>
      </c>
      <c r="E14" s="2">
        <v>0.17</v>
      </c>
      <c r="F14" s="2">
        <v>0</v>
      </c>
      <c r="G14" s="2">
        <v>0</v>
      </c>
      <c r="H14" s="2" t="b">
        <f>IF(AND(ROUND(Stats[[#This Row],[Avg Precision]]*100,0)=0,ROUNDDOWN(Stats[[#This Row],[Avg Recall]]*100,0)=0),FALSE,TRUE)</f>
        <v>0</v>
      </c>
      <c r="I14" s="2" t="b">
        <f>IF(OR(ROUNDUP(Stats[[#This Row],[Avg Precision]]*100,0)=100,ROUNDUP(Stats[[#This Row],[Avg Recall]]*100,0)=100),TRUE,FALSE)</f>
        <v>0</v>
      </c>
      <c r="J14" s="2">
        <f>(Stats[[#This Row],[Avg Precision]]+Stats[[#This Row],[Avg Recall]])/2</f>
        <v>0</v>
      </c>
    </row>
    <row r="15" spans="1:10" hidden="1" x14ac:dyDescent="0.25">
      <c r="A15" s="1" t="s">
        <v>5</v>
      </c>
      <c r="B15" s="1" t="s">
        <v>8</v>
      </c>
      <c r="C15" s="2">
        <v>0</v>
      </c>
      <c r="D15" s="2">
        <v>0</v>
      </c>
      <c r="E15" s="2">
        <v>0.33</v>
      </c>
      <c r="F15" s="2">
        <v>0</v>
      </c>
      <c r="G15" s="2">
        <v>0</v>
      </c>
      <c r="H15" s="2" t="b">
        <f>IF(AND(ROUND(Stats[[#This Row],[Avg Precision]]*100,0)=0,ROUNDDOWN(Stats[[#This Row],[Avg Recall]]*100,0)=0),FALSE,TRUE)</f>
        <v>0</v>
      </c>
      <c r="I15" s="2" t="b">
        <f>IF(OR(ROUNDUP(Stats[[#This Row],[Avg Precision]]*100,0)=100,ROUNDUP(Stats[[#This Row],[Avg Recall]]*100,0)=100),TRUE,FALSE)</f>
        <v>0</v>
      </c>
      <c r="J15" s="2">
        <f>(Stats[[#This Row],[Avg Precision]]+Stats[[#This Row],[Avg Recall]])/2</f>
        <v>0</v>
      </c>
    </row>
    <row r="16" spans="1:10" hidden="1" x14ac:dyDescent="0.25">
      <c r="A16" s="1" t="s">
        <v>5</v>
      </c>
      <c r="B16" s="1" t="s">
        <v>8</v>
      </c>
      <c r="C16" s="2">
        <v>0</v>
      </c>
      <c r="D16" s="2">
        <v>0</v>
      </c>
      <c r="E16" s="2">
        <v>0.5</v>
      </c>
      <c r="F16" s="2">
        <v>0</v>
      </c>
      <c r="G16" s="2">
        <v>0</v>
      </c>
      <c r="H16" s="2" t="b">
        <f>IF(AND(ROUND(Stats[[#This Row],[Avg Precision]]*100,0)=0,ROUNDDOWN(Stats[[#This Row],[Avg Recall]]*100,0)=0),FALSE,TRUE)</f>
        <v>0</v>
      </c>
      <c r="I16" s="2" t="b">
        <f>IF(OR(ROUNDUP(Stats[[#This Row],[Avg Precision]]*100,0)=100,ROUNDUP(Stats[[#This Row],[Avg Recall]]*100,0)=100),TRUE,FALSE)</f>
        <v>0</v>
      </c>
      <c r="J16" s="2">
        <f>(Stats[[#This Row],[Avg Precision]]+Stats[[#This Row],[Avg Recall]])/2</f>
        <v>0</v>
      </c>
    </row>
    <row r="17" spans="1:10" hidden="1" x14ac:dyDescent="0.25">
      <c r="A17" s="1" t="s">
        <v>5</v>
      </c>
      <c r="B17" s="1" t="s">
        <v>8</v>
      </c>
      <c r="C17" s="2">
        <v>0</v>
      </c>
      <c r="D17" s="2">
        <v>0</v>
      </c>
      <c r="E17" s="2">
        <v>0.67</v>
      </c>
      <c r="F17" s="2">
        <v>0</v>
      </c>
      <c r="G17" s="2">
        <v>0</v>
      </c>
      <c r="H17" s="2" t="b">
        <f>IF(AND(ROUND(Stats[[#This Row],[Avg Precision]]*100,0)=0,ROUNDDOWN(Stats[[#This Row],[Avg Recall]]*100,0)=0),FALSE,TRUE)</f>
        <v>0</v>
      </c>
      <c r="I17" s="2" t="b">
        <f>IF(OR(ROUNDUP(Stats[[#This Row],[Avg Precision]]*100,0)=100,ROUNDUP(Stats[[#This Row],[Avg Recall]]*100,0)=100),TRUE,FALSE)</f>
        <v>0</v>
      </c>
      <c r="J17" s="2">
        <f>(Stats[[#This Row],[Avg Precision]]+Stats[[#This Row],[Avg Recall]])/2</f>
        <v>0</v>
      </c>
    </row>
    <row r="18" spans="1:10" hidden="1" x14ac:dyDescent="0.25">
      <c r="A18" s="1" t="s">
        <v>5</v>
      </c>
      <c r="B18" s="1" t="s">
        <v>8</v>
      </c>
      <c r="C18" s="2">
        <v>0</v>
      </c>
      <c r="D18" s="2">
        <v>0</v>
      </c>
      <c r="E18" s="2">
        <v>0.83</v>
      </c>
      <c r="F18" s="2">
        <v>0</v>
      </c>
      <c r="G18" s="2">
        <v>0</v>
      </c>
      <c r="H18" s="2" t="b">
        <f>IF(AND(ROUND(Stats[[#This Row],[Avg Precision]]*100,0)=0,ROUNDDOWN(Stats[[#This Row],[Avg Recall]]*100,0)=0),FALSE,TRUE)</f>
        <v>0</v>
      </c>
      <c r="I18" s="2" t="b">
        <f>IF(OR(ROUNDUP(Stats[[#This Row],[Avg Precision]]*100,0)=100,ROUNDUP(Stats[[#This Row],[Avg Recall]]*100,0)=100),TRUE,FALSE)</f>
        <v>0</v>
      </c>
      <c r="J18" s="2">
        <f>(Stats[[#This Row],[Avg Precision]]+Stats[[#This Row],[Avg Recall]])/2</f>
        <v>0</v>
      </c>
    </row>
    <row r="19" spans="1:10" hidden="1" x14ac:dyDescent="0.25">
      <c r="A19" s="1" t="s">
        <v>5</v>
      </c>
      <c r="B19" s="1" t="s">
        <v>8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 t="b">
        <f>IF(AND(ROUND(Stats[[#This Row],[Avg Precision]]*100,0)=0,ROUNDDOWN(Stats[[#This Row],[Avg Recall]]*100,0)=0),FALSE,TRUE)</f>
        <v>0</v>
      </c>
      <c r="I19" s="2" t="b">
        <f>IF(OR(ROUNDUP(Stats[[#This Row],[Avg Precision]]*100,0)=100,ROUNDUP(Stats[[#This Row],[Avg Recall]]*100,0)=100),TRUE,FALSE)</f>
        <v>0</v>
      </c>
      <c r="J19" s="2">
        <f>(Stats[[#This Row],[Avg Precision]]+Stats[[#This Row],[Avg Recall]])/2</f>
        <v>0</v>
      </c>
    </row>
    <row r="20" spans="1:10" hidden="1" x14ac:dyDescent="0.25">
      <c r="A20" s="1" t="s">
        <v>5</v>
      </c>
      <c r="B20" s="1" t="s">
        <v>9</v>
      </c>
      <c r="C20" s="2">
        <v>1</v>
      </c>
      <c r="D20" s="2">
        <v>2.0063666666666664E-2</v>
      </c>
      <c r="E20" s="2">
        <v>0.17</v>
      </c>
      <c r="F20" s="2">
        <v>0</v>
      </c>
      <c r="G20" s="2">
        <v>2.5909999999999996E-3</v>
      </c>
      <c r="H20" s="2" t="b">
        <f>IF(AND(ROUND(Stats[[#This Row],[Avg Precision]]*100,0)=0,ROUNDDOWN(Stats[[#This Row],[Avg Recall]]*100,0)=0),FALSE,TRUE)</f>
        <v>1</v>
      </c>
      <c r="I20" s="2" t="b">
        <f>IF(OR(ROUNDUP(Stats[[#This Row],[Avg Precision]]*100,0)=100,ROUNDUP(Stats[[#This Row],[Avg Recall]]*100,0)=100),TRUE,FALSE)</f>
        <v>1</v>
      </c>
      <c r="J20" s="2">
        <f>(Stats[[#This Row],[Avg Precision]]+Stats[[#This Row],[Avg Recall]])/2</f>
        <v>0.51003183333333335</v>
      </c>
    </row>
    <row r="21" spans="1:10" hidden="1" x14ac:dyDescent="0.25">
      <c r="A21" s="1" t="s">
        <v>5</v>
      </c>
      <c r="B21" s="1" t="s">
        <v>9</v>
      </c>
      <c r="C21" s="2">
        <v>1</v>
      </c>
      <c r="D21" s="2">
        <v>2.0105333333333333E-2</v>
      </c>
      <c r="E21" s="2">
        <v>0.33</v>
      </c>
      <c r="F21" s="2">
        <v>0</v>
      </c>
      <c r="G21" s="2">
        <v>2.1200000000000004E-3</v>
      </c>
      <c r="H21" s="2" t="b">
        <f>IF(AND(ROUND(Stats[[#This Row],[Avg Precision]]*100,0)=0,ROUNDDOWN(Stats[[#This Row],[Avg Recall]]*100,0)=0),FALSE,TRUE)</f>
        <v>1</v>
      </c>
      <c r="I21" s="2" t="b">
        <f>IF(OR(ROUNDUP(Stats[[#This Row],[Avg Precision]]*100,0)=100,ROUNDUP(Stats[[#This Row],[Avg Recall]]*100,0)=100),TRUE,FALSE)</f>
        <v>1</v>
      </c>
      <c r="J21" s="2">
        <f>(Stats[[#This Row],[Avg Precision]]+Stats[[#This Row],[Avg Recall]])/2</f>
        <v>0.51005266666666671</v>
      </c>
    </row>
    <row r="22" spans="1:10" hidden="1" x14ac:dyDescent="0.25">
      <c r="A22" s="1" t="s">
        <v>5</v>
      </c>
      <c r="B22" s="1" t="s">
        <v>9</v>
      </c>
      <c r="C22" s="2">
        <v>1</v>
      </c>
      <c r="D22" s="2">
        <v>2.0427000000000001E-2</v>
      </c>
      <c r="E22" s="2">
        <v>0.5</v>
      </c>
      <c r="F22" s="2">
        <v>0</v>
      </c>
      <c r="G22" s="2">
        <v>1.462999999999999E-3</v>
      </c>
      <c r="H22" s="2" t="b">
        <f>IF(AND(ROUND(Stats[[#This Row],[Avg Precision]]*100,0)=0,ROUNDDOWN(Stats[[#This Row],[Avg Recall]]*100,0)=0),FALSE,TRUE)</f>
        <v>1</v>
      </c>
      <c r="I22" s="2" t="b">
        <f>IF(OR(ROUNDUP(Stats[[#This Row],[Avg Precision]]*100,0)=100,ROUNDUP(Stats[[#This Row],[Avg Recall]]*100,0)=100),TRUE,FALSE)</f>
        <v>1</v>
      </c>
      <c r="J22" s="2">
        <f>(Stats[[#This Row],[Avg Precision]]+Stats[[#This Row],[Avg Recall]])/2</f>
        <v>0.51021349999999999</v>
      </c>
    </row>
    <row r="23" spans="1:10" hidden="1" x14ac:dyDescent="0.25">
      <c r="A23" s="1" t="s">
        <v>5</v>
      </c>
      <c r="B23" s="1" t="s">
        <v>9</v>
      </c>
      <c r="C23" s="2">
        <v>1</v>
      </c>
      <c r="D23" s="2">
        <v>2.388433333333333E-2</v>
      </c>
      <c r="E23" s="2">
        <v>0.67</v>
      </c>
      <c r="F23" s="2">
        <v>0</v>
      </c>
      <c r="G23" s="2">
        <v>2.2426999999999999E-2</v>
      </c>
      <c r="H23" s="2" t="b">
        <f>IF(AND(ROUND(Stats[[#This Row],[Avg Precision]]*100,0)=0,ROUNDDOWN(Stats[[#This Row],[Avg Recall]]*100,0)=0),FALSE,TRUE)</f>
        <v>1</v>
      </c>
      <c r="I23" s="2" t="b">
        <f>IF(OR(ROUNDUP(Stats[[#This Row],[Avg Precision]]*100,0)=100,ROUNDUP(Stats[[#This Row],[Avg Recall]]*100,0)=100),TRUE,FALSE)</f>
        <v>1</v>
      </c>
      <c r="J23" s="2">
        <f>(Stats[[#This Row],[Avg Precision]]+Stats[[#This Row],[Avg Recall]])/2</f>
        <v>0.5119421666666667</v>
      </c>
    </row>
    <row r="24" spans="1:10" hidden="1" x14ac:dyDescent="0.25">
      <c r="A24" s="1" t="s">
        <v>5</v>
      </c>
      <c r="B24" s="1" t="s">
        <v>9</v>
      </c>
      <c r="C24" s="2">
        <v>1</v>
      </c>
      <c r="D24" s="2">
        <v>2.0255333333333337E-2</v>
      </c>
      <c r="E24" s="2">
        <v>0.83</v>
      </c>
      <c r="F24" s="2">
        <v>0</v>
      </c>
      <c r="G24" s="2">
        <v>8.5700000000000012E-4</v>
      </c>
      <c r="H24" s="2" t="b">
        <f>IF(AND(ROUND(Stats[[#This Row],[Avg Precision]]*100,0)=0,ROUNDDOWN(Stats[[#This Row],[Avg Recall]]*100,0)=0),FALSE,TRUE)</f>
        <v>1</v>
      </c>
      <c r="I24" s="2" t="b">
        <f>IF(OR(ROUNDUP(Stats[[#This Row],[Avg Precision]]*100,0)=100,ROUNDUP(Stats[[#This Row],[Avg Recall]]*100,0)=100),TRUE,FALSE)</f>
        <v>1</v>
      </c>
      <c r="J24" s="2">
        <f>(Stats[[#This Row],[Avg Precision]]+Stats[[#This Row],[Avg Recall]])/2</f>
        <v>0.51012766666666665</v>
      </c>
    </row>
    <row r="25" spans="1:10" hidden="1" x14ac:dyDescent="0.25">
      <c r="A25" s="1" t="s">
        <v>5</v>
      </c>
      <c r="B25" s="1" t="s">
        <v>9</v>
      </c>
      <c r="C25" s="2">
        <v>1</v>
      </c>
      <c r="D25" s="2">
        <v>2.0202000000000001E-2</v>
      </c>
      <c r="E25" s="2">
        <v>1</v>
      </c>
      <c r="F25" s="2">
        <v>0</v>
      </c>
      <c r="G25" s="2">
        <v>0</v>
      </c>
      <c r="H25" s="2" t="b">
        <f>IF(AND(ROUND(Stats[[#This Row],[Avg Precision]]*100,0)=0,ROUNDDOWN(Stats[[#This Row],[Avg Recall]]*100,0)=0),FALSE,TRUE)</f>
        <v>1</v>
      </c>
      <c r="I25" s="2" t="b">
        <f>IF(OR(ROUNDUP(Stats[[#This Row],[Avg Precision]]*100,0)=100,ROUNDUP(Stats[[#This Row],[Avg Recall]]*100,0)=100),TRUE,FALSE)</f>
        <v>1</v>
      </c>
      <c r="J25" s="2">
        <f>(Stats[[#This Row],[Avg Precision]]+Stats[[#This Row],[Avg Recall]])/2</f>
        <v>0.51010100000000003</v>
      </c>
    </row>
    <row r="26" spans="1:10" hidden="1" x14ac:dyDescent="0.25">
      <c r="A26" s="1" t="s">
        <v>5</v>
      </c>
      <c r="B26" s="1" t="s">
        <v>10</v>
      </c>
      <c r="C26" s="2">
        <v>0</v>
      </c>
      <c r="D26" s="2">
        <v>0</v>
      </c>
      <c r="E26" s="2">
        <v>0.17</v>
      </c>
      <c r="F26" s="2">
        <v>0</v>
      </c>
      <c r="G26" s="2">
        <v>0</v>
      </c>
      <c r="H26" s="2" t="b">
        <f>IF(AND(ROUND(Stats[[#This Row],[Avg Precision]]*100,0)=0,ROUNDDOWN(Stats[[#This Row],[Avg Recall]]*100,0)=0),FALSE,TRUE)</f>
        <v>0</v>
      </c>
      <c r="I26" s="2" t="b">
        <f>IF(OR(ROUNDUP(Stats[[#This Row],[Avg Precision]]*100,0)=100,ROUNDUP(Stats[[#This Row],[Avg Recall]]*100,0)=100),TRUE,FALSE)</f>
        <v>0</v>
      </c>
      <c r="J26" s="2">
        <f>(Stats[[#This Row],[Avg Precision]]+Stats[[#This Row],[Avg Recall]])/2</f>
        <v>0</v>
      </c>
    </row>
    <row r="27" spans="1:10" hidden="1" x14ac:dyDescent="0.25">
      <c r="A27" s="1" t="s">
        <v>5</v>
      </c>
      <c r="B27" s="1" t="s">
        <v>10</v>
      </c>
      <c r="C27" s="2">
        <v>0</v>
      </c>
      <c r="D27" s="2">
        <v>0</v>
      </c>
      <c r="E27" s="2">
        <v>0.33</v>
      </c>
      <c r="F27" s="2">
        <v>0</v>
      </c>
      <c r="G27" s="2">
        <v>0</v>
      </c>
      <c r="H27" s="2" t="b">
        <f>IF(AND(ROUND(Stats[[#This Row],[Avg Precision]]*100,0)=0,ROUNDDOWN(Stats[[#This Row],[Avg Recall]]*100,0)=0),FALSE,TRUE)</f>
        <v>0</v>
      </c>
      <c r="I27" s="2" t="b">
        <f>IF(OR(ROUNDUP(Stats[[#This Row],[Avg Precision]]*100,0)=100,ROUNDUP(Stats[[#This Row],[Avg Recall]]*100,0)=100),TRUE,FALSE)</f>
        <v>0</v>
      </c>
      <c r="J27" s="2">
        <f>(Stats[[#This Row],[Avg Precision]]+Stats[[#This Row],[Avg Recall]])/2</f>
        <v>0</v>
      </c>
    </row>
    <row r="28" spans="1:10" hidden="1" x14ac:dyDescent="0.25">
      <c r="A28" s="1" t="s">
        <v>5</v>
      </c>
      <c r="B28" s="1" t="s">
        <v>10</v>
      </c>
      <c r="C28" s="2">
        <v>0</v>
      </c>
      <c r="D28" s="2">
        <v>0</v>
      </c>
      <c r="E28" s="2">
        <v>0.5</v>
      </c>
      <c r="F28" s="2">
        <v>0</v>
      </c>
      <c r="G28" s="2">
        <v>0</v>
      </c>
      <c r="H28" s="2" t="b">
        <f>IF(AND(ROUND(Stats[[#This Row],[Avg Precision]]*100,0)=0,ROUNDDOWN(Stats[[#This Row],[Avg Recall]]*100,0)=0),FALSE,TRUE)</f>
        <v>0</v>
      </c>
      <c r="I28" s="2" t="b">
        <f>IF(OR(ROUNDUP(Stats[[#This Row],[Avg Precision]]*100,0)=100,ROUNDUP(Stats[[#This Row],[Avg Recall]]*100,0)=100),TRUE,FALSE)</f>
        <v>0</v>
      </c>
      <c r="J28" s="2">
        <f>(Stats[[#This Row],[Avg Precision]]+Stats[[#This Row],[Avg Recall]])/2</f>
        <v>0</v>
      </c>
    </row>
    <row r="29" spans="1:10" hidden="1" x14ac:dyDescent="0.25">
      <c r="A29" s="1" t="s">
        <v>5</v>
      </c>
      <c r="B29" s="1" t="s">
        <v>10</v>
      </c>
      <c r="C29" s="2">
        <v>0</v>
      </c>
      <c r="D29" s="2">
        <v>0</v>
      </c>
      <c r="E29" s="2">
        <v>0.67</v>
      </c>
      <c r="F29" s="2">
        <v>0</v>
      </c>
      <c r="G29" s="2">
        <v>0</v>
      </c>
      <c r="H29" s="2" t="b">
        <f>IF(AND(ROUND(Stats[[#This Row],[Avg Precision]]*100,0)=0,ROUNDDOWN(Stats[[#This Row],[Avg Recall]]*100,0)=0),FALSE,TRUE)</f>
        <v>0</v>
      </c>
      <c r="I29" s="2" t="b">
        <f>IF(OR(ROUNDUP(Stats[[#This Row],[Avg Precision]]*100,0)=100,ROUNDUP(Stats[[#This Row],[Avg Recall]]*100,0)=100),TRUE,FALSE)</f>
        <v>0</v>
      </c>
      <c r="J29" s="2">
        <f>(Stats[[#This Row],[Avg Precision]]+Stats[[#This Row],[Avg Recall]])/2</f>
        <v>0</v>
      </c>
    </row>
    <row r="30" spans="1:10" hidden="1" x14ac:dyDescent="0.25">
      <c r="A30" s="1" t="s">
        <v>5</v>
      </c>
      <c r="B30" s="1" t="s">
        <v>10</v>
      </c>
      <c r="C30" s="2">
        <v>0</v>
      </c>
      <c r="D30" s="2">
        <v>0</v>
      </c>
      <c r="E30" s="2">
        <v>0.83</v>
      </c>
      <c r="F30" s="2">
        <v>0</v>
      </c>
      <c r="G30" s="2">
        <v>0</v>
      </c>
      <c r="H30" s="2" t="b">
        <f>IF(AND(ROUND(Stats[[#This Row],[Avg Precision]]*100,0)=0,ROUNDDOWN(Stats[[#This Row],[Avg Recall]]*100,0)=0),FALSE,TRUE)</f>
        <v>0</v>
      </c>
      <c r="I30" s="2" t="b">
        <f>IF(OR(ROUNDUP(Stats[[#This Row],[Avg Precision]]*100,0)=100,ROUNDUP(Stats[[#This Row],[Avg Recall]]*100,0)=100),TRUE,FALSE)</f>
        <v>0</v>
      </c>
      <c r="J30" s="2">
        <f>(Stats[[#This Row],[Avg Precision]]+Stats[[#This Row],[Avg Recall]])/2</f>
        <v>0</v>
      </c>
    </row>
    <row r="31" spans="1:10" hidden="1" x14ac:dyDescent="0.25">
      <c r="A31" s="1" t="s">
        <v>5</v>
      </c>
      <c r="B31" s="1" t="s">
        <v>10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 t="b">
        <f>IF(AND(ROUND(Stats[[#This Row],[Avg Precision]]*100,0)=0,ROUNDDOWN(Stats[[#This Row],[Avg Recall]]*100,0)=0),FALSE,TRUE)</f>
        <v>0</v>
      </c>
      <c r="I31" s="2" t="b">
        <f>IF(OR(ROUNDUP(Stats[[#This Row],[Avg Precision]]*100,0)=100,ROUNDUP(Stats[[#This Row],[Avg Recall]]*100,0)=100),TRUE,FALSE)</f>
        <v>0</v>
      </c>
      <c r="J31" s="2">
        <f>(Stats[[#This Row],[Avg Precision]]+Stats[[#This Row],[Avg Recall]])/2</f>
        <v>0</v>
      </c>
    </row>
    <row r="32" spans="1:10" hidden="1" x14ac:dyDescent="0.25">
      <c r="A32" s="1" t="s">
        <v>5</v>
      </c>
      <c r="B32" s="1" t="s">
        <v>11</v>
      </c>
      <c r="C32" s="2">
        <v>0</v>
      </c>
      <c r="D32" s="2">
        <v>0</v>
      </c>
      <c r="E32" s="2">
        <v>0.17</v>
      </c>
      <c r="F32" s="2">
        <v>0</v>
      </c>
      <c r="G32" s="2">
        <v>0</v>
      </c>
      <c r="H32" s="2" t="b">
        <f>IF(AND(ROUND(Stats[[#This Row],[Avg Precision]]*100,0)=0,ROUNDDOWN(Stats[[#This Row],[Avg Recall]]*100,0)=0),FALSE,TRUE)</f>
        <v>0</v>
      </c>
      <c r="I32" s="2" t="b">
        <f>IF(OR(ROUNDUP(Stats[[#This Row],[Avg Precision]]*100,0)=100,ROUNDUP(Stats[[#This Row],[Avg Recall]]*100,0)=100),TRUE,FALSE)</f>
        <v>0</v>
      </c>
      <c r="J32" s="2">
        <f>(Stats[[#This Row],[Avg Precision]]+Stats[[#This Row],[Avg Recall]])/2</f>
        <v>0</v>
      </c>
    </row>
    <row r="33" spans="1:10" hidden="1" x14ac:dyDescent="0.25">
      <c r="A33" s="1" t="s">
        <v>5</v>
      </c>
      <c r="B33" s="1" t="s">
        <v>11</v>
      </c>
      <c r="C33" s="2">
        <v>0</v>
      </c>
      <c r="D33" s="2">
        <v>0</v>
      </c>
      <c r="E33" s="2">
        <v>0.33</v>
      </c>
      <c r="F33" s="2">
        <v>0</v>
      </c>
      <c r="G33" s="2">
        <v>0</v>
      </c>
      <c r="H33" s="2" t="b">
        <f>IF(AND(ROUND(Stats[[#This Row],[Avg Precision]]*100,0)=0,ROUNDDOWN(Stats[[#This Row],[Avg Recall]]*100,0)=0),FALSE,TRUE)</f>
        <v>0</v>
      </c>
      <c r="I33" s="2" t="b">
        <f>IF(OR(ROUNDUP(Stats[[#This Row],[Avg Precision]]*100,0)=100,ROUNDUP(Stats[[#This Row],[Avg Recall]]*100,0)=100),TRUE,FALSE)</f>
        <v>0</v>
      </c>
      <c r="J33" s="2">
        <f>(Stats[[#This Row],[Avg Precision]]+Stats[[#This Row],[Avg Recall]])/2</f>
        <v>0</v>
      </c>
    </row>
    <row r="34" spans="1:10" hidden="1" x14ac:dyDescent="0.25">
      <c r="A34" s="1" t="s">
        <v>5</v>
      </c>
      <c r="B34" s="1" t="s">
        <v>11</v>
      </c>
      <c r="C34" s="2">
        <v>0</v>
      </c>
      <c r="D34" s="2">
        <v>0</v>
      </c>
      <c r="E34" s="2">
        <v>0.5</v>
      </c>
      <c r="F34" s="2">
        <v>0</v>
      </c>
      <c r="G34" s="2">
        <v>0</v>
      </c>
      <c r="H34" s="2" t="b">
        <f>IF(AND(ROUND(Stats[[#This Row],[Avg Precision]]*100,0)=0,ROUNDDOWN(Stats[[#This Row],[Avg Recall]]*100,0)=0),FALSE,TRUE)</f>
        <v>0</v>
      </c>
      <c r="I34" s="2" t="b">
        <f>IF(OR(ROUNDUP(Stats[[#This Row],[Avg Precision]]*100,0)=100,ROUNDUP(Stats[[#This Row],[Avg Recall]]*100,0)=100),TRUE,FALSE)</f>
        <v>0</v>
      </c>
      <c r="J34" s="2">
        <f>(Stats[[#This Row],[Avg Precision]]+Stats[[#This Row],[Avg Recall]])/2</f>
        <v>0</v>
      </c>
    </row>
    <row r="35" spans="1:10" hidden="1" x14ac:dyDescent="0.25">
      <c r="A35" s="1" t="s">
        <v>5</v>
      </c>
      <c r="B35" s="1" t="s">
        <v>11</v>
      </c>
      <c r="C35" s="2">
        <v>0</v>
      </c>
      <c r="D35" s="2">
        <v>0</v>
      </c>
      <c r="E35" s="2">
        <v>0.67</v>
      </c>
      <c r="F35" s="2">
        <v>0</v>
      </c>
      <c r="G35" s="2">
        <v>0</v>
      </c>
      <c r="H35" s="2" t="b">
        <f>IF(AND(ROUND(Stats[[#This Row],[Avg Precision]]*100,0)=0,ROUNDDOWN(Stats[[#This Row],[Avg Recall]]*100,0)=0),FALSE,TRUE)</f>
        <v>0</v>
      </c>
      <c r="I35" s="2" t="b">
        <f>IF(OR(ROUNDUP(Stats[[#This Row],[Avg Precision]]*100,0)=100,ROUNDUP(Stats[[#This Row],[Avg Recall]]*100,0)=100),TRUE,FALSE)</f>
        <v>0</v>
      </c>
      <c r="J35" s="2">
        <f>(Stats[[#This Row],[Avg Precision]]+Stats[[#This Row],[Avg Recall]])/2</f>
        <v>0</v>
      </c>
    </row>
    <row r="36" spans="1:10" hidden="1" x14ac:dyDescent="0.25">
      <c r="A36" s="1" t="s">
        <v>5</v>
      </c>
      <c r="B36" s="1" t="s">
        <v>11</v>
      </c>
      <c r="C36" s="2">
        <v>0</v>
      </c>
      <c r="D36" s="2">
        <v>0</v>
      </c>
      <c r="E36" s="2">
        <v>0.83</v>
      </c>
      <c r="F36" s="2">
        <v>0</v>
      </c>
      <c r="G36" s="2">
        <v>0</v>
      </c>
      <c r="H36" s="2" t="b">
        <f>IF(AND(ROUND(Stats[[#This Row],[Avg Precision]]*100,0)=0,ROUNDDOWN(Stats[[#This Row],[Avg Recall]]*100,0)=0),FALSE,TRUE)</f>
        <v>0</v>
      </c>
      <c r="I36" s="2" t="b">
        <f>IF(OR(ROUNDUP(Stats[[#This Row],[Avg Precision]]*100,0)=100,ROUNDUP(Stats[[#This Row],[Avg Recall]]*100,0)=100),TRUE,FALSE)</f>
        <v>0</v>
      </c>
      <c r="J36" s="2">
        <f>(Stats[[#This Row],[Avg Precision]]+Stats[[#This Row],[Avg Recall]])/2</f>
        <v>0</v>
      </c>
    </row>
    <row r="37" spans="1:10" hidden="1" x14ac:dyDescent="0.25">
      <c r="A37" s="1" t="s">
        <v>5</v>
      </c>
      <c r="B37" s="1" t="s">
        <v>11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 t="b">
        <f>IF(AND(ROUND(Stats[[#This Row],[Avg Precision]]*100,0)=0,ROUNDDOWN(Stats[[#This Row],[Avg Recall]]*100,0)=0),FALSE,TRUE)</f>
        <v>0</v>
      </c>
      <c r="I37" s="2" t="b">
        <f>IF(OR(ROUNDUP(Stats[[#This Row],[Avg Precision]]*100,0)=100,ROUNDUP(Stats[[#This Row],[Avg Recall]]*100,0)=100),TRUE,FALSE)</f>
        <v>0</v>
      </c>
      <c r="J37" s="2">
        <f>(Stats[[#This Row],[Avg Precision]]+Stats[[#This Row],[Avg Recall]])/2</f>
        <v>0</v>
      </c>
    </row>
    <row r="38" spans="1:10" hidden="1" x14ac:dyDescent="0.25">
      <c r="A38" s="1" t="s">
        <v>5</v>
      </c>
      <c r="B38" s="1" t="s">
        <v>12</v>
      </c>
      <c r="C38" s="2">
        <v>0</v>
      </c>
      <c r="D38" s="2">
        <v>0</v>
      </c>
      <c r="E38" s="2">
        <v>0.17</v>
      </c>
      <c r="F38" s="2">
        <v>0</v>
      </c>
      <c r="G38" s="2">
        <v>0</v>
      </c>
      <c r="H38" s="2" t="b">
        <f>IF(AND(ROUND(Stats[[#This Row],[Avg Precision]]*100,0)=0,ROUNDDOWN(Stats[[#This Row],[Avg Recall]]*100,0)=0),FALSE,TRUE)</f>
        <v>0</v>
      </c>
      <c r="I38" s="2" t="b">
        <f>IF(OR(ROUNDUP(Stats[[#This Row],[Avg Precision]]*100,0)=100,ROUNDUP(Stats[[#This Row],[Avg Recall]]*100,0)=100),TRUE,FALSE)</f>
        <v>0</v>
      </c>
      <c r="J38" s="2">
        <f>(Stats[[#This Row],[Avg Precision]]+Stats[[#This Row],[Avg Recall]])/2</f>
        <v>0</v>
      </c>
    </row>
    <row r="39" spans="1:10" hidden="1" x14ac:dyDescent="0.25">
      <c r="A39" s="1" t="s">
        <v>5</v>
      </c>
      <c r="B39" s="1" t="s">
        <v>12</v>
      </c>
      <c r="C39" s="2">
        <v>0</v>
      </c>
      <c r="D39" s="2">
        <v>0</v>
      </c>
      <c r="E39" s="2">
        <v>0.33</v>
      </c>
      <c r="F39" s="2">
        <v>0</v>
      </c>
      <c r="G39" s="2">
        <v>0</v>
      </c>
      <c r="H39" s="2" t="b">
        <f>IF(AND(ROUND(Stats[[#This Row],[Avg Precision]]*100,0)=0,ROUNDDOWN(Stats[[#This Row],[Avg Recall]]*100,0)=0),FALSE,TRUE)</f>
        <v>0</v>
      </c>
      <c r="I39" s="2" t="b">
        <f>IF(OR(ROUNDUP(Stats[[#This Row],[Avg Precision]]*100,0)=100,ROUNDUP(Stats[[#This Row],[Avg Recall]]*100,0)=100),TRUE,FALSE)</f>
        <v>0</v>
      </c>
      <c r="J39" s="2">
        <f>(Stats[[#This Row],[Avg Precision]]+Stats[[#This Row],[Avg Recall]])/2</f>
        <v>0</v>
      </c>
    </row>
    <row r="40" spans="1:10" hidden="1" x14ac:dyDescent="0.25">
      <c r="A40" s="1" t="s">
        <v>5</v>
      </c>
      <c r="B40" s="1" t="s">
        <v>12</v>
      </c>
      <c r="C40" s="2">
        <v>0</v>
      </c>
      <c r="D40" s="2">
        <v>0</v>
      </c>
      <c r="E40" s="2">
        <v>0.5</v>
      </c>
      <c r="F40" s="2">
        <v>0</v>
      </c>
      <c r="G40" s="2">
        <v>0</v>
      </c>
      <c r="H40" s="2" t="b">
        <f>IF(AND(ROUND(Stats[[#This Row],[Avg Precision]]*100,0)=0,ROUNDDOWN(Stats[[#This Row],[Avg Recall]]*100,0)=0),FALSE,TRUE)</f>
        <v>0</v>
      </c>
      <c r="I40" s="2" t="b">
        <f>IF(OR(ROUNDUP(Stats[[#This Row],[Avg Precision]]*100,0)=100,ROUNDUP(Stats[[#This Row],[Avg Recall]]*100,0)=100),TRUE,FALSE)</f>
        <v>0</v>
      </c>
      <c r="J40" s="2">
        <f>(Stats[[#This Row],[Avg Precision]]+Stats[[#This Row],[Avg Recall]])/2</f>
        <v>0</v>
      </c>
    </row>
    <row r="41" spans="1:10" hidden="1" x14ac:dyDescent="0.25">
      <c r="A41" s="1" t="s">
        <v>5</v>
      </c>
      <c r="B41" s="1" t="s">
        <v>12</v>
      </c>
      <c r="C41" s="2">
        <v>0</v>
      </c>
      <c r="D41" s="2">
        <v>0</v>
      </c>
      <c r="E41" s="2">
        <v>0.67</v>
      </c>
      <c r="F41" s="2">
        <v>0</v>
      </c>
      <c r="G41" s="2">
        <v>0</v>
      </c>
      <c r="H41" s="2" t="b">
        <f>IF(AND(ROUND(Stats[[#This Row],[Avg Precision]]*100,0)=0,ROUNDDOWN(Stats[[#This Row],[Avg Recall]]*100,0)=0),FALSE,TRUE)</f>
        <v>0</v>
      </c>
      <c r="I41" s="2" t="b">
        <f>IF(OR(ROUNDUP(Stats[[#This Row],[Avg Precision]]*100,0)=100,ROUNDUP(Stats[[#This Row],[Avg Recall]]*100,0)=100),TRUE,FALSE)</f>
        <v>0</v>
      </c>
      <c r="J41" s="2">
        <f>(Stats[[#This Row],[Avg Precision]]+Stats[[#This Row],[Avg Recall]])/2</f>
        <v>0</v>
      </c>
    </row>
    <row r="42" spans="1:10" hidden="1" x14ac:dyDescent="0.25">
      <c r="A42" s="1" t="s">
        <v>5</v>
      </c>
      <c r="B42" s="1" t="s">
        <v>12</v>
      </c>
      <c r="C42" s="2">
        <v>0</v>
      </c>
      <c r="D42" s="2">
        <v>0</v>
      </c>
      <c r="E42" s="2">
        <v>0.83</v>
      </c>
      <c r="F42" s="2">
        <v>0</v>
      </c>
      <c r="G42" s="2">
        <v>0</v>
      </c>
      <c r="H42" s="2" t="b">
        <f>IF(AND(ROUND(Stats[[#This Row],[Avg Precision]]*100,0)=0,ROUNDDOWN(Stats[[#This Row],[Avg Recall]]*100,0)=0),FALSE,TRUE)</f>
        <v>0</v>
      </c>
      <c r="I42" s="2" t="b">
        <f>IF(OR(ROUNDUP(Stats[[#This Row],[Avg Precision]]*100,0)=100,ROUNDUP(Stats[[#This Row],[Avg Recall]]*100,0)=100),TRUE,FALSE)</f>
        <v>0</v>
      </c>
      <c r="J42" s="2">
        <f>(Stats[[#This Row],[Avg Precision]]+Stats[[#This Row],[Avg Recall]])/2</f>
        <v>0</v>
      </c>
    </row>
    <row r="43" spans="1:10" hidden="1" x14ac:dyDescent="0.25">
      <c r="A43" s="1" t="s">
        <v>5</v>
      </c>
      <c r="B43" s="1" t="s">
        <v>12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 t="b">
        <f>IF(AND(ROUND(Stats[[#This Row],[Avg Precision]]*100,0)=0,ROUNDDOWN(Stats[[#This Row],[Avg Recall]]*100,0)=0),FALSE,TRUE)</f>
        <v>0</v>
      </c>
      <c r="I43" s="2" t="b">
        <f>IF(OR(ROUNDUP(Stats[[#This Row],[Avg Precision]]*100,0)=100,ROUNDUP(Stats[[#This Row],[Avg Recall]]*100,0)=100),TRUE,FALSE)</f>
        <v>0</v>
      </c>
      <c r="J43" s="2">
        <f>(Stats[[#This Row],[Avg Precision]]+Stats[[#This Row],[Avg Recall]])/2</f>
        <v>0</v>
      </c>
    </row>
    <row r="44" spans="1:10" hidden="1" x14ac:dyDescent="0.25">
      <c r="A44" s="1" t="s">
        <v>5</v>
      </c>
      <c r="B44" s="1" t="s">
        <v>13</v>
      </c>
      <c r="C44" s="2">
        <v>0</v>
      </c>
      <c r="D44" s="2">
        <v>0</v>
      </c>
      <c r="E44" s="2">
        <v>0.17</v>
      </c>
      <c r="F44" s="2">
        <v>0</v>
      </c>
      <c r="G44" s="2">
        <v>0</v>
      </c>
      <c r="H44" s="2" t="b">
        <f>IF(AND(ROUND(Stats[[#This Row],[Avg Precision]]*100,0)=0,ROUNDDOWN(Stats[[#This Row],[Avg Recall]]*100,0)=0),FALSE,TRUE)</f>
        <v>0</v>
      </c>
      <c r="I44" s="2" t="b">
        <f>IF(OR(ROUNDUP(Stats[[#This Row],[Avg Precision]]*100,0)=100,ROUNDUP(Stats[[#This Row],[Avg Recall]]*100,0)=100),TRUE,FALSE)</f>
        <v>0</v>
      </c>
      <c r="J44" s="2">
        <f>(Stats[[#This Row],[Avg Precision]]+Stats[[#This Row],[Avg Recall]])/2</f>
        <v>0</v>
      </c>
    </row>
    <row r="45" spans="1:10" hidden="1" x14ac:dyDescent="0.25">
      <c r="A45" s="1" t="s">
        <v>5</v>
      </c>
      <c r="B45" s="1" t="s">
        <v>13</v>
      </c>
      <c r="C45" s="2">
        <v>0</v>
      </c>
      <c r="D45" s="2">
        <v>0</v>
      </c>
      <c r="E45" s="2">
        <v>0.33</v>
      </c>
      <c r="F45" s="2">
        <v>0</v>
      </c>
      <c r="G45" s="2">
        <v>0</v>
      </c>
      <c r="H45" s="2" t="b">
        <f>IF(AND(ROUND(Stats[[#This Row],[Avg Precision]]*100,0)=0,ROUNDDOWN(Stats[[#This Row],[Avg Recall]]*100,0)=0),FALSE,TRUE)</f>
        <v>0</v>
      </c>
      <c r="I45" s="2" t="b">
        <f>IF(OR(ROUNDUP(Stats[[#This Row],[Avg Precision]]*100,0)=100,ROUNDUP(Stats[[#This Row],[Avg Recall]]*100,0)=100),TRUE,FALSE)</f>
        <v>0</v>
      </c>
      <c r="J45" s="2">
        <f>(Stats[[#This Row],[Avg Precision]]+Stats[[#This Row],[Avg Recall]])/2</f>
        <v>0</v>
      </c>
    </row>
    <row r="46" spans="1:10" hidden="1" x14ac:dyDescent="0.25">
      <c r="A46" s="1" t="s">
        <v>5</v>
      </c>
      <c r="B46" s="1" t="s">
        <v>13</v>
      </c>
      <c r="C46" s="2">
        <v>0</v>
      </c>
      <c r="D46" s="2">
        <v>0</v>
      </c>
      <c r="E46" s="2">
        <v>0.5</v>
      </c>
      <c r="F46" s="2">
        <v>0</v>
      </c>
      <c r="G46" s="2">
        <v>0</v>
      </c>
      <c r="H46" s="2" t="b">
        <f>IF(AND(ROUND(Stats[[#This Row],[Avg Precision]]*100,0)=0,ROUNDDOWN(Stats[[#This Row],[Avg Recall]]*100,0)=0),FALSE,TRUE)</f>
        <v>0</v>
      </c>
      <c r="I46" s="2" t="b">
        <f>IF(OR(ROUNDUP(Stats[[#This Row],[Avg Precision]]*100,0)=100,ROUNDUP(Stats[[#This Row],[Avg Recall]]*100,0)=100),TRUE,FALSE)</f>
        <v>0</v>
      </c>
      <c r="J46" s="2">
        <f>(Stats[[#This Row],[Avg Precision]]+Stats[[#This Row],[Avg Recall]])/2</f>
        <v>0</v>
      </c>
    </row>
    <row r="47" spans="1:10" hidden="1" x14ac:dyDescent="0.25">
      <c r="A47" s="1" t="s">
        <v>5</v>
      </c>
      <c r="B47" s="1" t="s">
        <v>13</v>
      </c>
      <c r="C47" s="2">
        <v>0</v>
      </c>
      <c r="D47" s="2">
        <v>0</v>
      </c>
      <c r="E47" s="2">
        <v>0.67</v>
      </c>
      <c r="F47" s="2">
        <v>0</v>
      </c>
      <c r="G47" s="2">
        <v>0</v>
      </c>
      <c r="H47" s="2" t="b">
        <f>IF(AND(ROUND(Stats[[#This Row],[Avg Precision]]*100,0)=0,ROUNDDOWN(Stats[[#This Row],[Avg Recall]]*100,0)=0),FALSE,TRUE)</f>
        <v>0</v>
      </c>
      <c r="I47" s="2" t="b">
        <f>IF(OR(ROUNDUP(Stats[[#This Row],[Avg Precision]]*100,0)=100,ROUNDUP(Stats[[#This Row],[Avg Recall]]*100,0)=100),TRUE,FALSE)</f>
        <v>0</v>
      </c>
      <c r="J47" s="2">
        <f>(Stats[[#This Row],[Avg Precision]]+Stats[[#This Row],[Avg Recall]])/2</f>
        <v>0</v>
      </c>
    </row>
    <row r="48" spans="1:10" hidden="1" x14ac:dyDescent="0.25">
      <c r="A48" s="1" t="s">
        <v>5</v>
      </c>
      <c r="B48" s="1" t="s">
        <v>13</v>
      </c>
      <c r="C48" s="2">
        <v>0</v>
      </c>
      <c r="D48" s="2">
        <v>0</v>
      </c>
      <c r="E48" s="2">
        <v>0.83</v>
      </c>
      <c r="F48" s="2">
        <v>0</v>
      </c>
      <c r="G48" s="2">
        <v>0</v>
      </c>
      <c r="H48" s="2" t="b">
        <f>IF(AND(ROUND(Stats[[#This Row],[Avg Precision]]*100,0)=0,ROUNDDOWN(Stats[[#This Row],[Avg Recall]]*100,0)=0),FALSE,TRUE)</f>
        <v>0</v>
      </c>
      <c r="I48" s="2" t="b">
        <f>IF(OR(ROUNDUP(Stats[[#This Row],[Avg Precision]]*100,0)=100,ROUNDUP(Stats[[#This Row],[Avg Recall]]*100,0)=100),TRUE,FALSE)</f>
        <v>0</v>
      </c>
      <c r="J48" s="2">
        <f>(Stats[[#This Row],[Avg Precision]]+Stats[[#This Row],[Avg Recall]])/2</f>
        <v>0</v>
      </c>
    </row>
    <row r="49" spans="1:10" hidden="1" x14ac:dyDescent="0.25">
      <c r="A49" s="1" t="s">
        <v>5</v>
      </c>
      <c r="B49" s="1" t="s">
        <v>13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 t="b">
        <f>IF(AND(ROUND(Stats[[#This Row],[Avg Precision]]*100,0)=0,ROUNDDOWN(Stats[[#This Row],[Avg Recall]]*100,0)=0),FALSE,TRUE)</f>
        <v>0</v>
      </c>
      <c r="I49" s="2" t="b">
        <f>IF(OR(ROUNDUP(Stats[[#This Row],[Avg Precision]]*100,0)=100,ROUNDUP(Stats[[#This Row],[Avg Recall]]*100,0)=100),TRUE,FALSE)</f>
        <v>0</v>
      </c>
      <c r="J49" s="2">
        <f>(Stats[[#This Row],[Avg Precision]]+Stats[[#This Row],[Avg Recall]])/2</f>
        <v>0</v>
      </c>
    </row>
    <row r="50" spans="1:10" hidden="1" x14ac:dyDescent="0.25">
      <c r="A50" s="1" t="s">
        <v>5</v>
      </c>
      <c r="B50" s="1" t="s">
        <v>14</v>
      </c>
      <c r="C50" s="2">
        <v>0</v>
      </c>
      <c r="D50" s="2">
        <v>0</v>
      </c>
      <c r="E50" s="2">
        <v>0.17</v>
      </c>
      <c r="F50" s="2">
        <v>0</v>
      </c>
      <c r="G50" s="2">
        <v>0</v>
      </c>
      <c r="H50" s="2" t="b">
        <f>IF(AND(ROUND(Stats[[#This Row],[Avg Precision]]*100,0)=0,ROUNDDOWN(Stats[[#This Row],[Avg Recall]]*100,0)=0),FALSE,TRUE)</f>
        <v>0</v>
      </c>
      <c r="I50" s="2" t="b">
        <f>IF(OR(ROUNDUP(Stats[[#This Row],[Avg Precision]]*100,0)=100,ROUNDUP(Stats[[#This Row],[Avg Recall]]*100,0)=100),TRUE,FALSE)</f>
        <v>0</v>
      </c>
      <c r="J50" s="2">
        <f>(Stats[[#This Row],[Avg Precision]]+Stats[[#This Row],[Avg Recall]])/2</f>
        <v>0</v>
      </c>
    </row>
    <row r="51" spans="1:10" hidden="1" x14ac:dyDescent="0.25">
      <c r="A51" s="1" t="s">
        <v>5</v>
      </c>
      <c r="B51" s="1" t="s">
        <v>14</v>
      </c>
      <c r="C51" s="2">
        <v>0</v>
      </c>
      <c r="D51" s="2">
        <v>0</v>
      </c>
      <c r="E51" s="2">
        <v>0.33</v>
      </c>
      <c r="F51" s="2">
        <v>0</v>
      </c>
      <c r="G51" s="2">
        <v>0</v>
      </c>
      <c r="H51" s="2" t="b">
        <f>IF(AND(ROUND(Stats[[#This Row],[Avg Precision]]*100,0)=0,ROUNDDOWN(Stats[[#This Row],[Avg Recall]]*100,0)=0),FALSE,TRUE)</f>
        <v>0</v>
      </c>
      <c r="I51" s="2" t="b">
        <f>IF(OR(ROUNDUP(Stats[[#This Row],[Avg Precision]]*100,0)=100,ROUNDUP(Stats[[#This Row],[Avg Recall]]*100,0)=100),TRUE,FALSE)</f>
        <v>0</v>
      </c>
      <c r="J51" s="2">
        <f>(Stats[[#This Row],[Avg Precision]]+Stats[[#This Row],[Avg Recall]])/2</f>
        <v>0</v>
      </c>
    </row>
    <row r="52" spans="1:10" hidden="1" x14ac:dyDescent="0.25">
      <c r="A52" s="1" t="s">
        <v>5</v>
      </c>
      <c r="B52" s="1" t="s">
        <v>14</v>
      </c>
      <c r="C52" s="2">
        <v>0</v>
      </c>
      <c r="D52" s="2">
        <v>0</v>
      </c>
      <c r="E52" s="2">
        <v>0.5</v>
      </c>
      <c r="F52" s="2">
        <v>0</v>
      </c>
      <c r="G52" s="2">
        <v>0</v>
      </c>
      <c r="H52" s="2" t="b">
        <f>IF(AND(ROUND(Stats[[#This Row],[Avg Precision]]*100,0)=0,ROUNDDOWN(Stats[[#This Row],[Avg Recall]]*100,0)=0),FALSE,TRUE)</f>
        <v>0</v>
      </c>
      <c r="I52" s="2" t="b">
        <f>IF(OR(ROUNDUP(Stats[[#This Row],[Avg Precision]]*100,0)=100,ROUNDUP(Stats[[#This Row],[Avg Recall]]*100,0)=100),TRUE,FALSE)</f>
        <v>0</v>
      </c>
      <c r="J52" s="2">
        <f>(Stats[[#This Row],[Avg Precision]]+Stats[[#This Row],[Avg Recall]])/2</f>
        <v>0</v>
      </c>
    </row>
    <row r="53" spans="1:10" hidden="1" x14ac:dyDescent="0.25">
      <c r="A53" s="1" t="s">
        <v>5</v>
      </c>
      <c r="B53" s="1" t="s">
        <v>14</v>
      </c>
      <c r="C53" s="2">
        <v>0</v>
      </c>
      <c r="D53" s="2">
        <v>0</v>
      </c>
      <c r="E53" s="2">
        <v>0.67</v>
      </c>
      <c r="F53" s="2">
        <v>0</v>
      </c>
      <c r="G53" s="2">
        <v>0</v>
      </c>
      <c r="H53" s="2" t="b">
        <f>IF(AND(ROUND(Stats[[#This Row],[Avg Precision]]*100,0)=0,ROUNDDOWN(Stats[[#This Row],[Avg Recall]]*100,0)=0),FALSE,TRUE)</f>
        <v>0</v>
      </c>
      <c r="I53" s="2" t="b">
        <f>IF(OR(ROUNDUP(Stats[[#This Row],[Avg Precision]]*100,0)=100,ROUNDUP(Stats[[#This Row],[Avg Recall]]*100,0)=100),TRUE,FALSE)</f>
        <v>0</v>
      </c>
      <c r="J53" s="2">
        <f>(Stats[[#This Row],[Avg Precision]]+Stats[[#This Row],[Avg Recall]])/2</f>
        <v>0</v>
      </c>
    </row>
    <row r="54" spans="1:10" hidden="1" x14ac:dyDescent="0.25">
      <c r="A54" s="1" t="s">
        <v>5</v>
      </c>
      <c r="B54" s="1" t="s">
        <v>14</v>
      </c>
      <c r="C54" s="2">
        <v>0</v>
      </c>
      <c r="D54" s="2">
        <v>0</v>
      </c>
      <c r="E54" s="2">
        <v>0.83</v>
      </c>
      <c r="F54" s="2">
        <v>0</v>
      </c>
      <c r="G54" s="2">
        <v>0</v>
      </c>
      <c r="H54" s="2" t="b">
        <f>IF(AND(ROUND(Stats[[#This Row],[Avg Precision]]*100,0)=0,ROUNDDOWN(Stats[[#This Row],[Avg Recall]]*100,0)=0),FALSE,TRUE)</f>
        <v>0</v>
      </c>
      <c r="I54" s="2" t="b">
        <f>IF(OR(ROUNDUP(Stats[[#This Row],[Avg Precision]]*100,0)=100,ROUNDUP(Stats[[#This Row],[Avg Recall]]*100,0)=100),TRUE,FALSE)</f>
        <v>0</v>
      </c>
      <c r="J54" s="2">
        <f>(Stats[[#This Row],[Avg Precision]]+Stats[[#This Row],[Avg Recall]])/2</f>
        <v>0</v>
      </c>
    </row>
    <row r="55" spans="1:10" hidden="1" x14ac:dyDescent="0.25">
      <c r="A55" s="1" t="s">
        <v>5</v>
      </c>
      <c r="B55" s="1" t="s">
        <v>14</v>
      </c>
      <c r="C55" s="2">
        <v>0</v>
      </c>
      <c r="D55" s="2">
        <v>0</v>
      </c>
      <c r="E55" s="2">
        <v>1</v>
      </c>
      <c r="F55" s="2">
        <v>0</v>
      </c>
      <c r="G55" s="2">
        <v>0</v>
      </c>
      <c r="H55" s="2" t="b">
        <f>IF(AND(ROUND(Stats[[#This Row],[Avg Precision]]*100,0)=0,ROUNDDOWN(Stats[[#This Row],[Avg Recall]]*100,0)=0),FALSE,TRUE)</f>
        <v>0</v>
      </c>
      <c r="I55" s="2" t="b">
        <f>IF(OR(ROUNDUP(Stats[[#This Row],[Avg Precision]]*100,0)=100,ROUNDUP(Stats[[#This Row],[Avg Recall]]*100,0)=100),TRUE,FALSE)</f>
        <v>0</v>
      </c>
      <c r="J55" s="2">
        <f>(Stats[[#This Row],[Avg Precision]]+Stats[[#This Row],[Avg Recall]])/2</f>
        <v>0</v>
      </c>
    </row>
    <row r="56" spans="1:10" hidden="1" x14ac:dyDescent="0.25">
      <c r="A56" s="1" t="s">
        <v>15</v>
      </c>
      <c r="B56" s="1" t="s">
        <v>16</v>
      </c>
      <c r="C56" s="2">
        <v>0.38361200000000001</v>
      </c>
      <c r="D56" s="2">
        <v>0.38078116666666662</v>
      </c>
      <c r="E56" s="2">
        <v>0.2</v>
      </c>
      <c r="F56" s="2">
        <v>0.19007099999999999</v>
      </c>
      <c r="G56" s="2">
        <v>0.16827599999999998</v>
      </c>
      <c r="H56" s="2" t="b">
        <f>IF(AND(ROUND(Stats[[#This Row],[Avg Precision]]*100,0)=0,ROUNDDOWN(Stats[[#This Row],[Avg Recall]]*100,0)=0),FALSE,TRUE)</f>
        <v>1</v>
      </c>
      <c r="I56" s="2" t="b">
        <f>IF(OR(ROUNDUP(Stats[[#This Row],[Avg Precision]]*100,0)=100,ROUNDUP(Stats[[#This Row],[Avg Recall]]*100,0)=100),TRUE,FALSE)</f>
        <v>0</v>
      </c>
      <c r="J56" s="2">
        <f>(Stats[[#This Row],[Avg Precision]]+Stats[[#This Row],[Avg Recall]])/2</f>
        <v>0.38219658333333328</v>
      </c>
    </row>
    <row r="57" spans="1:10" hidden="1" x14ac:dyDescent="0.25">
      <c r="A57" s="1" t="s">
        <v>15</v>
      </c>
      <c r="B57" s="1" t="s">
        <v>16</v>
      </c>
      <c r="C57" s="2">
        <v>0.27777800000000002</v>
      </c>
      <c r="D57" s="2">
        <v>0.39325799999999994</v>
      </c>
      <c r="E57" s="2">
        <v>0.25</v>
      </c>
      <c r="F57" s="2">
        <v>0</v>
      </c>
      <c r="G57" s="2">
        <v>0</v>
      </c>
      <c r="H57" s="2" t="b">
        <f>IF(AND(ROUND(Stats[[#This Row],[Avg Precision]]*100,0)=0,ROUNDDOWN(Stats[[#This Row],[Avg Recall]]*100,0)=0),FALSE,TRUE)</f>
        <v>1</v>
      </c>
      <c r="I57" s="2" t="b">
        <f>IF(OR(ROUNDUP(Stats[[#This Row],[Avg Precision]]*100,0)=100,ROUNDUP(Stats[[#This Row],[Avg Recall]]*100,0)=100),TRUE,FALSE)</f>
        <v>0</v>
      </c>
      <c r="J57" s="2">
        <f>(Stats[[#This Row],[Avg Precision]]+Stats[[#This Row],[Avg Recall]])/2</f>
        <v>0.33551799999999998</v>
      </c>
    </row>
    <row r="58" spans="1:10" hidden="1" x14ac:dyDescent="0.25">
      <c r="A58" s="1" t="s">
        <v>15</v>
      </c>
      <c r="B58" s="1" t="s">
        <v>16</v>
      </c>
      <c r="C58" s="2">
        <v>0.38580183333333334</v>
      </c>
      <c r="D58" s="2">
        <v>0.44005866666666665</v>
      </c>
      <c r="E58" s="2">
        <v>0.36</v>
      </c>
      <c r="F58" s="2">
        <v>0.107761</v>
      </c>
      <c r="G58" s="2">
        <v>0.16328900000000002</v>
      </c>
      <c r="H58" s="2" t="b">
        <f>IF(AND(ROUND(Stats[[#This Row],[Avg Precision]]*100,0)=0,ROUNDDOWN(Stats[[#This Row],[Avg Recall]]*100,0)=0),FALSE,TRUE)</f>
        <v>1</v>
      </c>
      <c r="I58" s="2" t="b">
        <f>IF(OR(ROUNDUP(Stats[[#This Row],[Avg Precision]]*100,0)=100,ROUNDUP(Stats[[#This Row],[Avg Recall]]*100,0)=100),TRUE,FALSE)</f>
        <v>0</v>
      </c>
      <c r="J58" s="2">
        <f>(Stats[[#This Row],[Avg Precision]]+Stats[[#This Row],[Avg Recall]])/2</f>
        <v>0.41293025</v>
      </c>
    </row>
    <row r="59" spans="1:10" hidden="1" x14ac:dyDescent="0.25">
      <c r="A59" s="1" t="s">
        <v>15</v>
      </c>
      <c r="B59" s="1" t="s">
        <v>16</v>
      </c>
      <c r="C59" s="2">
        <v>0.26819900000000002</v>
      </c>
      <c r="D59" s="2">
        <v>0.3910610000000001</v>
      </c>
      <c r="E59" s="2">
        <v>0.5</v>
      </c>
      <c r="F59" s="2">
        <v>0</v>
      </c>
      <c r="G59" s="2">
        <v>0</v>
      </c>
      <c r="H59" s="2" t="b">
        <f>IF(AND(ROUND(Stats[[#This Row],[Avg Precision]]*100,0)=0,ROUNDDOWN(Stats[[#This Row],[Avg Recall]]*100,0)=0),FALSE,TRUE)</f>
        <v>1</v>
      </c>
      <c r="I59" s="2" t="b">
        <f>IF(OR(ROUNDUP(Stats[[#This Row],[Avg Precision]]*100,0)=100,ROUNDUP(Stats[[#This Row],[Avg Recall]]*100,0)=100),TRUE,FALSE)</f>
        <v>0</v>
      </c>
      <c r="J59" s="2">
        <f>(Stats[[#This Row],[Avg Precision]]+Stats[[#This Row],[Avg Recall]])/2</f>
        <v>0.32963000000000009</v>
      </c>
    </row>
    <row r="60" spans="1:10" hidden="1" x14ac:dyDescent="0.25">
      <c r="A60" s="1" t="s">
        <v>15</v>
      </c>
      <c r="B60" s="1" t="s">
        <v>16</v>
      </c>
      <c r="C60" s="2">
        <v>0.37653216666666661</v>
      </c>
      <c r="D60" s="2">
        <v>0.43935133333333326</v>
      </c>
      <c r="E60" s="2">
        <v>0.52</v>
      </c>
      <c r="F60" s="2">
        <v>6.5326999999999968E-2</v>
      </c>
      <c r="G60" s="2">
        <v>0.12288400000000003</v>
      </c>
      <c r="H60" s="2" t="b">
        <f>IF(AND(ROUND(Stats[[#This Row],[Avg Precision]]*100,0)=0,ROUNDDOWN(Stats[[#This Row],[Avg Recall]]*100,0)=0),FALSE,TRUE)</f>
        <v>1</v>
      </c>
      <c r="I60" s="2" t="b">
        <f>IF(OR(ROUNDUP(Stats[[#This Row],[Avg Precision]]*100,0)=100,ROUNDUP(Stats[[#This Row],[Avg Recall]]*100,0)=100),TRUE,FALSE)</f>
        <v>0</v>
      </c>
      <c r="J60" s="2">
        <f>(Stats[[#This Row],[Avg Precision]]+Stats[[#This Row],[Avg Recall]])/2</f>
        <v>0.40794174999999994</v>
      </c>
    </row>
    <row r="61" spans="1:10" hidden="1" x14ac:dyDescent="0.25">
      <c r="A61" s="1" t="s">
        <v>15</v>
      </c>
      <c r="B61" s="1" t="s">
        <v>16</v>
      </c>
      <c r="C61" s="2">
        <v>0.38156033333333328</v>
      </c>
      <c r="D61" s="2">
        <v>0.43928683333333329</v>
      </c>
      <c r="E61" s="2">
        <v>0.68</v>
      </c>
      <c r="F61" s="2">
        <v>8.1759999999999999E-2</v>
      </c>
      <c r="G61" s="2">
        <v>6.363599999999997E-2</v>
      </c>
      <c r="H61" s="2" t="b">
        <f>IF(AND(ROUND(Stats[[#This Row],[Avg Precision]]*100,0)=0,ROUNDDOWN(Stats[[#This Row],[Avg Recall]]*100,0)=0),FALSE,TRUE)</f>
        <v>1</v>
      </c>
      <c r="I61" s="2" t="b">
        <f>IF(OR(ROUNDUP(Stats[[#This Row],[Avg Precision]]*100,0)=100,ROUNDUP(Stats[[#This Row],[Avg Recall]]*100,0)=100),TRUE,FALSE)</f>
        <v>0</v>
      </c>
      <c r="J61" s="2">
        <f>(Stats[[#This Row],[Avg Precision]]+Stats[[#This Row],[Avg Recall]])/2</f>
        <v>0.41042358333333329</v>
      </c>
    </row>
    <row r="62" spans="1:10" hidden="1" x14ac:dyDescent="0.25">
      <c r="A62" s="1" t="s">
        <v>15</v>
      </c>
      <c r="B62" s="1" t="s">
        <v>16</v>
      </c>
      <c r="C62" s="2">
        <v>0.26932700000000004</v>
      </c>
      <c r="D62" s="2">
        <v>0.37370199999999998</v>
      </c>
      <c r="E62" s="2">
        <v>0.75</v>
      </c>
      <c r="F62" s="2">
        <v>0</v>
      </c>
      <c r="G62" s="2">
        <v>0</v>
      </c>
      <c r="H62" s="2" t="b">
        <f>IF(AND(ROUND(Stats[[#This Row],[Avg Precision]]*100,0)=0,ROUNDDOWN(Stats[[#This Row],[Avg Recall]]*100,0)=0),FALSE,TRUE)</f>
        <v>1</v>
      </c>
      <c r="I62" s="2" t="b">
        <f>IF(OR(ROUNDUP(Stats[[#This Row],[Avg Precision]]*100,0)=100,ROUNDUP(Stats[[#This Row],[Avg Recall]]*100,0)=100),TRUE,FALSE)</f>
        <v>0</v>
      </c>
      <c r="J62" s="2">
        <f>(Stats[[#This Row],[Avg Precision]]+Stats[[#This Row],[Avg Recall]])/2</f>
        <v>0.32151450000000004</v>
      </c>
    </row>
    <row r="63" spans="1:10" hidden="1" x14ac:dyDescent="0.25">
      <c r="A63" s="1" t="s">
        <v>15</v>
      </c>
      <c r="B63" s="1" t="s">
        <v>16</v>
      </c>
      <c r="C63" s="2">
        <v>0.37151466666666666</v>
      </c>
      <c r="D63" s="2">
        <v>0.45080700000000001</v>
      </c>
      <c r="E63" s="2">
        <v>0.84</v>
      </c>
      <c r="F63" s="2">
        <v>3.0955999999999984E-2</v>
      </c>
      <c r="G63" s="2">
        <v>4.1798999999999975E-2</v>
      </c>
      <c r="H63" s="2" t="b">
        <f>IF(AND(ROUND(Stats[[#This Row],[Avg Precision]]*100,0)=0,ROUNDDOWN(Stats[[#This Row],[Avg Recall]]*100,0)=0),FALSE,TRUE)</f>
        <v>1</v>
      </c>
      <c r="I63" s="2" t="b">
        <f>IF(OR(ROUNDUP(Stats[[#This Row],[Avg Precision]]*100,0)=100,ROUNDUP(Stats[[#This Row],[Avg Recall]]*100,0)=100),TRUE,FALSE)</f>
        <v>0</v>
      </c>
      <c r="J63" s="2">
        <f>(Stats[[#This Row],[Avg Precision]]+Stats[[#This Row],[Avg Recall]])/2</f>
        <v>0.41116083333333331</v>
      </c>
    </row>
    <row r="64" spans="1:10" hidden="1" x14ac:dyDescent="0.25">
      <c r="A64" s="1" t="s">
        <v>15</v>
      </c>
      <c r="B64" s="1" t="s">
        <v>16</v>
      </c>
      <c r="C64" s="2">
        <v>0.32126399999999994</v>
      </c>
      <c r="D64" s="2">
        <v>0.39617100000000011</v>
      </c>
      <c r="E64" s="2">
        <v>1</v>
      </c>
      <c r="F64" s="2">
        <v>7.7471999999999985E-2</v>
      </c>
      <c r="G64" s="2">
        <v>0.10765800000000005</v>
      </c>
      <c r="H64" s="2" t="b">
        <f>IF(AND(ROUND(Stats[[#This Row],[Avg Precision]]*100,0)=0,ROUNDDOWN(Stats[[#This Row],[Avg Recall]]*100,0)=0),FALSE,TRUE)</f>
        <v>1</v>
      </c>
      <c r="I64" s="2" t="b">
        <f>IF(OR(ROUNDUP(Stats[[#This Row],[Avg Precision]]*100,0)=100,ROUNDUP(Stats[[#This Row],[Avg Recall]]*100,0)=100),TRUE,FALSE)</f>
        <v>0</v>
      </c>
      <c r="J64" s="2">
        <f>(Stats[[#This Row],[Avg Precision]]+Stats[[#This Row],[Avg Recall]])/2</f>
        <v>0.35871750000000002</v>
      </c>
    </row>
    <row r="65" spans="1:10" hidden="1" x14ac:dyDescent="0.25">
      <c r="A65" s="1" t="s">
        <v>15</v>
      </c>
      <c r="B65" s="1" t="s">
        <v>17</v>
      </c>
      <c r="C65" s="2">
        <v>0.77070266666666676</v>
      </c>
      <c r="D65" s="2">
        <v>1</v>
      </c>
      <c r="E65" s="2">
        <v>0.2</v>
      </c>
      <c r="F65" s="2">
        <v>0.35</v>
      </c>
      <c r="G65" s="2">
        <v>0</v>
      </c>
      <c r="H65" s="2" t="b">
        <f>IF(AND(ROUND(Stats[[#This Row],[Avg Precision]]*100,0)=0,ROUNDDOWN(Stats[[#This Row],[Avg Recall]]*100,0)=0),FALSE,TRUE)</f>
        <v>1</v>
      </c>
      <c r="I65" s="2" t="b">
        <f>IF(OR(ROUNDUP(Stats[[#This Row],[Avg Precision]]*100,0)=100,ROUNDUP(Stats[[#This Row],[Avg Recall]]*100,0)=100),TRUE,FALSE)</f>
        <v>1</v>
      </c>
      <c r="J65" s="2">
        <f>(Stats[[#This Row],[Avg Precision]]+Stats[[#This Row],[Avg Recall]])/2</f>
        <v>0.88535133333333338</v>
      </c>
    </row>
    <row r="66" spans="1:10" hidden="1" x14ac:dyDescent="0.25">
      <c r="A66" s="1" t="s">
        <v>15</v>
      </c>
      <c r="B66" s="1" t="s">
        <v>17</v>
      </c>
      <c r="C66" s="2">
        <v>0.68085099999999998</v>
      </c>
      <c r="D66" s="2">
        <v>1</v>
      </c>
      <c r="E66" s="2">
        <v>0.25</v>
      </c>
      <c r="F66" s="2">
        <v>0</v>
      </c>
      <c r="G66" s="2">
        <v>0</v>
      </c>
      <c r="H66" s="2" t="b">
        <f>IF(AND(ROUND(Stats[[#This Row],[Avg Precision]]*100,0)=0,ROUNDDOWN(Stats[[#This Row],[Avg Recall]]*100,0)=0),FALSE,TRUE)</f>
        <v>1</v>
      </c>
      <c r="I66" s="2" t="b">
        <f>IF(OR(ROUNDUP(Stats[[#This Row],[Avg Precision]]*100,0)=100,ROUNDUP(Stats[[#This Row],[Avg Recall]]*100,0)=100),TRUE,FALSE)</f>
        <v>1</v>
      </c>
      <c r="J66" s="2">
        <f>(Stats[[#This Row],[Avg Precision]]+Stats[[#This Row],[Avg Recall]])/2</f>
        <v>0.84042550000000005</v>
      </c>
    </row>
    <row r="67" spans="1:10" hidden="1" x14ac:dyDescent="0.25">
      <c r="A67" s="1" t="s">
        <v>15</v>
      </c>
      <c r="B67" s="1" t="s">
        <v>17</v>
      </c>
      <c r="C67" s="2">
        <v>0.76345383333333328</v>
      </c>
      <c r="D67" s="2">
        <v>1</v>
      </c>
      <c r="E67" s="2">
        <v>0.36</v>
      </c>
      <c r="F67" s="2">
        <v>9.0909000000000018E-2</v>
      </c>
      <c r="G67" s="2">
        <v>0</v>
      </c>
      <c r="H67" s="2" t="b">
        <f>IF(AND(ROUND(Stats[[#This Row],[Avg Precision]]*100,0)=0,ROUNDDOWN(Stats[[#This Row],[Avg Recall]]*100,0)=0),FALSE,TRUE)</f>
        <v>1</v>
      </c>
      <c r="I67" s="2" t="b">
        <f>IF(OR(ROUNDUP(Stats[[#This Row],[Avg Precision]]*100,0)=100,ROUNDUP(Stats[[#This Row],[Avg Recall]]*100,0)=100),TRUE,FALSE)</f>
        <v>1</v>
      </c>
      <c r="J67" s="2">
        <f>(Stats[[#This Row],[Avg Precision]]+Stats[[#This Row],[Avg Recall]])/2</f>
        <v>0.88172691666666658</v>
      </c>
    </row>
    <row r="68" spans="1:10" hidden="1" x14ac:dyDescent="0.25">
      <c r="A68" s="1" t="s">
        <v>15</v>
      </c>
      <c r="B68" s="1" t="s">
        <v>17</v>
      </c>
      <c r="C68" s="2">
        <v>0.70454499999999998</v>
      </c>
      <c r="D68" s="2">
        <v>1</v>
      </c>
      <c r="E68" s="2">
        <v>0.5</v>
      </c>
      <c r="F68" s="2">
        <v>0</v>
      </c>
      <c r="G68" s="2">
        <v>0</v>
      </c>
      <c r="H68" s="2" t="b">
        <f>IF(AND(ROUND(Stats[[#This Row],[Avg Precision]]*100,0)=0,ROUNDDOWN(Stats[[#This Row],[Avg Recall]]*100,0)=0),FALSE,TRUE)</f>
        <v>1</v>
      </c>
      <c r="I68" s="2" t="b">
        <f>IF(OR(ROUNDUP(Stats[[#This Row],[Avg Precision]]*100,0)=100,ROUNDUP(Stats[[#This Row],[Avg Recall]]*100,0)=100),TRUE,FALSE)</f>
        <v>1</v>
      </c>
      <c r="J68" s="2">
        <f>(Stats[[#This Row],[Avg Precision]]+Stats[[#This Row],[Avg Recall]])/2</f>
        <v>0.85227249999999999</v>
      </c>
    </row>
    <row r="69" spans="1:10" hidden="1" x14ac:dyDescent="0.25">
      <c r="A69" s="1" t="s">
        <v>15</v>
      </c>
      <c r="B69" s="1" t="s">
        <v>17</v>
      </c>
      <c r="C69" s="2">
        <v>0.74003800000000008</v>
      </c>
      <c r="D69" s="2">
        <v>1</v>
      </c>
      <c r="E69" s="2">
        <v>0.52</v>
      </c>
      <c r="F69" s="2">
        <v>9.1111000000000039E-2</v>
      </c>
      <c r="G69" s="2">
        <v>0</v>
      </c>
      <c r="H69" s="2" t="b">
        <f>IF(AND(ROUND(Stats[[#This Row],[Avg Precision]]*100,0)=0,ROUNDDOWN(Stats[[#This Row],[Avg Recall]]*100,0)=0),FALSE,TRUE)</f>
        <v>1</v>
      </c>
      <c r="I69" s="2" t="b">
        <f>IF(OR(ROUNDUP(Stats[[#This Row],[Avg Precision]]*100,0)=100,ROUNDUP(Stats[[#This Row],[Avg Recall]]*100,0)=100),TRUE,FALSE)</f>
        <v>1</v>
      </c>
      <c r="J69" s="2">
        <f>(Stats[[#This Row],[Avg Precision]]+Stats[[#This Row],[Avg Recall]])/2</f>
        <v>0.8700190000000001</v>
      </c>
    </row>
    <row r="70" spans="1:10" hidden="1" x14ac:dyDescent="0.25">
      <c r="A70" s="1" t="s">
        <v>15</v>
      </c>
      <c r="B70" s="1" t="s">
        <v>17</v>
      </c>
      <c r="C70" s="2">
        <v>0.74461183333333336</v>
      </c>
      <c r="D70" s="2">
        <v>1</v>
      </c>
      <c r="E70" s="2">
        <v>0.68</v>
      </c>
      <c r="F70" s="2">
        <v>8.9408999999999961E-2</v>
      </c>
      <c r="G70" s="2">
        <v>0</v>
      </c>
      <c r="H70" s="2" t="b">
        <f>IF(AND(ROUND(Stats[[#This Row],[Avg Precision]]*100,0)=0,ROUNDDOWN(Stats[[#This Row],[Avg Recall]]*100,0)=0),FALSE,TRUE)</f>
        <v>1</v>
      </c>
      <c r="I70" s="2" t="b">
        <f>IF(OR(ROUNDUP(Stats[[#This Row],[Avg Precision]]*100,0)=100,ROUNDUP(Stats[[#This Row],[Avg Recall]]*100,0)=100),TRUE,FALSE)</f>
        <v>1</v>
      </c>
      <c r="J70" s="2">
        <f>(Stats[[#This Row],[Avg Precision]]+Stats[[#This Row],[Avg Recall]])/2</f>
        <v>0.87230591666666668</v>
      </c>
    </row>
    <row r="71" spans="1:10" hidden="1" x14ac:dyDescent="0.25">
      <c r="A71" s="1" t="s">
        <v>15</v>
      </c>
      <c r="B71" s="1" t="s">
        <v>17</v>
      </c>
      <c r="C71" s="2">
        <v>0.72262800000000016</v>
      </c>
      <c r="D71" s="2">
        <v>1</v>
      </c>
      <c r="E71" s="2">
        <v>0.75</v>
      </c>
      <c r="F71" s="2">
        <v>0</v>
      </c>
      <c r="G71" s="2">
        <v>0</v>
      </c>
      <c r="H71" s="2" t="b">
        <f>IF(AND(ROUND(Stats[[#This Row],[Avg Precision]]*100,0)=0,ROUNDDOWN(Stats[[#This Row],[Avg Recall]]*100,0)=0),FALSE,TRUE)</f>
        <v>1</v>
      </c>
      <c r="I71" s="2" t="b">
        <f>IF(OR(ROUNDUP(Stats[[#This Row],[Avg Precision]]*100,0)=100,ROUNDUP(Stats[[#This Row],[Avg Recall]]*100,0)=100),TRUE,FALSE)</f>
        <v>1</v>
      </c>
      <c r="J71" s="2">
        <f>(Stats[[#This Row],[Avg Precision]]+Stats[[#This Row],[Avg Recall]])/2</f>
        <v>0.86131400000000014</v>
      </c>
    </row>
    <row r="72" spans="1:10" hidden="1" x14ac:dyDescent="0.25">
      <c r="A72" s="1" t="s">
        <v>15</v>
      </c>
      <c r="B72" s="1" t="s">
        <v>17</v>
      </c>
      <c r="C72" s="2">
        <v>0.74062699999999992</v>
      </c>
      <c r="D72" s="2">
        <v>1</v>
      </c>
      <c r="E72" s="2">
        <v>0.84</v>
      </c>
      <c r="F72" s="2">
        <v>3.2846000000000042E-2</v>
      </c>
      <c r="G72" s="2">
        <v>0</v>
      </c>
      <c r="H72" s="2" t="b">
        <f>IF(AND(ROUND(Stats[[#This Row],[Avg Precision]]*100,0)=0,ROUNDDOWN(Stats[[#This Row],[Avg Recall]]*100,0)=0),FALSE,TRUE)</f>
        <v>1</v>
      </c>
      <c r="I72" s="2" t="b">
        <f>IF(OR(ROUNDUP(Stats[[#This Row],[Avg Precision]]*100,0)=100,ROUNDUP(Stats[[#This Row],[Avg Recall]]*100,0)=100),TRUE,FALSE)</f>
        <v>1</v>
      </c>
      <c r="J72" s="2">
        <f>(Stats[[#This Row],[Avg Precision]]+Stats[[#This Row],[Avg Recall]])/2</f>
        <v>0.87031349999999996</v>
      </c>
    </row>
    <row r="73" spans="1:10" hidden="1" x14ac:dyDescent="0.25">
      <c r="A73" s="1" t="s">
        <v>15</v>
      </c>
      <c r="B73" s="1" t="s">
        <v>17</v>
      </c>
      <c r="C73" s="2">
        <v>0.72967750000000009</v>
      </c>
      <c r="D73" s="2">
        <v>1</v>
      </c>
      <c r="E73" s="2">
        <v>1</v>
      </c>
      <c r="F73" s="2">
        <v>1.4329000000000036E-2</v>
      </c>
      <c r="G73" s="2">
        <v>0</v>
      </c>
      <c r="H73" s="2" t="b">
        <f>IF(AND(ROUND(Stats[[#This Row],[Avg Precision]]*100,0)=0,ROUNDDOWN(Stats[[#This Row],[Avg Recall]]*100,0)=0),FALSE,TRUE)</f>
        <v>1</v>
      </c>
      <c r="I73" s="2" t="b">
        <f>IF(OR(ROUNDUP(Stats[[#This Row],[Avg Precision]]*100,0)=100,ROUNDUP(Stats[[#This Row],[Avg Recall]]*100,0)=100),TRUE,FALSE)</f>
        <v>1</v>
      </c>
      <c r="J73" s="2">
        <f>(Stats[[#This Row],[Avg Precision]]+Stats[[#This Row],[Avg Recall]])/2</f>
        <v>0.8648387500000001</v>
      </c>
    </row>
    <row r="74" spans="1:10" hidden="1" x14ac:dyDescent="0.25">
      <c r="A74" s="1" t="s">
        <v>15</v>
      </c>
      <c r="B74" s="1" t="s">
        <v>18</v>
      </c>
      <c r="C74" s="2">
        <v>0.75345000000000006</v>
      </c>
      <c r="D74" s="2">
        <v>0.97916666666666663</v>
      </c>
      <c r="E74" s="2">
        <v>0.2</v>
      </c>
      <c r="F74" s="2">
        <v>0.26388900000000004</v>
      </c>
      <c r="G74" s="2">
        <v>0.125</v>
      </c>
      <c r="H74" s="2" t="b">
        <f>IF(AND(ROUND(Stats[[#This Row],[Avg Precision]]*100,0)=0,ROUNDDOWN(Stats[[#This Row],[Avg Recall]]*100,0)=0),FALSE,TRUE)</f>
        <v>1</v>
      </c>
      <c r="I74" s="2" t="b">
        <f>IF(OR(ROUNDUP(Stats[[#This Row],[Avg Precision]]*100,0)=100,ROUNDUP(Stats[[#This Row],[Avg Recall]]*100,0)=100),TRUE,FALSE)</f>
        <v>0</v>
      </c>
      <c r="J74" s="2">
        <f>(Stats[[#This Row],[Avg Precision]]+Stats[[#This Row],[Avg Recall]])/2</f>
        <v>0.86630833333333335</v>
      </c>
    </row>
    <row r="75" spans="1:10" hidden="1" x14ac:dyDescent="0.25">
      <c r="A75" s="1" t="s">
        <v>15</v>
      </c>
      <c r="B75" s="1" t="s">
        <v>18</v>
      </c>
      <c r="C75" s="2">
        <v>0.70212799999999997</v>
      </c>
      <c r="D75" s="2">
        <v>0.94285699999999995</v>
      </c>
      <c r="E75" s="2">
        <v>0.25</v>
      </c>
      <c r="F75" s="2">
        <v>0</v>
      </c>
      <c r="G75" s="2">
        <v>0</v>
      </c>
      <c r="H75" s="2" t="b">
        <f>IF(AND(ROUND(Stats[[#This Row],[Avg Precision]]*100,0)=0,ROUNDDOWN(Stats[[#This Row],[Avg Recall]]*100,0)=0),FALSE,TRUE)</f>
        <v>1</v>
      </c>
      <c r="I75" s="2" t="b">
        <f>IF(OR(ROUNDUP(Stats[[#This Row],[Avg Precision]]*100,0)=100,ROUNDUP(Stats[[#This Row],[Avg Recall]]*100,0)=100),TRUE,FALSE)</f>
        <v>0</v>
      </c>
      <c r="J75" s="2">
        <f>(Stats[[#This Row],[Avg Precision]]+Stats[[#This Row],[Avg Recall]])/2</f>
        <v>0.82249249999999996</v>
      </c>
    </row>
    <row r="76" spans="1:10" hidden="1" x14ac:dyDescent="0.25">
      <c r="A76" s="1" t="s">
        <v>15</v>
      </c>
      <c r="B76" s="1" t="s">
        <v>18</v>
      </c>
      <c r="C76" s="2">
        <v>0.76980866666666659</v>
      </c>
      <c r="D76" s="2">
        <v>0.95735133333333322</v>
      </c>
      <c r="E76" s="2">
        <v>0.36</v>
      </c>
      <c r="F76" s="2">
        <v>0.15668199999999999</v>
      </c>
      <c r="G76" s="2">
        <v>9.0909000000000018E-2</v>
      </c>
      <c r="H76" s="2" t="b">
        <f>IF(AND(ROUND(Stats[[#This Row],[Avg Precision]]*100,0)=0,ROUNDDOWN(Stats[[#This Row],[Avg Recall]]*100,0)=0),FALSE,TRUE)</f>
        <v>1</v>
      </c>
      <c r="I76" s="2" t="b">
        <f>IF(OR(ROUNDUP(Stats[[#This Row],[Avg Precision]]*100,0)=100,ROUNDUP(Stats[[#This Row],[Avg Recall]]*100,0)=100),TRUE,FALSE)</f>
        <v>0</v>
      </c>
      <c r="J76" s="2">
        <f>(Stats[[#This Row],[Avg Precision]]+Stats[[#This Row],[Avg Recall]])/2</f>
        <v>0.8635799999999999</v>
      </c>
    </row>
    <row r="77" spans="1:10" hidden="1" x14ac:dyDescent="0.25">
      <c r="A77" s="1" t="s">
        <v>15</v>
      </c>
      <c r="B77" s="1" t="s">
        <v>18</v>
      </c>
      <c r="C77" s="2">
        <v>0.74489799999999995</v>
      </c>
      <c r="D77" s="2">
        <v>0.973333</v>
      </c>
      <c r="E77" s="2">
        <v>0.5</v>
      </c>
      <c r="F77" s="2">
        <v>0</v>
      </c>
      <c r="G77" s="2">
        <v>0</v>
      </c>
      <c r="H77" s="2" t="b">
        <f>IF(AND(ROUND(Stats[[#This Row],[Avg Precision]]*100,0)=0,ROUNDDOWN(Stats[[#This Row],[Avg Recall]]*100,0)=0),FALSE,TRUE)</f>
        <v>1</v>
      </c>
      <c r="I77" s="2" t="b">
        <f>IF(OR(ROUNDUP(Stats[[#This Row],[Avg Precision]]*100,0)=100,ROUNDUP(Stats[[#This Row],[Avg Recall]]*100,0)=100),TRUE,FALSE)</f>
        <v>0</v>
      </c>
      <c r="J77" s="2">
        <f>(Stats[[#This Row],[Avg Precision]]+Stats[[#This Row],[Avg Recall]])/2</f>
        <v>0.85911549999999992</v>
      </c>
    </row>
    <row r="78" spans="1:10" hidden="1" x14ac:dyDescent="0.25">
      <c r="A78" s="1" t="s">
        <v>15</v>
      </c>
      <c r="B78" s="1" t="s">
        <v>18</v>
      </c>
      <c r="C78" s="2">
        <v>0.7453926666666667</v>
      </c>
      <c r="D78" s="2">
        <v>0.96969266666666665</v>
      </c>
      <c r="E78" s="2">
        <v>0.52</v>
      </c>
      <c r="F78" s="2">
        <v>0.11285899999999992</v>
      </c>
      <c r="G78" s="2">
        <v>6.8965999999999972E-2</v>
      </c>
      <c r="H78" s="2" t="b">
        <f>IF(AND(ROUND(Stats[[#This Row],[Avg Precision]]*100,0)=0,ROUNDDOWN(Stats[[#This Row],[Avg Recall]]*100,0)=0),FALSE,TRUE)</f>
        <v>1</v>
      </c>
      <c r="I78" s="2" t="b">
        <f>IF(OR(ROUNDUP(Stats[[#This Row],[Avg Precision]]*100,0)=100,ROUNDUP(Stats[[#This Row],[Avg Recall]]*100,0)=100),TRUE,FALSE)</f>
        <v>0</v>
      </c>
      <c r="J78" s="2">
        <f>(Stats[[#This Row],[Avg Precision]]+Stats[[#This Row],[Avg Recall]])/2</f>
        <v>0.85754266666666668</v>
      </c>
    </row>
    <row r="79" spans="1:10" hidden="1" x14ac:dyDescent="0.25">
      <c r="A79" s="1" t="s">
        <v>15</v>
      </c>
      <c r="B79" s="1" t="s">
        <v>18</v>
      </c>
      <c r="C79" s="2">
        <v>0.7570595</v>
      </c>
      <c r="D79" s="2">
        <v>0.97798099999999999</v>
      </c>
      <c r="E79" s="2">
        <v>0.68</v>
      </c>
      <c r="F79" s="2">
        <v>0.11348999999999998</v>
      </c>
      <c r="G79" s="2">
        <v>4.8780000000000046E-2</v>
      </c>
      <c r="H79" s="2" t="b">
        <f>IF(AND(ROUND(Stats[[#This Row],[Avg Precision]]*100,0)=0,ROUNDDOWN(Stats[[#This Row],[Avg Recall]]*100,0)=0),FALSE,TRUE)</f>
        <v>1</v>
      </c>
      <c r="I79" s="2" t="b">
        <f>IF(OR(ROUNDUP(Stats[[#This Row],[Avg Precision]]*100,0)=100,ROUNDUP(Stats[[#This Row],[Avg Recall]]*100,0)=100),TRUE,FALSE)</f>
        <v>0</v>
      </c>
      <c r="J79" s="2">
        <f>(Stats[[#This Row],[Avg Precision]]+Stats[[#This Row],[Avg Recall]])/2</f>
        <v>0.86752024999999999</v>
      </c>
    </row>
    <row r="80" spans="1:10" hidden="1" x14ac:dyDescent="0.25">
      <c r="A80" s="1" t="s">
        <v>15</v>
      </c>
      <c r="B80" s="1" t="s">
        <v>18</v>
      </c>
      <c r="C80" s="2">
        <v>0.74829900000000016</v>
      </c>
      <c r="D80" s="2">
        <v>0.98214299999999999</v>
      </c>
      <c r="E80" s="2">
        <v>0.75</v>
      </c>
      <c r="F80" s="2">
        <v>0</v>
      </c>
      <c r="G80" s="2">
        <v>0</v>
      </c>
      <c r="H80" s="2" t="b">
        <f>IF(AND(ROUND(Stats[[#This Row],[Avg Precision]]*100,0)=0,ROUNDDOWN(Stats[[#This Row],[Avg Recall]]*100,0)=0),FALSE,TRUE)</f>
        <v>1</v>
      </c>
      <c r="I80" s="2" t="b">
        <f>IF(OR(ROUNDUP(Stats[[#This Row],[Avg Precision]]*100,0)=100,ROUNDUP(Stats[[#This Row],[Avg Recall]]*100,0)=100),TRUE,FALSE)</f>
        <v>0</v>
      </c>
      <c r="J80" s="2">
        <f>(Stats[[#This Row],[Avg Precision]]+Stats[[#This Row],[Avg Recall]])/2</f>
        <v>0.86522100000000002</v>
      </c>
    </row>
    <row r="81" spans="1:10" hidden="1" x14ac:dyDescent="0.25">
      <c r="A81" s="1" t="s">
        <v>15</v>
      </c>
      <c r="B81" s="1" t="s">
        <v>18</v>
      </c>
      <c r="C81" s="2">
        <v>0.75257316666666663</v>
      </c>
      <c r="D81" s="2">
        <v>0.97070199999999995</v>
      </c>
      <c r="E81" s="2">
        <v>0.84</v>
      </c>
      <c r="F81" s="2">
        <v>5.1111000000000018E-2</v>
      </c>
      <c r="G81" s="2">
        <v>3.7036999999999987E-2</v>
      </c>
      <c r="H81" s="2" t="b">
        <f>IF(AND(ROUND(Stats[[#This Row],[Avg Precision]]*100,0)=0,ROUNDDOWN(Stats[[#This Row],[Avg Recall]]*100,0)=0),FALSE,TRUE)</f>
        <v>1</v>
      </c>
      <c r="I81" s="2" t="b">
        <f>IF(OR(ROUNDUP(Stats[[#This Row],[Avg Precision]]*100,0)=100,ROUNDUP(Stats[[#This Row],[Avg Recall]]*100,0)=100),TRUE,FALSE)</f>
        <v>0</v>
      </c>
      <c r="J81" s="2">
        <f>(Stats[[#This Row],[Avg Precision]]+Stats[[#This Row],[Avg Recall]])/2</f>
        <v>0.86163758333333329</v>
      </c>
    </row>
    <row r="82" spans="1:10" hidden="1" x14ac:dyDescent="0.25">
      <c r="A82" s="1" t="s">
        <v>15</v>
      </c>
      <c r="B82" s="1" t="s">
        <v>18</v>
      </c>
      <c r="C82" s="2">
        <v>0.7506219999999999</v>
      </c>
      <c r="D82" s="2">
        <v>0.97875800000000002</v>
      </c>
      <c r="E82" s="2">
        <v>1</v>
      </c>
      <c r="F82" s="2">
        <v>1.2440000000000229E-3</v>
      </c>
      <c r="G82" s="2">
        <v>1.6340000000000021E-2</v>
      </c>
      <c r="H82" s="2" t="b">
        <f>IF(AND(ROUND(Stats[[#This Row],[Avg Precision]]*100,0)=0,ROUNDDOWN(Stats[[#This Row],[Avg Recall]]*100,0)=0),FALSE,TRUE)</f>
        <v>1</v>
      </c>
      <c r="I82" s="2" t="b">
        <f>IF(OR(ROUNDUP(Stats[[#This Row],[Avg Precision]]*100,0)=100,ROUNDUP(Stats[[#This Row],[Avg Recall]]*100,0)=100),TRUE,FALSE)</f>
        <v>0</v>
      </c>
      <c r="J82" s="2">
        <f>(Stats[[#This Row],[Avg Precision]]+Stats[[#This Row],[Avg Recall]])/2</f>
        <v>0.86468999999999996</v>
      </c>
    </row>
    <row r="83" spans="1:10" hidden="1" x14ac:dyDescent="0.25">
      <c r="A83" s="1" t="s">
        <v>19</v>
      </c>
      <c r="B83" s="1" t="s">
        <v>20</v>
      </c>
      <c r="C83" s="2">
        <v>0</v>
      </c>
      <c r="D83" s="2">
        <v>0</v>
      </c>
      <c r="E83" s="2">
        <v>0.21</v>
      </c>
      <c r="F83" s="2">
        <v>0</v>
      </c>
      <c r="G83" s="2">
        <v>0</v>
      </c>
      <c r="H83" s="2" t="b">
        <f>IF(AND(ROUND(Stats[[#This Row],[Avg Precision]]*100,0)=0,ROUNDDOWN(Stats[[#This Row],[Avg Recall]]*100,0)=0),FALSE,TRUE)</f>
        <v>0</v>
      </c>
      <c r="I83" s="2" t="b">
        <f>IF(OR(ROUNDUP(Stats[[#This Row],[Avg Precision]]*100,0)=100,ROUNDUP(Stats[[#This Row],[Avg Recall]]*100,0)=100),TRUE,FALSE)</f>
        <v>0</v>
      </c>
      <c r="J83" s="2">
        <f>(Stats[[#This Row],[Avg Precision]]+Stats[[#This Row],[Avg Recall]])/2</f>
        <v>0</v>
      </c>
    </row>
    <row r="84" spans="1:10" hidden="1" x14ac:dyDescent="0.25">
      <c r="A84" s="1" t="s">
        <v>19</v>
      </c>
      <c r="B84" s="1" t="s">
        <v>20</v>
      </c>
      <c r="C84" s="2">
        <v>0</v>
      </c>
      <c r="D84" s="2">
        <v>0</v>
      </c>
      <c r="E84" s="2">
        <v>0.37</v>
      </c>
      <c r="F84" s="2">
        <v>0</v>
      </c>
      <c r="G84" s="2">
        <v>0</v>
      </c>
      <c r="H84" s="2" t="b">
        <f>IF(AND(ROUND(Stats[[#This Row],[Avg Precision]]*100,0)=0,ROUNDDOWN(Stats[[#This Row],[Avg Recall]]*100,0)=0),FALSE,TRUE)</f>
        <v>0</v>
      </c>
      <c r="I84" s="2" t="b">
        <f>IF(OR(ROUNDUP(Stats[[#This Row],[Avg Precision]]*100,0)=100,ROUNDUP(Stats[[#This Row],[Avg Recall]]*100,0)=100),TRUE,FALSE)</f>
        <v>0</v>
      </c>
      <c r="J84" s="2">
        <f>(Stats[[#This Row],[Avg Precision]]+Stats[[#This Row],[Avg Recall]])/2</f>
        <v>0</v>
      </c>
    </row>
    <row r="85" spans="1:10" hidden="1" x14ac:dyDescent="0.25">
      <c r="A85" s="1" t="s">
        <v>19</v>
      </c>
      <c r="B85" s="1" t="s">
        <v>20</v>
      </c>
      <c r="C85" s="2">
        <v>0</v>
      </c>
      <c r="D85" s="2">
        <v>0</v>
      </c>
      <c r="E85" s="2">
        <v>0.53</v>
      </c>
      <c r="F85" s="2">
        <v>0</v>
      </c>
      <c r="G85" s="2">
        <v>0</v>
      </c>
      <c r="H85" s="2" t="b">
        <f>IF(AND(ROUND(Stats[[#This Row],[Avg Precision]]*100,0)=0,ROUNDDOWN(Stats[[#This Row],[Avg Recall]]*100,0)=0),FALSE,TRUE)</f>
        <v>0</v>
      </c>
      <c r="I85" s="2" t="b">
        <f>IF(OR(ROUNDUP(Stats[[#This Row],[Avg Precision]]*100,0)=100,ROUNDUP(Stats[[#This Row],[Avg Recall]]*100,0)=100),TRUE,FALSE)</f>
        <v>0</v>
      </c>
      <c r="J85" s="2">
        <f>(Stats[[#This Row],[Avg Precision]]+Stats[[#This Row],[Avg Recall]])/2</f>
        <v>0</v>
      </c>
    </row>
    <row r="86" spans="1:10" hidden="1" x14ac:dyDescent="0.25">
      <c r="A86" s="1" t="s">
        <v>19</v>
      </c>
      <c r="B86" s="1" t="s">
        <v>20</v>
      </c>
      <c r="C86" s="2">
        <v>0</v>
      </c>
      <c r="D86" s="2">
        <v>0</v>
      </c>
      <c r="E86" s="2">
        <v>0.68</v>
      </c>
      <c r="F86" s="2">
        <v>0</v>
      </c>
      <c r="G86" s="2">
        <v>0</v>
      </c>
      <c r="H86" s="2" t="b">
        <f>IF(AND(ROUND(Stats[[#This Row],[Avg Precision]]*100,0)=0,ROUNDDOWN(Stats[[#This Row],[Avg Recall]]*100,0)=0),FALSE,TRUE)</f>
        <v>0</v>
      </c>
      <c r="I86" s="2" t="b">
        <f>IF(OR(ROUNDUP(Stats[[#This Row],[Avg Precision]]*100,0)=100,ROUNDUP(Stats[[#This Row],[Avg Recall]]*100,0)=100),TRUE,FALSE)</f>
        <v>0</v>
      </c>
      <c r="J86" s="2">
        <f>(Stats[[#This Row],[Avg Precision]]+Stats[[#This Row],[Avg Recall]])/2</f>
        <v>0</v>
      </c>
    </row>
    <row r="87" spans="1:10" hidden="1" x14ac:dyDescent="0.25">
      <c r="A87" s="1" t="s">
        <v>19</v>
      </c>
      <c r="B87" s="1" t="s">
        <v>20</v>
      </c>
      <c r="C87" s="2">
        <v>0</v>
      </c>
      <c r="D87" s="2">
        <v>0</v>
      </c>
      <c r="E87" s="2">
        <v>0.84</v>
      </c>
      <c r="F87" s="2">
        <v>0</v>
      </c>
      <c r="G87" s="2">
        <v>0</v>
      </c>
      <c r="H87" s="2" t="b">
        <f>IF(AND(ROUND(Stats[[#This Row],[Avg Precision]]*100,0)=0,ROUNDDOWN(Stats[[#This Row],[Avg Recall]]*100,0)=0),FALSE,TRUE)</f>
        <v>0</v>
      </c>
      <c r="I87" s="2" t="b">
        <f>IF(OR(ROUNDUP(Stats[[#This Row],[Avg Precision]]*100,0)=100,ROUNDUP(Stats[[#This Row],[Avg Recall]]*100,0)=100),TRUE,FALSE)</f>
        <v>0</v>
      </c>
      <c r="J87" s="2">
        <f>(Stats[[#This Row],[Avg Precision]]+Stats[[#This Row],[Avg Recall]])/2</f>
        <v>0</v>
      </c>
    </row>
    <row r="88" spans="1:10" hidden="1" x14ac:dyDescent="0.25">
      <c r="A88" s="1" t="s">
        <v>19</v>
      </c>
      <c r="B88" s="1" t="s">
        <v>20</v>
      </c>
      <c r="C88" s="2">
        <v>0</v>
      </c>
      <c r="D88" s="2">
        <v>0</v>
      </c>
      <c r="E88" s="2">
        <v>1</v>
      </c>
      <c r="F88" s="2">
        <v>0</v>
      </c>
      <c r="G88" s="2">
        <v>0</v>
      </c>
      <c r="H88" s="2" t="b">
        <f>IF(AND(ROUND(Stats[[#This Row],[Avg Precision]]*100,0)=0,ROUNDDOWN(Stats[[#This Row],[Avg Recall]]*100,0)=0),FALSE,TRUE)</f>
        <v>0</v>
      </c>
      <c r="I88" s="2" t="b">
        <f>IF(OR(ROUNDUP(Stats[[#This Row],[Avg Precision]]*100,0)=100,ROUNDUP(Stats[[#This Row],[Avg Recall]]*100,0)=100),TRUE,FALSE)</f>
        <v>0</v>
      </c>
      <c r="J88" s="2">
        <f>(Stats[[#This Row],[Avg Precision]]+Stats[[#This Row],[Avg Recall]])/2</f>
        <v>0</v>
      </c>
    </row>
    <row r="89" spans="1:10" hidden="1" x14ac:dyDescent="0.25">
      <c r="A89" s="1" t="s">
        <v>19</v>
      </c>
      <c r="B89" s="1" t="s">
        <v>21</v>
      </c>
      <c r="C89" s="2">
        <v>0</v>
      </c>
      <c r="D89" s="2">
        <v>0</v>
      </c>
      <c r="E89" s="2">
        <v>0.21</v>
      </c>
      <c r="F89" s="2">
        <v>0</v>
      </c>
      <c r="G89" s="2">
        <v>0</v>
      </c>
      <c r="H89" s="2" t="b">
        <f>IF(AND(ROUND(Stats[[#This Row],[Avg Precision]]*100,0)=0,ROUNDDOWN(Stats[[#This Row],[Avg Recall]]*100,0)=0),FALSE,TRUE)</f>
        <v>0</v>
      </c>
      <c r="I89" s="2" t="b">
        <f>IF(OR(ROUNDUP(Stats[[#This Row],[Avg Precision]]*100,0)=100,ROUNDUP(Stats[[#This Row],[Avg Recall]]*100,0)=100),TRUE,FALSE)</f>
        <v>0</v>
      </c>
      <c r="J89" s="2">
        <f>(Stats[[#This Row],[Avg Precision]]+Stats[[#This Row],[Avg Recall]])/2</f>
        <v>0</v>
      </c>
    </row>
    <row r="90" spans="1:10" hidden="1" x14ac:dyDescent="0.25">
      <c r="A90" s="1" t="s">
        <v>19</v>
      </c>
      <c r="B90" s="1" t="s">
        <v>21</v>
      </c>
      <c r="C90" s="2">
        <v>0</v>
      </c>
      <c r="D90" s="2">
        <v>0</v>
      </c>
      <c r="E90" s="2">
        <v>0.37</v>
      </c>
      <c r="F90" s="2">
        <v>0</v>
      </c>
      <c r="G90" s="2">
        <v>0</v>
      </c>
      <c r="H90" s="2" t="b">
        <f>IF(AND(ROUND(Stats[[#This Row],[Avg Precision]]*100,0)=0,ROUNDDOWN(Stats[[#This Row],[Avg Recall]]*100,0)=0),FALSE,TRUE)</f>
        <v>0</v>
      </c>
      <c r="I90" s="2" t="b">
        <f>IF(OR(ROUNDUP(Stats[[#This Row],[Avg Precision]]*100,0)=100,ROUNDUP(Stats[[#This Row],[Avg Recall]]*100,0)=100),TRUE,FALSE)</f>
        <v>0</v>
      </c>
      <c r="J90" s="2">
        <f>(Stats[[#This Row],[Avg Precision]]+Stats[[#This Row],[Avg Recall]])/2</f>
        <v>0</v>
      </c>
    </row>
    <row r="91" spans="1:10" hidden="1" x14ac:dyDescent="0.25">
      <c r="A91" s="1" t="s">
        <v>19</v>
      </c>
      <c r="B91" s="1" t="s">
        <v>21</v>
      </c>
      <c r="C91" s="2">
        <v>0</v>
      </c>
      <c r="D91" s="2">
        <v>0</v>
      </c>
      <c r="E91" s="2">
        <v>0.53</v>
      </c>
      <c r="F91" s="2">
        <v>0</v>
      </c>
      <c r="G91" s="2">
        <v>0</v>
      </c>
      <c r="H91" s="2" t="b">
        <f>IF(AND(ROUND(Stats[[#This Row],[Avg Precision]]*100,0)=0,ROUNDDOWN(Stats[[#This Row],[Avg Recall]]*100,0)=0),FALSE,TRUE)</f>
        <v>0</v>
      </c>
      <c r="I91" s="2" t="b">
        <f>IF(OR(ROUNDUP(Stats[[#This Row],[Avg Precision]]*100,0)=100,ROUNDUP(Stats[[#This Row],[Avg Recall]]*100,0)=100),TRUE,FALSE)</f>
        <v>0</v>
      </c>
      <c r="J91" s="2">
        <f>(Stats[[#This Row],[Avg Precision]]+Stats[[#This Row],[Avg Recall]])/2</f>
        <v>0</v>
      </c>
    </row>
    <row r="92" spans="1:10" hidden="1" x14ac:dyDescent="0.25">
      <c r="A92" s="1" t="s">
        <v>19</v>
      </c>
      <c r="B92" s="1" t="s">
        <v>21</v>
      </c>
      <c r="C92" s="2">
        <v>0</v>
      </c>
      <c r="D92" s="2">
        <v>0</v>
      </c>
      <c r="E92" s="2">
        <v>0.68</v>
      </c>
      <c r="F92" s="2">
        <v>0</v>
      </c>
      <c r="G92" s="2">
        <v>0</v>
      </c>
      <c r="H92" s="2" t="b">
        <f>IF(AND(ROUND(Stats[[#This Row],[Avg Precision]]*100,0)=0,ROUNDDOWN(Stats[[#This Row],[Avg Recall]]*100,0)=0),FALSE,TRUE)</f>
        <v>0</v>
      </c>
      <c r="I92" s="2" t="b">
        <f>IF(OR(ROUNDUP(Stats[[#This Row],[Avg Precision]]*100,0)=100,ROUNDUP(Stats[[#This Row],[Avg Recall]]*100,0)=100),TRUE,FALSE)</f>
        <v>0</v>
      </c>
      <c r="J92" s="2">
        <f>(Stats[[#This Row],[Avg Precision]]+Stats[[#This Row],[Avg Recall]])/2</f>
        <v>0</v>
      </c>
    </row>
    <row r="93" spans="1:10" hidden="1" x14ac:dyDescent="0.25">
      <c r="A93" s="1" t="s">
        <v>19</v>
      </c>
      <c r="B93" s="1" t="s">
        <v>21</v>
      </c>
      <c r="C93" s="2">
        <v>0</v>
      </c>
      <c r="D93" s="2">
        <v>0</v>
      </c>
      <c r="E93" s="2">
        <v>0.84</v>
      </c>
      <c r="F93" s="2">
        <v>0</v>
      </c>
      <c r="G93" s="2">
        <v>0</v>
      </c>
      <c r="H93" s="2" t="b">
        <f>IF(AND(ROUND(Stats[[#This Row],[Avg Precision]]*100,0)=0,ROUNDDOWN(Stats[[#This Row],[Avg Recall]]*100,0)=0),FALSE,TRUE)</f>
        <v>0</v>
      </c>
      <c r="I93" s="2" t="b">
        <f>IF(OR(ROUNDUP(Stats[[#This Row],[Avg Precision]]*100,0)=100,ROUNDUP(Stats[[#This Row],[Avg Recall]]*100,0)=100),TRUE,FALSE)</f>
        <v>0</v>
      </c>
      <c r="J93" s="2">
        <f>(Stats[[#This Row],[Avg Precision]]+Stats[[#This Row],[Avg Recall]])/2</f>
        <v>0</v>
      </c>
    </row>
    <row r="94" spans="1:10" hidden="1" x14ac:dyDescent="0.25">
      <c r="A94" s="1" t="s">
        <v>19</v>
      </c>
      <c r="B94" s="1" t="s">
        <v>21</v>
      </c>
      <c r="C94" s="2">
        <v>0</v>
      </c>
      <c r="D94" s="2">
        <v>0</v>
      </c>
      <c r="E94" s="2">
        <v>1</v>
      </c>
      <c r="F94" s="2">
        <v>0</v>
      </c>
      <c r="G94" s="2">
        <v>0</v>
      </c>
      <c r="H94" s="2" t="b">
        <f>IF(AND(ROUND(Stats[[#This Row],[Avg Precision]]*100,0)=0,ROUNDDOWN(Stats[[#This Row],[Avg Recall]]*100,0)=0),FALSE,TRUE)</f>
        <v>0</v>
      </c>
      <c r="I94" s="2" t="b">
        <f>IF(OR(ROUNDUP(Stats[[#This Row],[Avg Precision]]*100,0)=100,ROUNDUP(Stats[[#This Row],[Avg Recall]]*100,0)=100),TRUE,FALSE)</f>
        <v>0</v>
      </c>
      <c r="J94" s="2">
        <f>(Stats[[#This Row],[Avg Precision]]+Stats[[#This Row],[Avg Recall]])/2</f>
        <v>0</v>
      </c>
    </row>
    <row r="95" spans="1:10" hidden="1" x14ac:dyDescent="0.25">
      <c r="A95" s="1" t="s">
        <v>19</v>
      </c>
      <c r="B95" s="1" t="s">
        <v>22</v>
      </c>
      <c r="C95" s="2">
        <v>0</v>
      </c>
      <c r="D95" s="2">
        <v>0</v>
      </c>
      <c r="E95" s="2">
        <v>0.21</v>
      </c>
      <c r="F95" s="2">
        <v>0</v>
      </c>
      <c r="G95" s="2">
        <v>0</v>
      </c>
      <c r="H95" s="2" t="b">
        <f>IF(AND(ROUND(Stats[[#This Row],[Avg Precision]]*100,0)=0,ROUNDDOWN(Stats[[#This Row],[Avg Recall]]*100,0)=0),FALSE,TRUE)</f>
        <v>0</v>
      </c>
      <c r="I95" s="2" t="b">
        <f>IF(OR(ROUNDUP(Stats[[#This Row],[Avg Precision]]*100,0)=100,ROUNDUP(Stats[[#This Row],[Avg Recall]]*100,0)=100),TRUE,FALSE)</f>
        <v>0</v>
      </c>
      <c r="J95" s="2">
        <f>(Stats[[#This Row],[Avg Precision]]+Stats[[#This Row],[Avg Recall]])/2</f>
        <v>0</v>
      </c>
    </row>
    <row r="96" spans="1:10" hidden="1" x14ac:dyDescent="0.25">
      <c r="A96" s="1" t="s">
        <v>19</v>
      </c>
      <c r="B96" s="1" t="s">
        <v>22</v>
      </c>
      <c r="C96" s="2">
        <v>0</v>
      </c>
      <c r="D96" s="2">
        <v>0</v>
      </c>
      <c r="E96" s="2">
        <v>0.37</v>
      </c>
      <c r="F96" s="2">
        <v>0</v>
      </c>
      <c r="G96" s="2">
        <v>0</v>
      </c>
      <c r="H96" s="2" t="b">
        <f>IF(AND(ROUND(Stats[[#This Row],[Avg Precision]]*100,0)=0,ROUNDDOWN(Stats[[#This Row],[Avg Recall]]*100,0)=0),FALSE,TRUE)</f>
        <v>0</v>
      </c>
      <c r="I96" s="2" t="b">
        <f>IF(OR(ROUNDUP(Stats[[#This Row],[Avg Precision]]*100,0)=100,ROUNDUP(Stats[[#This Row],[Avg Recall]]*100,0)=100),TRUE,FALSE)</f>
        <v>0</v>
      </c>
      <c r="J96" s="2">
        <f>(Stats[[#This Row],[Avg Precision]]+Stats[[#This Row],[Avg Recall]])/2</f>
        <v>0</v>
      </c>
    </row>
    <row r="97" spans="1:10" hidden="1" x14ac:dyDescent="0.25">
      <c r="A97" s="1" t="s">
        <v>19</v>
      </c>
      <c r="B97" s="1" t="s">
        <v>22</v>
      </c>
      <c r="C97" s="2">
        <v>0</v>
      </c>
      <c r="D97" s="2">
        <v>0</v>
      </c>
      <c r="E97" s="2">
        <v>0.53</v>
      </c>
      <c r="F97" s="2">
        <v>0</v>
      </c>
      <c r="G97" s="2">
        <v>0</v>
      </c>
      <c r="H97" s="2" t="b">
        <f>IF(AND(ROUND(Stats[[#This Row],[Avg Precision]]*100,0)=0,ROUNDDOWN(Stats[[#This Row],[Avg Recall]]*100,0)=0),FALSE,TRUE)</f>
        <v>0</v>
      </c>
      <c r="I97" s="2" t="b">
        <f>IF(OR(ROUNDUP(Stats[[#This Row],[Avg Precision]]*100,0)=100,ROUNDUP(Stats[[#This Row],[Avg Recall]]*100,0)=100),TRUE,FALSE)</f>
        <v>0</v>
      </c>
      <c r="J97" s="2">
        <f>(Stats[[#This Row],[Avg Precision]]+Stats[[#This Row],[Avg Recall]])/2</f>
        <v>0</v>
      </c>
    </row>
    <row r="98" spans="1:10" hidden="1" x14ac:dyDescent="0.25">
      <c r="A98" s="1" t="s">
        <v>19</v>
      </c>
      <c r="B98" s="1" t="s">
        <v>22</v>
      </c>
      <c r="C98" s="2">
        <v>0</v>
      </c>
      <c r="D98" s="2">
        <v>0</v>
      </c>
      <c r="E98" s="2">
        <v>0.68</v>
      </c>
      <c r="F98" s="2">
        <v>0</v>
      </c>
      <c r="G98" s="2">
        <v>0</v>
      </c>
      <c r="H98" s="2" t="b">
        <f>IF(AND(ROUND(Stats[[#This Row],[Avg Precision]]*100,0)=0,ROUNDDOWN(Stats[[#This Row],[Avg Recall]]*100,0)=0),FALSE,TRUE)</f>
        <v>0</v>
      </c>
      <c r="I98" s="2" t="b">
        <f>IF(OR(ROUNDUP(Stats[[#This Row],[Avg Precision]]*100,0)=100,ROUNDUP(Stats[[#This Row],[Avg Recall]]*100,0)=100),TRUE,FALSE)</f>
        <v>0</v>
      </c>
      <c r="J98" s="2">
        <f>(Stats[[#This Row],[Avg Precision]]+Stats[[#This Row],[Avg Recall]])/2</f>
        <v>0</v>
      </c>
    </row>
    <row r="99" spans="1:10" hidden="1" x14ac:dyDescent="0.25">
      <c r="A99" s="1" t="s">
        <v>19</v>
      </c>
      <c r="B99" s="1" t="s">
        <v>22</v>
      </c>
      <c r="C99" s="2">
        <v>0</v>
      </c>
      <c r="D99" s="2">
        <v>0</v>
      </c>
      <c r="E99" s="2">
        <v>0.84</v>
      </c>
      <c r="F99" s="2">
        <v>0</v>
      </c>
      <c r="G99" s="2">
        <v>0</v>
      </c>
      <c r="H99" s="2" t="b">
        <f>IF(AND(ROUND(Stats[[#This Row],[Avg Precision]]*100,0)=0,ROUNDDOWN(Stats[[#This Row],[Avg Recall]]*100,0)=0),FALSE,TRUE)</f>
        <v>0</v>
      </c>
      <c r="I99" s="2" t="b">
        <f>IF(OR(ROUNDUP(Stats[[#This Row],[Avg Precision]]*100,0)=100,ROUNDUP(Stats[[#This Row],[Avg Recall]]*100,0)=100),TRUE,FALSE)</f>
        <v>0</v>
      </c>
      <c r="J99" s="2">
        <f>(Stats[[#This Row],[Avg Precision]]+Stats[[#This Row],[Avg Recall]])/2</f>
        <v>0</v>
      </c>
    </row>
    <row r="100" spans="1:10" hidden="1" x14ac:dyDescent="0.25">
      <c r="A100" s="1" t="s">
        <v>19</v>
      </c>
      <c r="B100" s="1" t="s">
        <v>22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 t="b">
        <f>IF(AND(ROUND(Stats[[#This Row],[Avg Precision]]*100,0)=0,ROUNDDOWN(Stats[[#This Row],[Avg Recall]]*100,0)=0),FALSE,TRUE)</f>
        <v>0</v>
      </c>
      <c r="I100" s="2" t="b">
        <f>IF(OR(ROUNDUP(Stats[[#This Row],[Avg Precision]]*100,0)=100,ROUNDUP(Stats[[#This Row],[Avg Recall]]*100,0)=100),TRUE,FALSE)</f>
        <v>0</v>
      </c>
      <c r="J100" s="2">
        <f>(Stats[[#This Row],[Avg Precision]]+Stats[[#This Row],[Avg Recall]])/2</f>
        <v>0</v>
      </c>
    </row>
    <row r="101" spans="1:10" hidden="1" x14ac:dyDescent="0.25">
      <c r="A101" s="1" t="s">
        <v>19</v>
      </c>
      <c r="B101" s="1" t="s">
        <v>23</v>
      </c>
      <c r="C101" s="2">
        <v>0</v>
      </c>
      <c r="D101" s="2">
        <v>0</v>
      </c>
      <c r="E101" s="2">
        <v>0.21</v>
      </c>
      <c r="F101" s="2">
        <v>0</v>
      </c>
      <c r="G101" s="2">
        <v>0</v>
      </c>
      <c r="H101" s="2" t="b">
        <f>IF(AND(ROUND(Stats[[#This Row],[Avg Precision]]*100,0)=0,ROUNDDOWN(Stats[[#This Row],[Avg Recall]]*100,0)=0),FALSE,TRUE)</f>
        <v>0</v>
      </c>
      <c r="I101" s="2" t="b">
        <f>IF(OR(ROUNDUP(Stats[[#This Row],[Avg Precision]]*100,0)=100,ROUNDUP(Stats[[#This Row],[Avg Recall]]*100,0)=100),TRUE,FALSE)</f>
        <v>0</v>
      </c>
      <c r="J101" s="2">
        <f>(Stats[[#This Row],[Avg Precision]]+Stats[[#This Row],[Avg Recall]])/2</f>
        <v>0</v>
      </c>
    </row>
    <row r="102" spans="1:10" hidden="1" x14ac:dyDescent="0.25">
      <c r="A102" s="1" t="s">
        <v>19</v>
      </c>
      <c r="B102" s="1" t="s">
        <v>23</v>
      </c>
      <c r="C102" s="2">
        <v>0</v>
      </c>
      <c r="D102" s="2">
        <v>0</v>
      </c>
      <c r="E102" s="2">
        <v>0.37</v>
      </c>
      <c r="F102" s="2">
        <v>0</v>
      </c>
      <c r="G102" s="2">
        <v>0</v>
      </c>
      <c r="H102" s="2" t="b">
        <f>IF(AND(ROUND(Stats[[#This Row],[Avg Precision]]*100,0)=0,ROUNDDOWN(Stats[[#This Row],[Avg Recall]]*100,0)=0),FALSE,TRUE)</f>
        <v>0</v>
      </c>
      <c r="I102" s="2" t="b">
        <f>IF(OR(ROUNDUP(Stats[[#This Row],[Avg Precision]]*100,0)=100,ROUNDUP(Stats[[#This Row],[Avg Recall]]*100,0)=100),TRUE,FALSE)</f>
        <v>0</v>
      </c>
      <c r="J102" s="2">
        <f>(Stats[[#This Row],[Avg Precision]]+Stats[[#This Row],[Avg Recall]])/2</f>
        <v>0</v>
      </c>
    </row>
    <row r="103" spans="1:10" hidden="1" x14ac:dyDescent="0.25">
      <c r="A103" s="1" t="s">
        <v>19</v>
      </c>
      <c r="B103" s="1" t="s">
        <v>23</v>
      </c>
      <c r="C103" s="2">
        <v>0</v>
      </c>
      <c r="D103" s="2">
        <v>0</v>
      </c>
      <c r="E103" s="2">
        <v>0.53</v>
      </c>
      <c r="F103" s="2">
        <v>0</v>
      </c>
      <c r="G103" s="2">
        <v>0</v>
      </c>
      <c r="H103" s="2" t="b">
        <f>IF(AND(ROUND(Stats[[#This Row],[Avg Precision]]*100,0)=0,ROUNDDOWN(Stats[[#This Row],[Avg Recall]]*100,0)=0),FALSE,TRUE)</f>
        <v>0</v>
      </c>
      <c r="I103" s="2" t="b">
        <f>IF(OR(ROUNDUP(Stats[[#This Row],[Avg Precision]]*100,0)=100,ROUNDUP(Stats[[#This Row],[Avg Recall]]*100,0)=100),TRUE,FALSE)</f>
        <v>0</v>
      </c>
      <c r="J103" s="2">
        <f>(Stats[[#This Row],[Avg Precision]]+Stats[[#This Row],[Avg Recall]])/2</f>
        <v>0</v>
      </c>
    </row>
    <row r="104" spans="1:10" hidden="1" x14ac:dyDescent="0.25">
      <c r="A104" s="1" t="s">
        <v>19</v>
      </c>
      <c r="B104" s="1" t="s">
        <v>23</v>
      </c>
      <c r="C104" s="2">
        <v>0</v>
      </c>
      <c r="D104" s="2">
        <v>0</v>
      </c>
      <c r="E104" s="2">
        <v>0.68</v>
      </c>
      <c r="F104" s="2">
        <v>0</v>
      </c>
      <c r="G104" s="2">
        <v>0</v>
      </c>
      <c r="H104" s="2" t="b">
        <f>IF(AND(ROUND(Stats[[#This Row],[Avg Precision]]*100,0)=0,ROUNDDOWN(Stats[[#This Row],[Avg Recall]]*100,0)=0),FALSE,TRUE)</f>
        <v>0</v>
      </c>
      <c r="I104" s="2" t="b">
        <f>IF(OR(ROUNDUP(Stats[[#This Row],[Avg Precision]]*100,0)=100,ROUNDUP(Stats[[#This Row],[Avg Recall]]*100,0)=100),TRUE,FALSE)</f>
        <v>0</v>
      </c>
      <c r="J104" s="2">
        <f>(Stats[[#This Row],[Avg Precision]]+Stats[[#This Row],[Avg Recall]])/2</f>
        <v>0</v>
      </c>
    </row>
    <row r="105" spans="1:10" hidden="1" x14ac:dyDescent="0.25">
      <c r="A105" s="1" t="s">
        <v>19</v>
      </c>
      <c r="B105" s="1" t="s">
        <v>23</v>
      </c>
      <c r="C105" s="2">
        <v>0</v>
      </c>
      <c r="D105" s="2">
        <v>0</v>
      </c>
      <c r="E105" s="2">
        <v>0.84</v>
      </c>
      <c r="F105" s="2">
        <v>0</v>
      </c>
      <c r="G105" s="2">
        <v>0</v>
      </c>
      <c r="H105" s="2" t="b">
        <f>IF(AND(ROUND(Stats[[#This Row],[Avg Precision]]*100,0)=0,ROUNDDOWN(Stats[[#This Row],[Avg Recall]]*100,0)=0),FALSE,TRUE)</f>
        <v>0</v>
      </c>
      <c r="I105" s="2" t="b">
        <f>IF(OR(ROUNDUP(Stats[[#This Row],[Avg Precision]]*100,0)=100,ROUNDUP(Stats[[#This Row],[Avg Recall]]*100,0)=100),TRUE,FALSE)</f>
        <v>0</v>
      </c>
      <c r="J105" s="2">
        <f>(Stats[[#This Row],[Avg Precision]]+Stats[[#This Row],[Avg Recall]])/2</f>
        <v>0</v>
      </c>
    </row>
    <row r="106" spans="1:10" hidden="1" x14ac:dyDescent="0.25">
      <c r="A106" s="1" t="s">
        <v>19</v>
      </c>
      <c r="B106" s="1" t="s">
        <v>23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 t="b">
        <f>IF(AND(ROUND(Stats[[#This Row],[Avg Precision]]*100,0)=0,ROUNDDOWN(Stats[[#This Row],[Avg Recall]]*100,0)=0),FALSE,TRUE)</f>
        <v>0</v>
      </c>
      <c r="I106" s="2" t="b">
        <f>IF(OR(ROUNDUP(Stats[[#This Row],[Avg Precision]]*100,0)=100,ROUNDUP(Stats[[#This Row],[Avg Recall]]*100,0)=100),TRUE,FALSE)</f>
        <v>0</v>
      </c>
      <c r="J106" s="2">
        <f>(Stats[[#This Row],[Avg Precision]]+Stats[[#This Row],[Avg Recall]])/2</f>
        <v>0</v>
      </c>
    </row>
    <row r="107" spans="1:10" hidden="1" x14ac:dyDescent="0.25">
      <c r="A107" s="1" t="s">
        <v>19</v>
      </c>
      <c r="B107" s="1" t="s">
        <v>24</v>
      </c>
      <c r="C107" s="2">
        <v>0</v>
      </c>
      <c r="D107" s="2">
        <v>0</v>
      </c>
      <c r="E107" s="2">
        <v>0.21</v>
      </c>
      <c r="F107" s="2">
        <v>0</v>
      </c>
      <c r="G107" s="2">
        <v>0</v>
      </c>
      <c r="H107" s="2" t="b">
        <f>IF(AND(ROUND(Stats[[#This Row],[Avg Precision]]*100,0)=0,ROUNDDOWN(Stats[[#This Row],[Avg Recall]]*100,0)=0),FALSE,TRUE)</f>
        <v>0</v>
      </c>
      <c r="I107" s="2" t="b">
        <f>IF(OR(ROUNDUP(Stats[[#This Row],[Avg Precision]]*100,0)=100,ROUNDUP(Stats[[#This Row],[Avg Recall]]*100,0)=100),TRUE,FALSE)</f>
        <v>0</v>
      </c>
      <c r="J107" s="2">
        <f>(Stats[[#This Row],[Avg Precision]]+Stats[[#This Row],[Avg Recall]])/2</f>
        <v>0</v>
      </c>
    </row>
    <row r="108" spans="1:10" hidden="1" x14ac:dyDescent="0.25">
      <c r="A108" s="1" t="s">
        <v>19</v>
      </c>
      <c r="B108" s="1" t="s">
        <v>24</v>
      </c>
      <c r="C108" s="2">
        <v>0</v>
      </c>
      <c r="D108" s="2">
        <v>0</v>
      </c>
      <c r="E108" s="2">
        <v>0.37</v>
      </c>
      <c r="F108" s="2">
        <v>0</v>
      </c>
      <c r="G108" s="2">
        <v>0</v>
      </c>
      <c r="H108" s="2" t="b">
        <f>IF(AND(ROUND(Stats[[#This Row],[Avg Precision]]*100,0)=0,ROUNDDOWN(Stats[[#This Row],[Avg Recall]]*100,0)=0),FALSE,TRUE)</f>
        <v>0</v>
      </c>
      <c r="I108" s="2" t="b">
        <f>IF(OR(ROUNDUP(Stats[[#This Row],[Avg Precision]]*100,0)=100,ROUNDUP(Stats[[#This Row],[Avg Recall]]*100,0)=100),TRUE,FALSE)</f>
        <v>0</v>
      </c>
      <c r="J108" s="2">
        <f>(Stats[[#This Row],[Avg Precision]]+Stats[[#This Row],[Avg Recall]])/2</f>
        <v>0</v>
      </c>
    </row>
    <row r="109" spans="1:10" hidden="1" x14ac:dyDescent="0.25">
      <c r="A109" s="1" t="s">
        <v>19</v>
      </c>
      <c r="B109" s="1" t="s">
        <v>24</v>
      </c>
      <c r="C109" s="2">
        <v>0</v>
      </c>
      <c r="D109" s="2">
        <v>0</v>
      </c>
      <c r="E109" s="2">
        <v>0.53</v>
      </c>
      <c r="F109" s="2">
        <v>0</v>
      </c>
      <c r="G109" s="2">
        <v>0</v>
      </c>
      <c r="H109" s="2" t="b">
        <f>IF(AND(ROUND(Stats[[#This Row],[Avg Precision]]*100,0)=0,ROUNDDOWN(Stats[[#This Row],[Avg Recall]]*100,0)=0),FALSE,TRUE)</f>
        <v>0</v>
      </c>
      <c r="I109" s="2" t="b">
        <f>IF(OR(ROUNDUP(Stats[[#This Row],[Avg Precision]]*100,0)=100,ROUNDUP(Stats[[#This Row],[Avg Recall]]*100,0)=100),TRUE,FALSE)</f>
        <v>0</v>
      </c>
      <c r="J109" s="2">
        <f>(Stats[[#This Row],[Avg Precision]]+Stats[[#This Row],[Avg Recall]])/2</f>
        <v>0</v>
      </c>
    </row>
    <row r="110" spans="1:10" hidden="1" x14ac:dyDescent="0.25">
      <c r="A110" s="1" t="s">
        <v>19</v>
      </c>
      <c r="B110" s="1" t="s">
        <v>24</v>
      </c>
      <c r="C110" s="2">
        <v>0</v>
      </c>
      <c r="D110" s="2">
        <v>0</v>
      </c>
      <c r="E110" s="2">
        <v>0.68</v>
      </c>
      <c r="F110" s="2">
        <v>0</v>
      </c>
      <c r="G110" s="2">
        <v>0</v>
      </c>
      <c r="H110" s="2" t="b">
        <f>IF(AND(ROUND(Stats[[#This Row],[Avg Precision]]*100,0)=0,ROUNDDOWN(Stats[[#This Row],[Avg Recall]]*100,0)=0),FALSE,TRUE)</f>
        <v>0</v>
      </c>
      <c r="I110" s="2" t="b">
        <f>IF(OR(ROUNDUP(Stats[[#This Row],[Avg Precision]]*100,0)=100,ROUNDUP(Stats[[#This Row],[Avg Recall]]*100,0)=100),TRUE,FALSE)</f>
        <v>0</v>
      </c>
      <c r="J110" s="2">
        <f>(Stats[[#This Row],[Avg Precision]]+Stats[[#This Row],[Avg Recall]])/2</f>
        <v>0</v>
      </c>
    </row>
    <row r="111" spans="1:10" hidden="1" x14ac:dyDescent="0.25">
      <c r="A111" s="1" t="s">
        <v>19</v>
      </c>
      <c r="B111" s="1" t="s">
        <v>24</v>
      </c>
      <c r="C111" s="2">
        <v>0</v>
      </c>
      <c r="D111" s="2">
        <v>0</v>
      </c>
      <c r="E111" s="2">
        <v>0.84</v>
      </c>
      <c r="F111" s="2">
        <v>0</v>
      </c>
      <c r="G111" s="2">
        <v>0</v>
      </c>
      <c r="H111" s="2" t="b">
        <f>IF(AND(ROUND(Stats[[#This Row],[Avg Precision]]*100,0)=0,ROUNDDOWN(Stats[[#This Row],[Avg Recall]]*100,0)=0),FALSE,TRUE)</f>
        <v>0</v>
      </c>
      <c r="I111" s="2" t="b">
        <f>IF(OR(ROUNDUP(Stats[[#This Row],[Avg Precision]]*100,0)=100,ROUNDUP(Stats[[#This Row],[Avg Recall]]*100,0)=100),TRUE,FALSE)</f>
        <v>0</v>
      </c>
      <c r="J111" s="2">
        <f>(Stats[[#This Row],[Avg Precision]]+Stats[[#This Row],[Avg Recall]])/2</f>
        <v>0</v>
      </c>
    </row>
    <row r="112" spans="1:10" hidden="1" x14ac:dyDescent="0.25">
      <c r="A112" s="1" t="s">
        <v>19</v>
      </c>
      <c r="B112" s="1" t="s">
        <v>24</v>
      </c>
      <c r="C112" s="2">
        <v>0</v>
      </c>
      <c r="D112" s="2">
        <v>0</v>
      </c>
      <c r="E112" s="2">
        <v>1</v>
      </c>
      <c r="F112" s="2">
        <v>0</v>
      </c>
      <c r="G112" s="2">
        <v>0</v>
      </c>
      <c r="H112" s="2" t="b">
        <f>IF(AND(ROUND(Stats[[#This Row],[Avg Precision]]*100,0)=0,ROUNDDOWN(Stats[[#This Row],[Avg Recall]]*100,0)=0),FALSE,TRUE)</f>
        <v>0</v>
      </c>
      <c r="I112" s="2" t="b">
        <f>IF(OR(ROUNDUP(Stats[[#This Row],[Avg Precision]]*100,0)=100,ROUNDUP(Stats[[#This Row],[Avg Recall]]*100,0)=100),TRUE,FALSE)</f>
        <v>0</v>
      </c>
      <c r="J112" s="2">
        <f>(Stats[[#This Row],[Avg Precision]]+Stats[[#This Row],[Avg Recall]])/2</f>
        <v>0</v>
      </c>
    </row>
    <row r="113" spans="1:10" hidden="1" x14ac:dyDescent="0.25">
      <c r="A113" s="1" t="s">
        <v>25</v>
      </c>
      <c r="B113" s="1" t="s">
        <v>26</v>
      </c>
      <c r="C113" s="2">
        <v>0</v>
      </c>
      <c r="D113" s="2">
        <v>0</v>
      </c>
      <c r="E113" s="2">
        <v>0.18</v>
      </c>
      <c r="F113" s="2">
        <v>0</v>
      </c>
      <c r="G113" s="2">
        <v>0</v>
      </c>
      <c r="H113" s="2" t="b">
        <f>IF(AND(ROUND(Stats[[#This Row],[Avg Precision]]*100,0)=0,ROUNDDOWN(Stats[[#This Row],[Avg Recall]]*100,0)=0),FALSE,TRUE)</f>
        <v>0</v>
      </c>
      <c r="I113" s="2" t="b">
        <f>IF(OR(ROUNDUP(Stats[[#This Row],[Avg Precision]]*100,0)=100,ROUNDUP(Stats[[#This Row],[Avg Recall]]*100,0)=100),TRUE,FALSE)</f>
        <v>0</v>
      </c>
      <c r="J113" s="2">
        <f>(Stats[[#This Row],[Avg Precision]]+Stats[[#This Row],[Avg Recall]])/2</f>
        <v>0</v>
      </c>
    </row>
    <row r="114" spans="1:10" hidden="1" x14ac:dyDescent="0.25">
      <c r="A114" s="1" t="s">
        <v>25</v>
      </c>
      <c r="B114" s="1" t="s">
        <v>26</v>
      </c>
      <c r="C114" s="2">
        <v>0</v>
      </c>
      <c r="D114" s="2">
        <v>0</v>
      </c>
      <c r="E114" s="2">
        <v>0.36</v>
      </c>
      <c r="F114" s="2">
        <v>0</v>
      </c>
      <c r="G114" s="2">
        <v>0</v>
      </c>
      <c r="H114" s="2" t="b">
        <f>IF(AND(ROUND(Stats[[#This Row],[Avg Precision]]*100,0)=0,ROUNDDOWN(Stats[[#This Row],[Avg Recall]]*100,0)=0),FALSE,TRUE)</f>
        <v>0</v>
      </c>
      <c r="I114" s="2" t="b">
        <f>IF(OR(ROUNDUP(Stats[[#This Row],[Avg Precision]]*100,0)=100,ROUNDUP(Stats[[#This Row],[Avg Recall]]*100,0)=100),TRUE,FALSE)</f>
        <v>0</v>
      </c>
      <c r="J114" s="2">
        <f>(Stats[[#This Row],[Avg Precision]]+Stats[[#This Row],[Avg Recall]])/2</f>
        <v>0</v>
      </c>
    </row>
    <row r="115" spans="1:10" hidden="1" x14ac:dyDescent="0.25">
      <c r="A115" s="1" t="s">
        <v>25</v>
      </c>
      <c r="B115" s="1" t="s">
        <v>26</v>
      </c>
      <c r="C115" s="2">
        <v>0</v>
      </c>
      <c r="D115" s="2">
        <v>0</v>
      </c>
      <c r="E115" s="2">
        <v>0.55000000000000004</v>
      </c>
      <c r="F115" s="2">
        <v>0</v>
      </c>
      <c r="G115" s="2">
        <v>0</v>
      </c>
      <c r="H115" s="2" t="b">
        <f>IF(AND(ROUND(Stats[[#This Row],[Avg Precision]]*100,0)=0,ROUNDDOWN(Stats[[#This Row],[Avg Recall]]*100,0)=0),FALSE,TRUE)</f>
        <v>0</v>
      </c>
      <c r="I115" s="2" t="b">
        <f>IF(OR(ROUNDUP(Stats[[#This Row],[Avg Precision]]*100,0)=100,ROUNDUP(Stats[[#This Row],[Avg Recall]]*100,0)=100),TRUE,FALSE)</f>
        <v>0</v>
      </c>
      <c r="J115" s="2">
        <f>(Stats[[#This Row],[Avg Precision]]+Stats[[#This Row],[Avg Recall]])/2</f>
        <v>0</v>
      </c>
    </row>
    <row r="116" spans="1:10" hidden="1" x14ac:dyDescent="0.25">
      <c r="A116" s="1" t="s">
        <v>25</v>
      </c>
      <c r="B116" s="1" t="s">
        <v>26</v>
      </c>
      <c r="C116" s="2">
        <v>0</v>
      </c>
      <c r="D116" s="2">
        <v>0</v>
      </c>
      <c r="E116" s="2">
        <v>0.73</v>
      </c>
      <c r="F116" s="2">
        <v>0</v>
      </c>
      <c r="G116" s="2">
        <v>0</v>
      </c>
      <c r="H116" s="2" t="b">
        <f>IF(AND(ROUND(Stats[[#This Row],[Avg Precision]]*100,0)=0,ROUNDDOWN(Stats[[#This Row],[Avg Recall]]*100,0)=0),FALSE,TRUE)</f>
        <v>0</v>
      </c>
      <c r="I116" s="2" t="b">
        <f>IF(OR(ROUNDUP(Stats[[#This Row],[Avg Precision]]*100,0)=100,ROUNDUP(Stats[[#This Row],[Avg Recall]]*100,0)=100),TRUE,FALSE)</f>
        <v>0</v>
      </c>
      <c r="J116" s="2">
        <f>(Stats[[#This Row],[Avg Precision]]+Stats[[#This Row],[Avg Recall]])/2</f>
        <v>0</v>
      </c>
    </row>
    <row r="117" spans="1:10" hidden="1" x14ac:dyDescent="0.25">
      <c r="A117" s="1" t="s">
        <v>25</v>
      </c>
      <c r="B117" s="1" t="s">
        <v>26</v>
      </c>
      <c r="C117" s="2">
        <v>0</v>
      </c>
      <c r="D117" s="2">
        <v>0</v>
      </c>
      <c r="E117" s="2">
        <v>0.86</v>
      </c>
      <c r="F117" s="2">
        <v>0</v>
      </c>
      <c r="G117" s="2">
        <v>0</v>
      </c>
      <c r="H117" s="2" t="b">
        <f>IF(AND(ROUND(Stats[[#This Row],[Avg Precision]]*100,0)=0,ROUNDDOWN(Stats[[#This Row],[Avg Recall]]*100,0)=0),FALSE,TRUE)</f>
        <v>0</v>
      </c>
      <c r="I117" s="2" t="b">
        <f>IF(OR(ROUNDUP(Stats[[#This Row],[Avg Precision]]*100,0)=100,ROUNDUP(Stats[[#This Row],[Avg Recall]]*100,0)=100),TRUE,FALSE)</f>
        <v>0</v>
      </c>
      <c r="J117" s="2">
        <f>(Stats[[#This Row],[Avg Precision]]+Stats[[#This Row],[Avg Recall]])/2</f>
        <v>0</v>
      </c>
    </row>
    <row r="118" spans="1:10" hidden="1" x14ac:dyDescent="0.25">
      <c r="A118" s="1" t="s">
        <v>25</v>
      </c>
      <c r="B118" s="1" t="s">
        <v>26</v>
      </c>
      <c r="C118" s="2">
        <v>0</v>
      </c>
      <c r="D118" s="2">
        <v>0</v>
      </c>
      <c r="E118" s="2">
        <v>1</v>
      </c>
      <c r="F118" s="2">
        <v>0</v>
      </c>
      <c r="G118" s="2">
        <v>0</v>
      </c>
      <c r="H118" s="2" t="b">
        <f>IF(AND(ROUND(Stats[[#This Row],[Avg Precision]]*100,0)=0,ROUNDDOWN(Stats[[#This Row],[Avg Recall]]*100,0)=0),FALSE,TRUE)</f>
        <v>0</v>
      </c>
      <c r="I118" s="2" t="b">
        <f>IF(OR(ROUNDUP(Stats[[#This Row],[Avg Precision]]*100,0)=100,ROUNDUP(Stats[[#This Row],[Avg Recall]]*100,0)=100),TRUE,FALSE)</f>
        <v>0</v>
      </c>
      <c r="J118" s="2">
        <f>(Stats[[#This Row],[Avg Precision]]+Stats[[#This Row],[Avg Recall]])/2</f>
        <v>0</v>
      </c>
    </row>
    <row r="119" spans="1:10" hidden="1" x14ac:dyDescent="0.25">
      <c r="A119" s="1" t="s">
        <v>25</v>
      </c>
      <c r="B119" s="1" t="s">
        <v>27</v>
      </c>
      <c r="C119" s="2">
        <v>0.5413068333333334</v>
      </c>
      <c r="D119" s="2">
        <v>1</v>
      </c>
      <c r="E119" s="2">
        <v>0.18</v>
      </c>
      <c r="F119" s="2">
        <v>0.16083999999999998</v>
      </c>
      <c r="G119" s="2">
        <v>0</v>
      </c>
      <c r="H119" s="2" t="b">
        <f>IF(AND(ROUND(Stats[[#This Row],[Avg Precision]]*100,0)=0,ROUNDDOWN(Stats[[#This Row],[Avg Recall]]*100,0)=0),FALSE,TRUE)</f>
        <v>1</v>
      </c>
      <c r="I119" s="2" t="b">
        <f>IF(OR(ROUNDUP(Stats[[#This Row],[Avg Precision]]*100,0)=100,ROUNDUP(Stats[[#This Row],[Avg Recall]]*100,0)=100),TRUE,FALSE)</f>
        <v>1</v>
      </c>
      <c r="J119" s="2">
        <f>(Stats[[#This Row],[Avg Precision]]+Stats[[#This Row],[Avg Recall]])/2</f>
        <v>0.77065341666666676</v>
      </c>
    </row>
    <row r="120" spans="1:10" hidden="1" x14ac:dyDescent="0.25">
      <c r="A120" s="1" t="s">
        <v>25</v>
      </c>
      <c r="B120" s="1" t="s">
        <v>27</v>
      </c>
      <c r="C120" s="2">
        <v>0.56003983333333329</v>
      </c>
      <c r="D120" s="2">
        <v>1</v>
      </c>
      <c r="E120" s="2">
        <v>0.36</v>
      </c>
      <c r="F120" s="2">
        <v>0.12552400000000008</v>
      </c>
      <c r="G120" s="2">
        <v>0</v>
      </c>
      <c r="H120" s="2" t="b">
        <f>IF(AND(ROUND(Stats[[#This Row],[Avg Precision]]*100,0)=0,ROUNDDOWN(Stats[[#This Row],[Avg Recall]]*100,0)=0),FALSE,TRUE)</f>
        <v>1</v>
      </c>
      <c r="I120" s="2" t="b">
        <f>IF(OR(ROUNDUP(Stats[[#This Row],[Avg Precision]]*100,0)=100,ROUNDUP(Stats[[#This Row],[Avg Recall]]*100,0)=100),TRUE,FALSE)</f>
        <v>1</v>
      </c>
      <c r="J120" s="2">
        <f>(Stats[[#This Row],[Avg Precision]]+Stats[[#This Row],[Avg Recall]])/2</f>
        <v>0.78001991666666659</v>
      </c>
    </row>
    <row r="121" spans="1:10" hidden="1" x14ac:dyDescent="0.25">
      <c r="A121" s="1" t="s">
        <v>25</v>
      </c>
      <c r="B121" s="1" t="s">
        <v>27</v>
      </c>
      <c r="C121" s="2">
        <v>0.54707683333333335</v>
      </c>
      <c r="D121" s="2">
        <v>1</v>
      </c>
      <c r="E121" s="2">
        <v>0.55000000000000004</v>
      </c>
      <c r="F121" s="2">
        <v>6.0606000000000049E-2</v>
      </c>
      <c r="G121" s="2">
        <v>0</v>
      </c>
      <c r="H121" s="2" t="b">
        <f>IF(AND(ROUND(Stats[[#This Row],[Avg Precision]]*100,0)=0,ROUNDDOWN(Stats[[#This Row],[Avg Recall]]*100,0)=0),FALSE,TRUE)</f>
        <v>1</v>
      </c>
      <c r="I121" s="2" t="b">
        <f>IF(OR(ROUNDUP(Stats[[#This Row],[Avg Precision]]*100,0)=100,ROUNDUP(Stats[[#This Row],[Avg Recall]]*100,0)=100),TRUE,FALSE)</f>
        <v>1</v>
      </c>
      <c r="J121" s="2">
        <f>(Stats[[#This Row],[Avg Precision]]+Stats[[#This Row],[Avg Recall]])/2</f>
        <v>0.77353841666666667</v>
      </c>
    </row>
    <row r="122" spans="1:10" hidden="1" x14ac:dyDescent="0.25">
      <c r="A122" s="1" t="s">
        <v>25</v>
      </c>
      <c r="B122" s="1" t="s">
        <v>27</v>
      </c>
      <c r="C122" s="2">
        <v>0.55754433333333331</v>
      </c>
      <c r="D122" s="2">
        <v>1</v>
      </c>
      <c r="E122" s="2">
        <v>0.73</v>
      </c>
      <c r="F122" s="2">
        <v>4.0297999999999945E-2</v>
      </c>
      <c r="G122" s="2">
        <v>0</v>
      </c>
      <c r="H122" s="2" t="b">
        <f>IF(AND(ROUND(Stats[[#This Row],[Avg Precision]]*100,0)=0,ROUNDDOWN(Stats[[#This Row],[Avg Recall]]*100,0)=0),FALSE,TRUE)</f>
        <v>1</v>
      </c>
      <c r="I122" s="2" t="b">
        <f>IF(OR(ROUNDUP(Stats[[#This Row],[Avg Precision]]*100,0)=100,ROUNDUP(Stats[[#This Row],[Avg Recall]]*100,0)=100),TRUE,FALSE)</f>
        <v>1</v>
      </c>
      <c r="J122" s="2">
        <f>(Stats[[#This Row],[Avg Precision]]+Stats[[#This Row],[Avg Recall]])/2</f>
        <v>0.77877216666666671</v>
      </c>
    </row>
    <row r="123" spans="1:10" hidden="1" x14ac:dyDescent="0.25">
      <c r="A123" s="1" t="s">
        <v>25</v>
      </c>
      <c r="B123" s="1" t="s">
        <v>27</v>
      </c>
      <c r="C123" s="2">
        <v>0.54671516666666675</v>
      </c>
      <c r="D123" s="2">
        <v>1</v>
      </c>
      <c r="E123" s="2">
        <v>0.86</v>
      </c>
      <c r="F123" s="2">
        <v>1.0394000000000014E-2</v>
      </c>
      <c r="G123" s="2">
        <v>0</v>
      </c>
      <c r="H123" s="2" t="b">
        <f>IF(AND(ROUND(Stats[[#This Row],[Avg Precision]]*100,0)=0,ROUNDDOWN(Stats[[#This Row],[Avg Recall]]*100,0)=0),FALSE,TRUE)</f>
        <v>1</v>
      </c>
      <c r="I123" s="2" t="b">
        <f>IF(OR(ROUNDUP(Stats[[#This Row],[Avg Precision]]*100,0)=100,ROUNDUP(Stats[[#This Row],[Avg Recall]]*100,0)=100),TRUE,FALSE)</f>
        <v>1</v>
      </c>
      <c r="J123" s="2">
        <f>(Stats[[#This Row],[Avg Precision]]+Stats[[#This Row],[Avg Recall]])/2</f>
        <v>0.77335758333333338</v>
      </c>
    </row>
    <row r="124" spans="1:10" hidden="1" x14ac:dyDescent="0.25">
      <c r="A124" s="1" t="s">
        <v>25</v>
      </c>
      <c r="B124" s="1" t="s">
        <v>27</v>
      </c>
      <c r="C124" s="2">
        <v>0.55263200000000001</v>
      </c>
      <c r="D124" s="2">
        <v>1</v>
      </c>
      <c r="E124" s="2">
        <v>1</v>
      </c>
      <c r="F124" s="2">
        <v>0</v>
      </c>
      <c r="G124" s="2">
        <v>0</v>
      </c>
      <c r="H124" s="2" t="b">
        <f>IF(AND(ROUND(Stats[[#This Row],[Avg Precision]]*100,0)=0,ROUNDDOWN(Stats[[#This Row],[Avg Recall]]*100,0)=0),FALSE,TRUE)</f>
        <v>1</v>
      </c>
      <c r="I124" s="2" t="b">
        <f>IF(OR(ROUNDUP(Stats[[#This Row],[Avg Precision]]*100,0)=100,ROUNDUP(Stats[[#This Row],[Avg Recall]]*100,0)=100),TRUE,FALSE)</f>
        <v>1</v>
      </c>
      <c r="J124" s="2">
        <f>(Stats[[#This Row],[Avg Precision]]+Stats[[#This Row],[Avg Recall]])/2</f>
        <v>0.77631600000000001</v>
      </c>
    </row>
    <row r="125" spans="1:10" hidden="1" x14ac:dyDescent="0.25">
      <c r="A125" s="1" t="s">
        <v>25</v>
      </c>
      <c r="B125" s="1" t="s">
        <v>28</v>
      </c>
      <c r="C125" s="2">
        <v>0.92977949999999998</v>
      </c>
      <c r="D125" s="2">
        <v>1</v>
      </c>
      <c r="E125" s="2">
        <v>0.18</v>
      </c>
      <c r="F125" s="2">
        <v>0.14285700000000001</v>
      </c>
      <c r="G125" s="2">
        <v>0</v>
      </c>
      <c r="H125" s="2" t="b">
        <f>IF(AND(ROUND(Stats[[#This Row],[Avg Precision]]*100,0)=0,ROUNDDOWN(Stats[[#This Row],[Avg Recall]]*100,0)=0),FALSE,TRUE)</f>
        <v>1</v>
      </c>
      <c r="I125" s="2" t="b">
        <f>IF(OR(ROUNDUP(Stats[[#This Row],[Avg Precision]]*100,0)=100,ROUNDUP(Stats[[#This Row],[Avg Recall]]*100,0)=100),TRUE,FALSE)</f>
        <v>1</v>
      </c>
      <c r="J125" s="2">
        <f>(Stats[[#This Row],[Avg Precision]]+Stats[[#This Row],[Avg Recall]])/2</f>
        <v>0.96488974999999999</v>
      </c>
    </row>
    <row r="126" spans="1:10" hidden="1" x14ac:dyDescent="0.25">
      <c r="A126" s="1" t="s">
        <v>25</v>
      </c>
      <c r="B126" s="1" t="s">
        <v>28</v>
      </c>
      <c r="C126" s="2">
        <v>0.93861283333333323</v>
      </c>
      <c r="D126" s="2">
        <v>1</v>
      </c>
      <c r="E126" s="2">
        <v>0.36</v>
      </c>
      <c r="F126" s="2">
        <v>0.13513500000000001</v>
      </c>
      <c r="G126" s="2">
        <v>0</v>
      </c>
      <c r="H126" s="2" t="b">
        <f>IF(AND(ROUND(Stats[[#This Row],[Avg Precision]]*100,0)=0,ROUNDDOWN(Stats[[#This Row],[Avg Recall]]*100,0)=0),FALSE,TRUE)</f>
        <v>1</v>
      </c>
      <c r="I126" s="2" t="b">
        <f>IF(OR(ROUNDUP(Stats[[#This Row],[Avg Precision]]*100,0)=100,ROUNDUP(Stats[[#This Row],[Avg Recall]]*100,0)=100),TRUE,FALSE)</f>
        <v>1</v>
      </c>
      <c r="J126" s="2">
        <f>(Stats[[#This Row],[Avg Precision]]+Stats[[#This Row],[Avg Recall]])/2</f>
        <v>0.96930641666666661</v>
      </c>
    </row>
    <row r="127" spans="1:10" hidden="1" x14ac:dyDescent="0.25">
      <c r="A127" s="1" t="s">
        <v>25</v>
      </c>
      <c r="B127" s="1" t="s">
        <v>28</v>
      </c>
      <c r="C127" s="2">
        <v>0.89884949999999997</v>
      </c>
      <c r="D127" s="2">
        <v>1</v>
      </c>
      <c r="E127" s="2">
        <v>0.55000000000000004</v>
      </c>
      <c r="F127" s="2">
        <v>2.0201999999999946E-2</v>
      </c>
      <c r="G127" s="2">
        <v>0</v>
      </c>
      <c r="H127" s="2" t="b">
        <f>IF(AND(ROUND(Stats[[#This Row],[Avg Precision]]*100,0)=0,ROUNDDOWN(Stats[[#This Row],[Avg Recall]]*100,0)=0),FALSE,TRUE)</f>
        <v>1</v>
      </c>
      <c r="I127" s="2" t="b">
        <f>IF(OR(ROUNDUP(Stats[[#This Row],[Avg Precision]]*100,0)=100,ROUNDUP(Stats[[#This Row],[Avg Recall]]*100,0)=100),TRUE,FALSE)</f>
        <v>1</v>
      </c>
      <c r="J127" s="2">
        <f>(Stats[[#This Row],[Avg Precision]]+Stats[[#This Row],[Avg Recall]])/2</f>
        <v>0.94942474999999993</v>
      </c>
    </row>
    <row r="128" spans="1:10" hidden="1" x14ac:dyDescent="0.25">
      <c r="A128" s="1" t="s">
        <v>25</v>
      </c>
      <c r="B128" s="1" t="s">
        <v>28</v>
      </c>
      <c r="C128" s="2">
        <v>0.90157416666666679</v>
      </c>
      <c r="D128" s="2">
        <v>1</v>
      </c>
      <c r="E128" s="2">
        <v>0.73</v>
      </c>
      <c r="F128" s="2">
        <v>3.734000000000004E-2</v>
      </c>
      <c r="G128" s="2">
        <v>0</v>
      </c>
      <c r="H128" s="2" t="b">
        <f>IF(AND(ROUND(Stats[[#This Row],[Avg Precision]]*100,0)=0,ROUNDDOWN(Stats[[#This Row],[Avg Recall]]*100,0)=0),FALSE,TRUE)</f>
        <v>1</v>
      </c>
      <c r="I128" s="2" t="b">
        <f>IF(OR(ROUNDUP(Stats[[#This Row],[Avg Precision]]*100,0)=100,ROUNDUP(Stats[[#This Row],[Avg Recall]]*100,0)=100),TRUE,FALSE)</f>
        <v>1</v>
      </c>
      <c r="J128" s="2">
        <f>(Stats[[#This Row],[Avg Precision]]+Stats[[#This Row],[Avg Recall]])/2</f>
        <v>0.95078708333333339</v>
      </c>
    </row>
    <row r="129" spans="1:10" hidden="1" x14ac:dyDescent="0.25">
      <c r="A129" s="1" t="s">
        <v>25</v>
      </c>
      <c r="B129" s="1" t="s">
        <v>28</v>
      </c>
      <c r="C129" s="2">
        <v>0.88866183333333326</v>
      </c>
      <c r="D129" s="2">
        <v>1</v>
      </c>
      <c r="E129" s="2">
        <v>0.86</v>
      </c>
      <c r="F129" s="2">
        <v>2.3876000000000008E-2</v>
      </c>
      <c r="G129" s="2">
        <v>0</v>
      </c>
      <c r="H129" s="2" t="b">
        <f>IF(AND(ROUND(Stats[[#This Row],[Avg Precision]]*100,0)=0,ROUNDDOWN(Stats[[#This Row],[Avg Recall]]*100,0)=0),FALSE,TRUE)</f>
        <v>1</v>
      </c>
      <c r="I129" s="2" t="b">
        <f>IF(OR(ROUNDUP(Stats[[#This Row],[Avg Precision]]*100,0)=100,ROUNDUP(Stats[[#This Row],[Avg Recall]]*100,0)=100),TRUE,FALSE)</f>
        <v>1</v>
      </c>
      <c r="J129" s="2">
        <f>(Stats[[#This Row],[Avg Precision]]+Stats[[#This Row],[Avg Recall]])/2</f>
        <v>0.94433091666666669</v>
      </c>
    </row>
    <row r="130" spans="1:10" hidden="1" x14ac:dyDescent="0.25">
      <c r="A130" s="1" t="s">
        <v>25</v>
      </c>
      <c r="B130" s="1" t="s">
        <v>28</v>
      </c>
      <c r="C130" s="2">
        <v>0.89215699999999998</v>
      </c>
      <c r="D130" s="2">
        <v>1</v>
      </c>
      <c r="E130" s="2">
        <v>1</v>
      </c>
      <c r="F130" s="2">
        <v>0</v>
      </c>
      <c r="G130" s="2">
        <v>0</v>
      </c>
      <c r="H130" s="2" t="b">
        <f>IF(AND(ROUND(Stats[[#This Row],[Avg Precision]]*100,0)=0,ROUNDDOWN(Stats[[#This Row],[Avg Recall]]*100,0)=0),FALSE,TRUE)</f>
        <v>1</v>
      </c>
      <c r="I130" s="2" t="b">
        <f>IF(OR(ROUNDUP(Stats[[#This Row],[Avg Precision]]*100,0)=100,ROUNDUP(Stats[[#This Row],[Avg Recall]]*100,0)=100),TRUE,FALSE)</f>
        <v>1</v>
      </c>
      <c r="J130" s="2">
        <f>(Stats[[#This Row],[Avg Precision]]+Stats[[#This Row],[Avg Recall]])/2</f>
        <v>0.94607850000000004</v>
      </c>
    </row>
    <row r="131" spans="1:10" x14ac:dyDescent="0.25">
      <c r="A131" s="1" t="s">
        <v>25</v>
      </c>
      <c r="B131" s="1" t="s">
        <v>29</v>
      </c>
      <c r="C131" s="2">
        <v>0.72619049999999996</v>
      </c>
      <c r="D131" s="2">
        <v>0.25448133333333328</v>
      </c>
      <c r="E131" s="2">
        <v>0.18</v>
      </c>
      <c r="F131" s="2">
        <v>0.5</v>
      </c>
      <c r="G131" s="2">
        <v>0.12284499999999998</v>
      </c>
      <c r="H131" s="2" t="b">
        <f>IF(AND(ROUND(Stats[[#This Row],[Avg Precision]]*100,0)=0,ROUNDDOWN(Stats[[#This Row],[Avg Recall]]*100,0)=0),FALSE,TRUE)</f>
        <v>1</v>
      </c>
      <c r="I131" s="2" t="b">
        <f>IF(OR(ROUNDUP(Stats[[#This Row],[Avg Precision]]*100,0)=100,ROUNDUP(Stats[[#This Row],[Avg Recall]]*100,0)=100),TRUE,FALSE)</f>
        <v>0</v>
      </c>
      <c r="J131" s="2">
        <f>(Stats[[#This Row],[Avg Precision]]+Stats[[#This Row],[Avg Recall]])/2</f>
        <v>0.49033591666666665</v>
      </c>
    </row>
    <row r="132" spans="1:10" x14ac:dyDescent="0.25">
      <c r="A132" s="1" t="s">
        <v>25</v>
      </c>
      <c r="B132" s="1" t="s">
        <v>29</v>
      </c>
      <c r="C132" s="2">
        <v>0.67116300000000007</v>
      </c>
      <c r="D132" s="2">
        <v>0.27287500000000003</v>
      </c>
      <c r="E132" s="2">
        <v>0.36</v>
      </c>
      <c r="F132" s="2">
        <v>0.65789500000000001</v>
      </c>
      <c r="G132" s="2">
        <v>0.15401799999999999</v>
      </c>
      <c r="H132" s="2" t="b">
        <f>IF(AND(ROUND(Stats[[#This Row],[Avg Precision]]*100,0)=0,ROUNDDOWN(Stats[[#This Row],[Avg Recall]]*100,0)=0),FALSE,TRUE)</f>
        <v>1</v>
      </c>
      <c r="I132" s="2" t="b">
        <f>IF(OR(ROUNDUP(Stats[[#This Row],[Avg Precision]]*100,0)=100,ROUNDUP(Stats[[#This Row],[Avg Recall]]*100,0)=100),TRUE,FALSE)</f>
        <v>0</v>
      </c>
      <c r="J132" s="2">
        <f>(Stats[[#This Row],[Avg Precision]]+Stats[[#This Row],[Avg Recall]])/2</f>
        <v>0.47201900000000008</v>
      </c>
    </row>
    <row r="133" spans="1:10" x14ac:dyDescent="0.25">
      <c r="A133" s="1" t="s">
        <v>25</v>
      </c>
      <c r="B133" s="1" t="s">
        <v>29</v>
      </c>
      <c r="C133" s="2">
        <v>0.57942683333333334</v>
      </c>
      <c r="D133" s="2">
        <v>0.24181050000000001</v>
      </c>
      <c r="E133" s="2">
        <v>0.55000000000000004</v>
      </c>
      <c r="F133" s="2">
        <v>0.59259299999999993</v>
      </c>
      <c r="G133" s="2">
        <v>5.4905000000000009E-2</v>
      </c>
      <c r="H133" s="2" t="b">
        <f>IF(AND(ROUND(Stats[[#This Row],[Avg Precision]]*100,0)=0,ROUNDDOWN(Stats[[#This Row],[Avg Recall]]*100,0)=0),FALSE,TRUE)</f>
        <v>1</v>
      </c>
      <c r="I133" s="2" t="b">
        <f>IF(OR(ROUNDUP(Stats[[#This Row],[Avg Precision]]*100,0)=100,ROUNDUP(Stats[[#This Row],[Avg Recall]]*100,0)=100),TRUE,FALSE)</f>
        <v>0</v>
      </c>
      <c r="J133" s="2">
        <f>(Stats[[#This Row],[Avg Precision]]+Stats[[#This Row],[Avg Recall]])/2</f>
        <v>0.41061866666666669</v>
      </c>
    </row>
    <row r="134" spans="1:10" x14ac:dyDescent="0.25">
      <c r="A134" s="1" t="s">
        <v>25</v>
      </c>
      <c r="B134" s="1" t="s">
        <v>29</v>
      </c>
      <c r="C134" s="2">
        <v>0.44695099999999999</v>
      </c>
      <c r="D134" s="2">
        <v>0.24312433333333336</v>
      </c>
      <c r="E134" s="2">
        <v>0.73</v>
      </c>
      <c r="F134" s="2">
        <v>4.4507999999999992E-2</v>
      </c>
      <c r="G134" s="2">
        <v>2.7851999999999988E-2</v>
      </c>
      <c r="H134" s="2" t="b">
        <f>IF(AND(ROUND(Stats[[#This Row],[Avg Precision]]*100,0)=0,ROUNDDOWN(Stats[[#This Row],[Avg Recall]]*100,0)=0),FALSE,TRUE)</f>
        <v>1</v>
      </c>
      <c r="I134" s="2" t="b">
        <f>IF(OR(ROUNDUP(Stats[[#This Row],[Avg Precision]]*100,0)=100,ROUNDUP(Stats[[#This Row],[Avg Recall]]*100,0)=100),TRUE,FALSE)</f>
        <v>0</v>
      </c>
      <c r="J134" s="2">
        <f>(Stats[[#This Row],[Avg Precision]]+Stats[[#This Row],[Avg Recall]])/2</f>
        <v>0.34503766666666669</v>
      </c>
    </row>
    <row r="135" spans="1:10" x14ac:dyDescent="0.25">
      <c r="A135" s="1" t="s">
        <v>25</v>
      </c>
      <c r="B135" s="1" t="s">
        <v>29</v>
      </c>
      <c r="C135" s="2">
        <v>0.43616416666666663</v>
      </c>
      <c r="D135" s="2">
        <v>0.24147066666666664</v>
      </c>
      <c r="E135" s="2">
        <v>0.86</v>
      </c>
      <c r="F135" s="2">
        <v>1.6030000000000211E-3</v>
      </c>
      <c r="G135" s="2">
        <v>3.4199999999999786E-3</v>
      </c>
      <c r="H135" s="2" t="b">
        <f>IF(AND(ROUND(Stats[[#This Row],[Avg Precision]]*100,0)=0,ROUNDDOWN(Stats[[#This Row],[Avg Recall]]*100,0)=0),FALSE,TRUE)</f>
        <v>1</v>
      </c>
      <c r="I135" s="2" t="b">
        <f>IF(OR(ROUNDUP(Stats[[#This Row],[Avg Precision]]*100,0)=100,ROUNDUP(Stats[[#This Row],[Avg Recall]]*100,0)=100),TRUE,FALSE)</f>
        <v>0</v>
      </c>
      <c r="J135" s="2">
        <f>(Stats[[#This Row],[Avg Precision]]+Stats[[#This Row],[Avg Recall]])/2</f>
        <v>0.33881741666666665</v>
      </c>
    </row>
    <row r="136" spans="1:10" x14ac:dyDescent="0.25">
      <c r="A136" s="1" t="s">
        <v>25</v>
      </c>
      <c r="B136" s="1" t="s">
        <v>29</v>
      </c>
      <c r="C136" s="2">
        <v>0.44444400000000001</v>
      </c>
      <c r="D136" s="2">
        <v>0.24390200000000004</v>
      </c>
      <c r="E136" s="2">
        <v>1</v>
      </c>
      <c r="F136" s="2">
        <v>0</v>
      </c>
      <c r="G136" s="2">
        <v>0</v>
      </c>
      <c r="H136" s="2" t="b">
        <f>IF(AND(ROUND(Stats[[#This Row],[Avg Precision]]*100,0)=0,ROUNDDOWN(Stats[[#This Row],[Avg Recall]]*100,0)=0),FALSE,TRUE)</f>
        <v>1</v>
      </c>
      <c r="I136" s="2" t="b">
        <f>IF(OR(ROUNDUP(Stats[[#This Row],[Avg Precision]]*100,0)=100,ROUNDUP(Stats[[#This Row],[Avg Recall]]*100,0)=100),TRUE,FALSE)</f>
        <v>0</v>
      </c>
      <c r="J136" s="2">
        <f>(Stats[[#This Row],[Avg Precision]]+Stats[[#This Row],[Avg Recall]])/2</f>
        <v>0.34417300000000001</v>
      </c>
    </row>
    <row r="137" spans="1:10" x14ac:dyDescent="0.25">
      <c r="A137" s="1" t="s">
        <v>25</v>
      </c>
      <c r="B137" s="1" t="s">
        <v>30</v>
      </c>
      <c r="C137" s="2">
        <v>0.78125</v>
      </c>
      <c r="D137" s="2">
        <v>0.33059916666666667</v>
      </c>
      <c r="E137" s="2">
        <v>0.18</v>
      </c>
      <c r="F137" s="2">
        <v>0.6875</v>
      </c>
      <c r="G137" s="2">
        <v>0.29481499999999999</v>
      </c>
      <c r="H137" s="2" t="b">
        <f>IF(AND(ROUND(Stats[[#This Row],[Avg Precision]]*100,0)=0,ROUNDDOWN(Stats[[#This Row],[Avg Recall]]*100,0)=0),FALSE,TRUE)</f>
        <v>1</v>
      </c>
      <c r="I137" s="2" t="b">
        <f>IF(OR(ROUNDUP(Stats[[#This Row],[Avg Precision]]*100,0)=100,ROUNDUP(Stats[[#This Row],[Avg Recall]]*100,0)=100),TRUE,FALSE)</f>
        <v>0</v>
      </c>
      <c r="J137" s="2">
        <f>(Stats[[#This Row],[Avg Precision]]+Stats[[#This Row],[Avg Recall]])/2</f>
        <v>0.55592458333333328</v>
      </c>
    </row>
    <row r="138" spans="1:10" x14ac:dyDescent="0.25">
      <c r="A138" s="1" t="s">
        <v>25</v>
      </c>
      <c r="B138" s="1" t="s">
        <v>30</v>
      </c>
      <c r="C138" s="2">
        <v>0.56142166666666671</v>
      </c>
      <c r="D138" s="2">
        <v>0.24727683333333336</v>
      </c>
      <c r="E138" s="2">
        <v>0.36</v>
      </c>
      <c r="F138" s="2">
        <v>0.65625</v>
      </c>
      <c r="G138" s="2">
        <v>0.13967200000000002</v>
      </c>
      <c r="H138" s="2" t="b">
        <f>IF(AND(ROUND(Stats[[#This Row],[Avg Precision]]*100,0)=0,ROUNDDOWN(Stats[[#This Row],[Avg Recall]]*100,0)=0),FALSE,TRUE)</f>
        <v>1</v>
      </c>
      <c r="I138" s="2" t="b">
        <f>IF(OR(ROUNDUP(Stats[[#This Row],[Avg Precision]]*100,0)=100,ROUNDUP(Stats[[#This Row],[Avg Recall]]*100,0)=100),TRUE,FALSE)</f>
        <v>0</v>
      </c>
      <c r="J138" s="2">
        <f>(Stats[[#This Row],[Avg Precision]]+Stats[[#This Row],[Avg Recall]])/2</f>
        <v>0.40434925000000005</v>
      </c>
    </row>
    <row r="139" spans="1:10" x14ac:dyDescent="0.25">
      <c r="A139" s="1" t="s">
        <v>25</v>
      </c>
      <c r="B139" s="1" t="s">
        <v>30</v>
      </c>
      <c r="C139" s="2">
        <v>0.41515483333333331</v>
      </c>
      <c r="D139" s="2">
        <v>0.22152133333333332</v>
      </c>
      <c r="E139" s="2">
        <v>0.55000000000000004</v>
      </c>
      <c r="F139" s="2">
        <v>0.11727300000000002</v>
      </c>
      <c r="G139" s="2">
        <v>7.0913000000000004E-2</v>
      </c>
      <c r="H139" s="2" t="b">
        <f>IF(AND(ROUND(Stats[[#This Row],[Avg Precision]]*100,0)=0,ROUNDDOWN(Stats[[#This Row],[Avg Recall]]*100,0)=0),FALSE,TRUE)</f>
        <v>1</v>
      </c>
      <c r="I139" s="2" t="b">
        <f>IF(OR(ROUNDUP(Stats[[#This Row],[Avg Precision]]*100,0)=100,ROUNDUP(Stats[[#This Row],[Avg Recall]]*100,0)=100),TRUE,FALSE)</f>
        <v>0</v>
      </c>
      <c r="J139" s="2">
        <f>(Stats[[#This Row],[Avg Precision]]+Stats[[#This Row],[Avg Recall]])/2</f>
        <v>0.3183380833333333</v>
      </c>
    </row>
    <row r="140" spans="1:10" x14ac:dyDescent="0.25">
      <c r="A140" s="1" t="s">
        <v>25</v>
      </c>
      <c r="B140" s="1" t="s">
        <v>30</v>
      </c>
      <c r="C140" s="2">
        <v>0.41191883333333329</v>
      </c>
      <c r="D140" s="2">
        <v>0.22148633333333337</v>
      </c>
      <c r="E140" s="2">
        <v>0.73</v>
      </c>
      <c r="F140" s="2">
        <v>7.9031999999999991E-2</v>
      </c>
      <c r="G140" s="2">
        <v>4.7108000000000011E-2</v>
      </c>
      <c r="H140" s="2" t="b">
        <f>IF(AND(ROUND(Stats[[#This Row],[Avg Precision]]*100,0)=0,ROUNDDOWN(Stats[[#This Row],[Avg Recall]]*100,0)=0),FALSE,TRUE)</f>
        <v>1</v>
      </c>
      <c r="I140" s="2" t="b">
        <f>IF(OR(ROUNDUP(Stats[[#This Row],[Avg Precision]]*100,0)=100,ROUNDUP(Stats[[#This Row],[Avg Recall]]*100,0)=100),TRUE,FALSE)</f>
        <v>0</v>
      </c>
      <c r="J140" s="2">
        <f>(Stats[[#This Row],[Avg Precision]]+Stats[[#This Row],[Avg Recall]])/2</f>
        <v>0.31670258333333334</v>
      </c>
    </row>
    <row r="141" spans="1:10" x14ac:dyDescent="0.25">
      <c r="A141" s="1" t="s">
        <v>25</v>
      </c>
      <c r="B141" s="1" t="s">
        <v>30</v>
      </c>
      <c r="C141" s="2">
        <v>0.40486216666666669</v>
      </c>
      <c r="D141" s="2">
        <v>0.22033333333333335</v>
      </c>
      <c r="E141" s="2">
        <v>0.86</v>
      </c>
      <c r="F141" s="2">
        <v>3.8289000000000017E-2</v>
      </c>
      <c r="G141" s="2">
        <v>2.0052999999999988E-2</v>
      </c>
      <c r="H141" s="2" t="b">
        <f>IF(AND(ROUND(Stats[[#This Row],[Avg Precision]]*100,0)=0,ROUNDDOWN(Stats[[#This Row],[Avg Recall]]*100,0)=0),FALSE,TRUE)</f>
        <v>1</v>
      </c>
      <c r="I141" s="2" t="b">
        <f>IF(OR(ROUNDUP(Stats[[#This Row],[Avg Precision]]*100,0)=100,ROUNDUP(Stats[[#This Row],[Avg Recall]]*100,0)=100),TRUE,FALSE)</f>
        <v>0</v>
      </c>
      <c r="J141" s="2">
        <f>(Stats[[#This Row],[Avg Precision]]+Stats[[#This Row],[Avg Recall]])/2</f>
        <v>0.31259775000000001</v>
      </c>
    </row>
    <row r="142" spans="1:10" x14ac:dyDescent="0.25">
      <c r="A142" s="1" t="s">
        <v>25</v>
      </c>
      <c r="B142" s="1" t="s">
        <v>30</v>
      </c>
      <c r="C142" s="2">
        <v>0.4024390000000001</v>
      </c>
      <c r="D142" s="2">
        <v>0.21568599999999999</v>
      </c>
      <c r="E142" s="2">
        <v>1</v>
      </c>
      <c r="F142" s="2">
        <v>0</v>
      </c>
      <c r="G142" s="2">
        <v>0</v>
      </c>
      <c r="H142" s="2" t="b">
        <f>IF(AND(ROUND(Stats[[#This Row],[Avg Precision]]*100,0)=0,ROUNDDOWN(Stats[[#This Row],[Avg Recall]]*100,0)=0),FALSE,TRUE)</f>
        <v>1</v>
      </c>
      <c r="I142" s="2" t="b">
        <f>IF(OR(ROUNDUP(Stats[[#This Row],[Avg Precision]]*100,0)=100,ROUNDUP(Stats[[#This Row],[Avg Recall]]*100,0)=100),TRUE,FALSE)</f>
        <v>0</v>
      </c>
      <c r="J142" s="2">
        <f>(Stats[[#This Row],[Avg Precision]]+Stats[[#This Row],[Avg Recall]])/2</f>
        <v>0.30906250000000002</v>
      </c>
    </row>
    <row r="143" spans="1:10" hidden="1" x14ac:dyDescent="0.25">
      <c r="A143" s="1" t="s">
        <v>31</v>
      </c>
      <c r="B143" s="1" t="s">
        <v>32</v>
      </c>
      <c r="C143" s="2">
        <v>0.37789283333333334</v>
      </c>
      <c r="D143" s="2">
        <v>0.52186200000000005</v>
      </c>
      <c r="E143" s="2">
        <v>0.17</v>
      </c>
      <c r="F143" s="2">
        <v>0.17800499999999997</v>
      </c>
      <c r="G143" s="2">
        <v>0.14385000000000003</v>
      </c>
      <c r="H143" s="2" t="b">
        <f>IF(AND(ROUND(Stats[[#This Row],[Avg Precision]]*100,0)=0,ROUNDDOWN(Stats[[#This Row],[Avg Recall]]*100,0)=0),FALSE,TRUE)</f>
        <v>1</v>
      </c>
      <c r="I143" s="2" t="b">
        <f>IF(OR(ROUNDUP(Stats[[#This Row],[Avg Precision]]*100,0)=100,ROUNDUP(Stats[[#This Row],[Avg Recall]]*100,0)=100),TRUE,FALSE)</f>
        <v>0</v>
      </c>
      <c r="J143" s="2">
        <f>(Stats[[#This Row],[Avg Precision]]+Stats[[#This Row],[Avg Recall]])/2</f>
        <v>0.4498774166666667</v>
      </c>
    </row>
    <row r="144" spans="1:10" hidden="1" x14ac:dyDescent="0.25">
      <c r="A144" s="1" t="s">
        <v>31</v>
      </c>
      <c r="B144" s="1" t="s">
        <v>32</v>
      </c>
      <c r="C144" s="2">
        <v>0.40379133333333339</v>
      </c>
      <c r="D144" s="2">
        <v>0.53905116666666675</v>
      </c>
      <c r="E144" s="2">
        <v>0.34</v>
      </c>
      <c r="F144" s="2">
        <v>0.11120399999999996</v>
      </c>
      <c r="G144" s="2">
        <v>9.0995000000000006E-2</v>
      </c>
      <c r="H144" s="2" t="b">
        <f>IF(AND(ROUND(Stats[[#This Row],[Avg Precision]]*100,0)=0,ROUNDDOWN(Stats[[#This Row],[Avg Recall]]*100,0)=0),FALSE,TRUE)</f>
        <v>1</v>
      </c>
      <c r="I144" s="2" t="b">
        <f>IF(OR(ROUNDUP(Stats[[#This Row],[Avg Precision]]*100,0)=100,ROUNDUP(Stats[[#This Row],[Avg Recall]]*100,0)=100),TRUE,FALSE)</f>
        <v>0</v>
      </c>
      <c r="J144" s="2">
        <f>(Stats[[#This Row],[Avg Precision]]+Stats[[#This Row],[Avg Recall]])/2</f>
        <v>0.47142125000000007</v>
      </c>
    </row>
    <row r="145" spans="1:10" hidden="1" x14ac:dyDescent="0.25">
      <c r="A145" s="1" t="s">
        <v>31</v>
      </c>
      <c r="B145" s="1" t="s">
        <v>32</v>
      </c>
      <c r="C145" s="2">
        <v>0.38829283333333331</v>
      </c>
      <c r="D145" s="2">
        <v>0.52988066666666667</v>
      </c>
      <c r="E145" s="2">
        <v>0.5</v>
      </c>
      <c r="F145" s="2">
        <v>8.3097000000000032E-2</v>
      </c>
      <c r="G145" s="2">
        <v>7.226699999999997E-2</v>
      </c>
      <c r="H145" s="2" t="b">
        <f>IF(AND(ROUND(Stats[[#This Row],[Avg Precision]]*100,0)=0,ROUNDDOWN(Stats[[#This Row],[Avg Recall]]*100,0)=0),FALSE,TRUE)</f>
        <v>1</v>
      </c>
      <c r="I145" s="2" t="b">
        <f>IF(OR(ROUNDUP(Stats[[#This Row],[Avg Precision]]*100,0)=100,ROUNDUP(Stats[[#This Row],[Avg Recall]]*100,0)=100),TRUE,FALSE)</f>
        <v>0</v>
      </c>
      <c r="J145" s="2">
        <f>(Stats[[#This Row],[Avg Precision]]+Stats[[#This Row],[Avg Recall]])/2</f>
        <v>0.45908674999999999</v>
      </c>
    </row>
    <row r="146" spans="1:10" hidden="1" x14ac:dyDescent="0.25">
      <c r="A146" s="1" t="s">
        <v>31</v>
      </c>
      <c r="B146" s="1" t="s">
        <v>32</v>
      </c>
      <c r="C146" s="2">
        <v>0.39419566666666667</v>
      </c>
      <c r="D146" s="2">
        <v>0.52965816666666654</v>
      </c>
      <c r="E146" s="2">
        <v>0.67</v>
      </c>
      <c r="F146" s="2">
        <v>6.746000000000002E-2</v>
      </c>
      <c r="G146" s="2">
        <v>4.3949000000000016E-2</v>
      </c>
      <c r="H146" s="2" t="b">
        <f>IF(AND(ROUND(Stats[[#This Row],[Avg Precision]]*100,0)=0,ROUNDDOWN(Stats[[#This Row],[Avg Recall]]*100,0)=0),FALSE,TRUE)</f>
        <v>1</v>
      </c>
      <c r="I146" s="2" t="b">
        <f>IF(OR(ROUNDUP(Stats[[#This Row],[Avg Precision]]*100,0)=100,ROUNDUP(Stats[[#This Row],[Avg Recall]]*100,0)=100),TRUE,FALSE)</f>
        <v>0</v>
      </c>
      <c r="J146" s="2">
        <f>(Stats[[#This Row],[Avg Precision]]+Stats[[#This Row],[Avg Recall]])/2</f>
        <v>0.46192691666666663</v>
      </c>
    </row>
    <row r="147" spans="1:10" hidden="1" x14ac:dyDescent="0.25">
      <c r="A147" s="1" t="s">
        <v>31</v>
      </c>
      <c r="B147" s="1" t="s">
        <v>32</v>
      </c>
      <c r="C147" s="2">
        <v>0.39942149999999998</v>
      </c>
      <c r="D147" s="2">
        <v>0.52674549999999998</v>
      </c>
      <c r="E147" s="2">
        <v>0.83</v>
      </c>
      <c r="F147" s="2">
        <v>2.9502000000000028E-2</v>
      </c>
      <c r="G147" s="2">
        <v>2.1357999999999988E-2</v>
      </c>
      <c r="H147" s="2" t="b">
        <f>IF(AND(ROUND(Stats[[#This Row],[Avg Precision]]*100,0)=0,ROUNDDOWN(Stats[[#This Row],[Avg Recall]]*100,0)=0),FALSE,TRUE)</f>
        <v>1</v>
      </c>
      <c r="I147" s="2" t="b">
        <f>IF(OR(ROUNDUP(Stats[[#This Row],[Avg Precision]]*100,0)=100,ROUNDUP(Stats[[#This Row],[Avg Recall]]*100,0)=100),TRUE,FALSE)</f>
        <v>0</v>
      </c>
      <c r="J147" s="2">
        <f>(Stats[[#This Row],[Avg Precision]]+Stats[[#This Row],[Avg Recall]])/2</f>
        <v>0.46308349999999998</v>
      </c>
    </row>
    <row r="148" spans="1:10" hidden="1" x14ac:dyDescent="0.25">
      <c r="A148" s="1" t="s">
        <v>31</v>
      </c>
      <c r="B148" s="1" t="s">
        <v>32</v>
      </c>
      <c r="C148" s="2">
        <v>0.40646700000000008</v>
      </c>
      <c r="D148" s="2">
        <v>0.52071000000000012</v>
      </c>
      <c r="E148" s="2">
        <v>1</v>
      </c>
      <c r="F148" s="2">
        <v>0</v>
      </c>
      <c r="G148" s="2">
        <v>0</v>
      </c>
      <c r="H148" s="2" t="b">
        <f>IF(AND(ROUND(Stats[[#This Row],[Avg Precision]]*100,0)=0,ROUNDDOWN(Stats[[#This Row],[Avg Recall]]*100,0)=0),FALSE,TRUE)</f>
        <v>1</v>
      </c>
      <c r="I148" s="2" t="b">
        <f>IF(OR(ROUNDUP(Stats[[#This Row],[Avg Precision]]*100,0)=100,ROUNDUP(Stats[[#This Row],[Avg Recall]]*100,0)=100),TRUE,FALSE)</f>
        <v>0</v>
      </c>
      <c r="J148" s="2">
        <f>(Stats[[#This Row],[Avg Precision]]+Stats[[#This Row],[Avg Recall]])/2</f>
        <v>0.46358850000000007</v>
      </c>
    </row>
    <row r="149" spans="1:10" x14ac:dyDescent="0.25">
      <c r="A149" s="1" t="s">
        <v>31</v>
      </c>
      <c r="B149" s="1" t="s">
        <v>33</v>
      </c>
      <c r="C149" s="2">
        <v>2.3214333333333337E-2</v>
      </c>
      <c r="D149" s="2">
        <v>0.5</v>
      </c>
      <c r="E149" s="2">
        <v>0.17</v>
      </c>
      <c r="F149" s="2">
        <v>0.05</v>
      </c>
      <c r="G149" s="2">
        <v>1</v>
      </c>
      <c r="H149" s="2" t="b">
        <f>IF(AND(ROUND(Stats[[#This Row],[Avg Precision]]*100,0)=0,ROUNDDOWN(Stats[[#This Row],[Avg Recall]]*100,0)=0),FALSE,TRUE)</f>
        <v>1</v>
      </c>
      <c r="I149" s="2" t="b">
        <f>IF(OR(ROUNDUP(Stats[[#This Row],[Avg Precision]]*100,0)=100,ROUNDUP(Stats[[#This Row],[Avg Recall]]*100,0)=100),TRUE,FALSE)</f>
        <v>0</v>
      </c>
      <c r="J149" s="2">
        <f>(Stats[[#This Row],[Avg Precision]]+Stats[[#This Row],[Avg Recall]])/2</f>
        <v>0.26160716666666667</v>
      </c>
    </row>
    <row r="150" spans="1:10" x14ac:dyDescent="0.25">
      <c r="A150" s="1" t="s">
        <v>31</v>
      </c>
      <c r="B150" s="1" t="s">
        <v>33</v>
      </c>
      <c r="C150" s="2">
        <v>2.1499166666666663E-2</v>
      </c>
      <c r="D150" s="2">
        <v>0.5</v>
      </c>
      <c r="E150" s="2">
        <v>0.34</v>
      </c>
      <c r="F150" s="2">
        <v>7.1429000000000006E-2</v>
      </c>
      <c r="G150" s="2">
        <v>1</v>
      </c>
      <c r="H150" s="2" t="b">
        <f>IF(AND(ROUND(Stats[[#This Row],[Avg Precision]]*100,0)=0,ROUNDDOWN(Stats[[#This Row],[Avg Recall]]*100,0)=0),FALSE,TRUE)</f>
        <v>1</v>
      </c>
      <c r="I150" s="2" t="b">
        <f>IF(OR(ROUNDUP(Stats[[#This Row],[Avg Precision]]*100,0)=100,ROUNDUP(Stats[[#This Row],[Avg Recall]]*100,0)=100),TRUE,FALSE)</f>
        <v>0</v>
      </c>
      <c r="J150" s="2">
        <f>(Stats[[#This Row],[Avg Precision]]+Stats[[#This Row],[Avg Recall]])/2</f>
        <v>0.26074958333333331</v>
      </c>
    </row>
    <row r="151" spans="1:10" x14ac:dyDescent="0.25">
      <c r="A151" s="1" t="s">
        <v>31</v>
      </c>
      <c r="B151" s="1" t="s">
        <v>33</v>
      </c>
      <c r="C151" s="2">
        <v>1.3804E-2</v>
      </c>
      <c r="D151" s="2">
        <v>0.66666666666666663</v>
      </c>
      <c r="E151" s="2">
        <v>0.5</v>
      </c>
      <c r="F151" s="2">
        <v>2.5641000000000001E-2</v>
      </c>
      <c r="G151" s="2">
        <v>1</v>
      </c>
      <c r="H151" s="2" t="b">
        <f>IF(AND(ROUND(Stats[[#This Row],[Avg Precision]]*100,0)=0,ROUNDDOWN(Stats[[#This Row],[Avg Recall]]*100,0)=0),FALSE,TRUE)</f>
        <v>1</v>
      </c>
      <c r="I151" s="2" t="b">
        <f>IF(OR(ROUNDUP(Stats[[#This Row],[Avg Precision]]*100,0)=100,ROUNDUP(Stats[[#This Row],[Avg Recall]]*100,0)=100),TRUE,FALSE)</f>
        <v>0</v>
      </c>
      <c r="J151" s="2">
        <f>(Stats[[#This Row],[Avg Precision]]+Stats[[#This Row],[Avg Recall]])/2</f>
        <v>0.34023533333333333</v>
      </c>
    </row>
    <row r="152" spans="1:10" x14ac:dyDescent="0.25">
      <c r="A152" s="1" t="s">
        <v>31</v>
      </c>
      <c r="B152" s="1" t="s">
        <v>33</v>
      </c>
      <c r="C152" s="2">
        <v>1.2464333333333334E-2</v>
      </c>
      <c r="D152" s="2">
        <v>0.83333333333333337</v>
      </c>
      <c r="E152" s="2">
        <v>0.67</v>
      </c>
      <c r="F152" s="2">
        <v>1.6129000000000001E-2</v>
      </c>
      <c r="G152" s="2">
        <v>1</v>
      </c>
      <c r="H152" s="2" t="b">
        <f>IF(AND(ROUND(Stats[[#This Row],[Avg Precision]]*100,0)=0,ROUNDDOWN(Stats[[#This Row],[Avg Recall]]*100,0)=0),FALSE,TRUE)</f>
        <v>1</v>
      </c>
      <c r="I152" s="2" t="b">
        <f>IF(OR(ROUNDUP(Stats[[#This Row],[Avg Precision]]*100,0)=100,ROUNDUP(Stats[[#This Row],[Avg Recall]]*100,0)=100),TRUE,FALSE)</f>
        <v>0</v>
      </c>
      <c r="J152" s="2">
        <f>(Stats[[#This Row],[Avg Precision]]+Stats[[#This Row],[Avg Recall]])/2</f>
        <v>0.42289883333333333</v>
      </c>
    </row>
    <row r="153" spans="1:10" x14ac:dyDescent="0.25">
      <c r="A153" s="1" t="s">
        <v>31</v>
      </c>
      <c r="B153" s="1" t="s">
        <v>33</v>
      </c>
      <c r="C153" s="2">
        <v>1.2008833333333331E-2</v>
      </c>
      <c r="D153" s="2">
        <v>1</v>
      </c>
      <c r="E153" s="2">
        <v>0.83</v>
      </c>
      <c r="F153" s="2">
        <v>9.819999999999985E-4</v>
      </c>
      <c r="G153" s="2">
        <v>0</v>
      </c>
      <c r="H153" s="2" t="b">
        <f>IF(AND(ROUND(Stats[[#This Row],[Avg Precision]]*100,0)=0,ROUNDDOWN(Stats[[#This Row],[Avg Recall]]*100,0)=0),FALSE,TRUE)</f>
        <v>1</v>
      </c>
      <c r="I153" s="2" t="b">
        <f>IF(OR(ROUNDUP(Stats[[#This Row],[Avg Precision]]*100,0)=100,ROUNDUP(Stats[[#This Row],[Avg Recall]]*100,0)=100),TRUE,FALSE)</f>
        <v>1</v>
      </c>
      <c r="J153" s="2">
        <f>(Stats[[#This Row],[Avg Precision]]+Stats[[#This Row],[Avg Recall]])/2</f>
        <v>0.50600441666666662</v>
      </c>
    </row>
    <row r="154" spans="1:10" x14ac:dyDescent="0.25">
      <c r="A154" s="1" t="s">
        <v>31</v>
      </c>
      <c r="B154" s="1" t="s">
        <v>33</v>
      </c>
      <c r="C154" s="2">
        <v>1.3719E-2</v>
      </c>
      <c r="D154" s="2">
        <v>1</v>
      </c>
      <c r="E154" s="2">
        <v>1</v>
      </c>
      <c r="F154" s="2">
        <v>1.2030000000000001E-2</v>
      </c>
      <c r="G154" s="2">
        <v>0</v>
      </c>
      <c r="H154" s="2" t="b">
        <f>IF(AND(ROUND(Stats[[#This Row],[Avg Precision]]*100,0)=0,ROUNDDOWN(Stats[[#This Row],[Avg Recall]]*100,0)=0),FALSE,TRUE)</f>
        <v>1</v>
      </c>
      <c r="I154" s="2" t="b">
        <f>IF(OR(ROUNDUP(Stats[[#This Row],[Avg Precision]]*100,0)=100,ROUNDUP(Stats[[#This Row],[Avg Recall]]*100,0)=100),TRUE,FALSE)</f>
        <v>1</v>
      </c>
      <c r="J154" s="2">
        <f>(Stats[[#This Row],[Avg Precision]]+Stats[[#This Row],[Avg Recall]])/2</f>
        <v>0.50685950000000002</v>
      </c>
    </row>
    <row r="155" spans="1:10" hidden="1" x14ac:dyDescent="0.25">
      <c r="A155" s="1" t="s">
        <v>31</v>
      </c>
      <c r="B155" s="1" t="s">
        <v>34</v>
      </c>
      <c r="C155" s="2">
        <v>0.38752383333333329</v>
      </c>
      <c r="D155" s="2">
        <v>1</v>
      </c>
      <c r="E155" s="2">
        <v>0.17</v>
      </c>
      <c r="F155" s="2">
        <v>0.15131600000000001</v>
      </c>
      <c r="G155" s="2">
        <v>0</v>
      </c>
      <c r="H155" s="2" t="b">
        <f>IF(AND(ROUND(Stats[[#This Row],[Avg Precision]]*100,0)=0,ROUNDDOWN(Stats[[#This Row],[Avg Recall]]*100,0)=0),FALSE,TRUE)</f>
        <v>1</v>
      </c>
      <c r="I155" s="2" t="b">
        <f>IF(OR(ROUNDUP(Stats[[#This Row],[Avg Precision]]*100,0)=100,ROUNDUP(Stats[[#This Row],[Avg Recall]]*100,0)=100),TRUE,FALSE)</f>
        <v>1</v>
      </c>
      <c r="J155" s="2">
        <f>(Stats[[#This Row],[Avg Precision]]+Stats[[#This Row],[Avg Recall]])/2</f>
        <v>0.69376191666666664</v>
      </c>
    </row>
    <row r="156" spans="1:10" hidden="1" x14ac:dyDescent="0.25">
      <c r="A156" s="1" t="s">
        <v>31</v>
      </c>
      <c r="B156" s="1" t="s">
        <v>34</v>
      </c>
      <c r="C156" s="2">
        <v>0.39056350000000001</v>
      </c>
      <c r="D156" s="2">
        <v>1</v>
      </c>
      <c r="E156" s="2">
        <v>0.34</v>
      </c>
      <c r="F156" s="2">
        <v>7.1506999999999987E-2</v>
      </c>
      <c r="G156" s="2">
        <v>0</v>
      </c>
      <c r="H156" s="2" t="b">
        <f>IF(AND(ROUND(Stats[[#This Row],[Avg Precision]]*100,0)=0,ROUNDDOWN(Stats[[#This Row],[Avg Recall]]*100,0)=0),FALSE,TRUE)</f>
        <v>1</v>
      </c>
      <c r="I156" s="2" t="b">
        <f>IF(OR(ROUNDUP(Stats[[#This Row],[Avg Precision]]*100,0)=100,ROUNDUP(Stats[[#This Row],[Avg Recall]]*100,0)=100),TRUE,FALSE)</f>
        <v>1</v>
      </c>
      <c r="J156" s="2">
        <f>(Stats[[#This Row],[Avg Precision]]+Stats[[#This Row],[Avg Recall]])/2</f>
        <v>0.69528175000000003</v>
      </c>
    </row>
    <row r="157" spans="1:10" hidden="1" x14ac:dyDescent="0.25">
      <c r="A157" s="1" t="s">
        <v>31</v>
      </c>
      <c r="B157" s="1" t="s">
        <v>34</v>
      </c>
      <c r="C157" s="2">
        <v>0.39124616666666667</v>
      </c>
      <c r="D157" s="2">
        <v>1</v>
      </c>
      <c r="E157" s="2">
        <v>0.5</v>
      </c>
      <c r="F157" s="2">
        <v>3.5293999999999992E-2</v>
      </c>
      <c r="G157" s="2">
        <v>0</v>
      </c>
      <c r="H157" s="2" t="b">
        <f>IF(AND(ROUND(Stats[[#This Row],[Avg Precision]]*100,0)=0,ROUNDDOWN(Stats[[#This Row],[Avg Recall]]*100,0)=0),FALSE,TRUE)</f>
        <v>1</v>
      </c>
      <c r="I157" s="2" t="b">
        <f>IF(OR(ROUNDUP(Stats[[#This Row],[Avg Precision]]*100,0)=100,ROUNDUP(Stats[[#This Row],[Avg Recall]]*100,0)=100),TRUE,FALSE)</f>
        <v>1</v>
      </c>
      <c r="J157" s="2">
        <f>(Stats[[#This Row],[Avg Precision]]+Stats[[#This Row],[Avg Recall]])/2</f>
        <v>0.69562308333333334</v>
      </c>
    </row>
    <row r="158" spans="1:10" hidden="1" x14ac:dyDescent="0.25">
      <c r="A158" s="1" t="s">
        <v>31</v>
      </c>
      <c r="B158" s="1" t="s">
        <v>34</v>
      </c>
      <c r="C158" s="2">
        <v>0.40049099999999999</v>
      </c>
      <c r="D158" s="2">
        <v>1</v>
      </c>
      <c r="E158" s="2">
        <v>0.67</v>
      </c>
      <c r="F158" s="2">
        <v>5.5458999999999981E-2</v>
      </c>
      <c r="G158" s="2">
        <v>0</v>
      </c>
      <c r="H158" s="2" t="b">
        <f>IF(AND(ROUND(Stats[[#This Row],[Avg Precision]]*100,0)=0,ROUNDDOWN(Stats[[#This Row],[Avg Recall]]*100,0)=0),FALSE,TRUE)</f>
        <v>1</v>
      </c>
      <c r="I158" s="2" t="b">
        <f>IF(OR(ROUNDUP(Stats[[#This Row],[Avg Precision]]*100,0)=100,ROUNDUP(Stats[[#This Row],[Avg Recall]]*100,0)=100),TRUE,FALSE)</f>
        <v>1</v>
      </c>
      <c r="J158" s="2">
        <f>(Stats[[#This Row],[Avg Precision]]+Stats[[#This Row],[Avg Recall]])/2</f>
        <v>0.70024549999999997</v>
      </c>
    </row>
    <row r="159" spans="1:10" hidden="1" x14ac:dyDescent="0.25">
      <c r="A159" s="1" t="s">
        <v>31</v>
      </c>
      <c r="B159" s="1" t="s">
        <v>34</v>
      </c>
      <c r="C159" s="2">
        <v>0.40270083333333334</v>
      </c>
      <c r="D159" s="2">
        <v>1</v>
      </c>
      <c r="E159" s="2">
        <v>0.83</v>
      </c>
      <c r="F159" s="2">
        <v>2.0129000000000008E-2</v>
      </c>
      <c r="G159" s="2">
        <v>0</v>
      </c>
      <c r="H159" s="2" t="b">
        <f>IF(AND(ROUND(Stats[[#This Row],[Avg Precision]]*100,0)=0,ROUNDDOWN(Stats[[#This Row],[Avg Recall]]*100,0)=0),FALSE,TRUE)</f>
        <v>1</v>
      </c>
      <c r="I159" s="2" t="b">
        <f>IF(OR(ROUNDUP(Stats[[#This Row],[Avg Precision]]*100,0)=100,ROUNDUP(Stats[[#This Row],[Avg Recall]]*100,0)=100),TRUE,FALSE)</f>
        <v>1</v>
      </c>
      <c r="J159" s="2">
        <f>(Stats[[#This Row],[Avg Precision]]+Stats[[#This Row],[Avg Recall]])/2</f>
        <v>0.70135041666666664</v>
      </c>
    </row>
    <row r="160" spans="1:10" hidden="1" x14ac:dyDescent="0.25">
      <c r="A160" s="1" t="s">
        <v>31</v>
      </c>
      <c r="B160" s="1" t="s">
        <v>34</v>
      </c>
      <c r="C160" s="2">
        <v>0.40317500000000001</v>
      </c>
      <c r="D160" s="2">
        <v>1</v>
      </c>
      <c r="E160" s="2">
        <v>1</v>
      </c>
      <c r="F160" s="2">
        <v>0</v>
      </c>
      <c r="G160" s="2">
        <v>0</v>
      </c>
      <c r="H160" s="2" t="b">
        <f>IF(AND(ROUND(Stats[[#This Row],[Avg Precision]]*100,0)=0,ROUNDDOWN(Stats[[#This Row],[Avg Recall]]*100,0)=0),FALSE,TRUE)</f>
        <v>1</v>
      </c>
      <c r="I160" s="2" t="b">
        <f>IF(OR(ROUNDUP(Stats[[#This Row],[Avg Precision]]*100,0)=100,ROUNDUP(Stats[[#This Row],[Avg Recall]]*100,0)=100),TRUE,FALSE)</f>
        <v>1</v>
      </c>
      <c r="J160" s="2">
        <f>(Stats[[#This Row],[Avg Precision]]+Stats[[#This Row],[Avg Recall]])/2</f>
        <v>0.70158750000000003</v>
      </c>
    </row>
    <row r="161" spans="1:10" hidden="1" x14ac:dyDescent="0.25">
      <c r="A161" s="1" t="s">
        <v>31</v>
      </c>
      <c r="B161" s="1" t="s">
        <v>35</v>
      </c>
      <c r="C161" s="2">
        <v>0.53695066666666658</v>
      </c>
      <c r="D161" s="2">
        <v>1</v>
      </c>
      <c r="E161" s="2">
        <v>0.17</v>
      </c>
      <c r="F161" s="2">
        <v>0.22104599999999999</v>
      </c>
      <c r="G161" s="2">
        <v>0</v>
      </c>
      <c r="H161" s="2" t="b">
        <f>IF(AND(ROUND(Stats[[#This Row],[Avg Precision]]*100,0)=0,ROUNDDOWN(Stats[[#This Row],[Avg Recall]]*100,0)=0),FALSE,TRUE)</f>
        <v>1</v>
      </c>
      <c r="I161" s="2" t="b">
        <f>IF(OR(ROUNDUP(Stats[[#This Row],[Avg Precision]]*100,0)=100,ROUNDUP(Stats[[#This Row],[Avg Recall]]*100,0)=100),TRUE,FALSE)</f>
        <v>1</v>
      </c>
      <c r="J161" s="2">
        <f>(Stats[[#This Row],[Avg Precision]]+Stats[[#This Row],[Avg Recall]])/2</f>
        <v>0.76847533333333329</v>
      </c>
    </row>
    <row r="162" spans="1:10" hidden="1" x14ac:dyDescent="0.25">
      <c r="A162" s="1" t="s">
        <v>31</v>
      </c>
      <c r="B162" s="1" t="s">
        <v>35</v>
      </c>
      <c r="C162" s="2">
        <v>0.55494783333333342</v>
      </c>
      <c r="D162" s="2">
        <v>1</v>
      </c>
      <c r="E162" s="2">
        <v>0.34</v>
      </c>
      <c r="F162" s="2">
        <v>5.0418000000000074E-2</v>
      </c>
      <c r="G162" s="2">
        <v>0</v>
      </c>
      <c r="H162" s="2" t="b">
        <f>IF(AND(ROUND(Stats[[#This Row],[Avg Precision]]*100,0)=0,ROUNDDOWN(Stats[[#This Row],[Avg Recall]]*100,0)=0),FALSE,TRUE)</f>
        <v>1</v>
      </c>
      <c r="I162" s="2" t="b">
        <f>IF(OR(ROUNDUP(Stats[[#This Row],[Avg Precision]]*100,0)=100,ROUNDUP(Stats[[#This Row],[Avg Recall]]*100,0)=100),TRUE,FALSE)</f>
        <v>1</v>
      </c>
      <c r="J162" s="2">
        <f>(Stats[[#This Row],[Avg Precision]]+Stats[[#This Row],[Avg Recall]])/2</f>
        <v>0.77747391666666665</v>
      </c>
    </row>
    <row r="163" spans="1:10" hidden="1" x14ac:dyDescent="0.25">
      <c r="A163" s="1" t="s">
        <v>31</v>
      </c>
      <c r="B163" s="1" t="s">
        <v>35</v>
      </c>
      <c r="C163" s="2">
        <v>0.55776666666666663</v>
      </c>
      <c r="D163" s="2">
        <v>1</v>
      </c>
      <c r="E163" s="2">
        <v>0.5</v>
      </c>
      <c r="F163" s="2">
        <v>5.0899999999999945E-2</v>
      </c>
      <c r="G163" s="2">
        <v>0</v>
      </c>
      <c r="H163" s="2" t="b">
        <f>IF(AND(ROUND(Stats[[#This Row],[Avg Precision]]*100,0)=0,ROUNDDOWN(Stats[[#This Row],[Avg Recall]]*100,0)=0),FALSE,TRUE)</f>
        <v>1</v>
      </c>
      <c r="I163" s="2" t="b">
        <f>IF(OR(ROUNDUP(Stats[[#This Row],[Avg Precision]]*100,0)=100,ROUNDUP(Stats[[#This Row],[Avg Recall]]*100,0)=100),TRUE,FALSE)</f>
        <v>1</v>
      </c>
      <c r="J163" s="2">
        <f>(Stats[[#This Row],[Avg Precision]]+Stats[[#This Row],[Avg Recall]])/2</f>
        <v>0.77888333333333337</v>
      </c>
    </row>
    <row r="164" spans="1:10" hidden="1" x14ac:dyDescent="0.25">
      <c r="A164" s="1" t="s">
        <v>31</v>
      </c>
      <c r="B164" s="1" t="s">
        <v>35</v>
      </c>
      <c r="C164" s="2">
        <v>0.56433916666666673</v>
      </c>
      <c r="D164" s="2">
        <v>1</v>
      </c>
      <c r="E164" s="2">
        <v>0.67</v>
      </c>
      <c r="F164" s="2">
        <v>5.9499999999999997E-2</v>
      </c>
      <c r="G164" s="2">
        <v>0</v>
      </c>
      <c r="H164" s="2" t="b">
        <f>IF(AND(ROUND(Stats[[#This Row],[Avg Precision]]*100,0)=0,ROUNDDOWN(Stats[[#This Row],[Avg Recall]]*100,0)=0),FALSE,TRUE)</f>
        <v>1</v>
      </c>
      <c r="I164" s="2" t="b">
        <f>IF(OR(ROUNDUP(Stats[[#This Row],[Avg Precision]]*100,0)=100,ROUNDUP(Stats[[#This Row],[Avg Recall]]*100,0)=100),TRUE,FALSE)</f>
        <v>1</v>
      </c>
      <c r="J164" s="2">
        <f>(Stats[[#This Row],[Avg Precision]]+Stats[[#This Row],[Avg Recall]])/2</f>
        <v>0.78216958333333331</v>
      </c>
    </row>
    <row r="165" spans="1:10" hidden="1" x14ac:dyDescent="0.25">
      <c r="A165" s="1" t="s">
        <v>31</v>
      </c>
      <c r="B165" s="1" t="s">
        <v>35</v>
      </c>
      <c r="C165" s="2">
        <v>0.56192949999999997</v>
      </c>
      <c r="D165" s="2">
        <v>1</v>
      </c>
      <c r="E165" s="2">
        <v>0.83</v>
      </c>
      <c r="F165" s="2">
        <v>4.4995999999999925E-2</v>
      </c>
      <c r="G165" s="2">
        <v>0</v>
      </c>
      <c r="H165" s="2" t="b">
        <f>IF(AND(ROUND(Stats[[#This Row],[Avg Precision]]*100,0)=0,ROUNDDOWN(Stats[[#This Row],[Avg Recall]]*100,0)=0),FALSE,TRUE)</f>
        <v>1</v>
      </c>
      <c r="I165" s="2" t="b">
        <f>IF(OR(ROUNDUP(Stats[[#This Row],[Avg Precision]]*100,0)=100,ROUNDUP(Stats[[#This Row],[Avg Recall]]*100,0)=100),TRUE,FALSE)</f>
        <v>1</v>
      </c>
      <c r="J165" s="2">
        <f>(Stats[[#This Row],[Avg Precision]]+Stats[[#This Row],[Avg Recall]])/2</f>
        <v>0.78096474999999999</v>
      </c>
    </row>
    <row r="166" spans="1:10" hidden="1" x14ac:dyDescent="0.25">
      <c r="A166" s="1" t="s">
        <v>31</v>
      </c>
      <c r="B166" s="1" t="s">
        <v>35</v>
      </c>
      <c r="C166" s="2">
        <v>0.56152500000000005</v>
      </c>
      <c r="D166" s="2">
        <v>1</v>
      </c>
      <c r="E166" s="2">
        <v>1</v>
      </c>
      <c r="F166" s="2">
        <v>0</v>
      </c>
      <c r="G166" s="2">
        <v>0</v>
      </c>
      <c r="H166" s="2" t="b">
        <f>IF(AND(ROUND(Stats[[#This Row],[Avg Precision]]*100,0)=0,ROUNDDOWN(Stats[[#This Row],[Avg Recall]]*100,0)=0),FALSE,TRUE)</f>
        <v>1</v>
      </c>
      <c r="I166" s="2" t="b">
        <f>IF(OR(ROUNDUP(Stats[[#This Row],[Avg Precision]]*100,0)=100,ROUNDUP(Stats[[#This Row],[Avg Recall]]*100,0)=100),TRUE,FALSE)</f>
        <v>1</v>
      </c>
      <c r="J166" s="2">
        <f>(Stats[[#This Row],[Avg Precision]]+Stats[[#This Row],[Avg Recall]])/2</f>
        <v>0.78076250000000003</v>
      </c>
    </row>
    <row r="167" spans="1:10" hidden="1" x14ac:dyDescent="0.25">
      <c r="A167" s="1" t="s">
        <v>31</v>
      </c>
      <c r="B167" s="1" t="s">
        <v>36</v>
      </c>
      <c r="C167" s="2">
        <v>0.4062716666666667</v>
      </c>
      <c r="D167" s="2">
        <v>0.23270350000000001</v>
      </c>
      <c r="E167" s="2">
        <v>0.17</v>
      </c>
      <c r="F167" s="2">
        <v>0.19387400000000005</v>
      </c>
      <c r="G167" s="2">
        <v>0.214757</v>
      </c>
      <c r="H167" s="2" t="b">
        <f>IF(AND(ROUND(Stats[[#This Row],[Avg Precision]]*100,0)=0,ROUNDDOWN(Stats[[#This Row],[Avg Recall]]*100,0)=0),FALSE,TRUE)</f>
        <v>1</v>
      </c>
      <c r="I167" s="2" t="b">
        <f>IF(OR(ROUNDUP(Stats[[#This Row],[Avg Precision]]*100,0)=100,ROUNDUP(Stats[[#This Row],[Avg Recall]]*100,0)=100),TRUE,FALSE)</f>
        <v>0</v>
      </c>
      <c r="J167" s="2">
        <f>(Stats[[#This Row],[Avg Precision]]+Stats[[#This Row],[Avg Recall]])/2</f>
        <v>0.31948758333333338</v>
      </c>
    </row>
    <row r="168" spans="1:10" hidden="1" x14ac:dyDescent="0.25">
      <c r="A168" s="1" t="s">
        <v>31</v>
      </c>
      <c r="B168" s="1" t="s">
        <v>36</v>
      </c>
      <c r="C168" s="2">
        <v>0.42438916666666665</v>
      </c>
      <c r="D168" s="2">
        <v>0.2877743333333333</v>
      </c>
      <c r="E168" s="2">
        <v>0.34</v>
      </c>
      <c r="F168" s="2">
        <v>0.22533299999999995</v>
      </c>
      <c r="G168" s="2">
        <v>0.40554800000000002</v>
      </c>
      <c r="H168" s="2" t="b">
        <f>IF(AND(ROUND(Stats[[#This Row],[Avg Precision]]*100,0)=0,ROUNDDOWN(Stats[[#This Row],[Avg Recall]]*100,0)=0),FALSE,TRUE)</f>
        <v>1</v>
      </c>
      <c r="I168" s="2" t="b">
        <f>IF(OR(ROUNDUP(Stats[[#This Row],[Avg Precision]]*100,0)=100,ROUNDUP(Stats[[#This Row],[Avg Recall]]*100,0)=100),TRUE,FALSE)</f>
        <v>0</v>
      </c>
      <c r="J168" s="2">
        <f>(Stats[[#This Row],[Avg Precision]]+Stats[[#This Row],[Avg Recall]])/2</f>
        <v>0.35608174999999997</v>
      </c>
    </row>
    <row r="169" spans="1:10" hidden="1" x14ac:dyDescent="0.25">
      <c r="A169" s="1" t="s">
        <v>31</v>
      </c>
      <c r="B169" s="1" t="s">
        <v>36</v>
      </c>
      <c r="C169" s="2">
        <v>0.38497533333333339</v>
      </c>
      <c r="D169" s="2">
        <v>0.23766966666666667</v>
      </c>
      <c r="E169" s="2">
        <v>0.5</v>
      </c>
      <c r="F169" s="2">
        <v>0.117533</v>
      </c>
      <c r="G169" s="2">
        <v>5.9615000000000001E-2</v>
      </c>
      <c r="H169" s="2" t="b">
        <f>IF(AND(ROUND(Stats[[#This Row],[Avg Precision]]*100,0)=0,ROUNDDOWN(Stats[[#This Row],[Avg Recall]]*100,0)=0),FALSE,TRUE)</f>
        <v>1</v>
      </c>
      <c r="I169" s="2" t="b">
        <f>IF(OR(ROUNDUP(Stats[[#This Row],[Avg Precision]]*100,0)=100,ROUNDUP(Stats[[#This Row],[Avg Recall]]*100,0)=100),TRUE,FALSE)</f>
        <v>0</v>
      </c>
      <c r="J169" s="2">
        <f>(Stats[[#This Row],[Avg Precision]]+Stats[[#This Row],[Avg Recall]])/2</f>
        <v>0.31132250000000006</v>
      </c>
    </row>
    <row r="170" spans="1:10" hidden="1" x14ac:dyDescent="0.25">
      <c r="A170" s="1" t="s">
        <v>31</v>
      </c>
      <c r="B170" s="1" t="s">
        <v>36</v>
      </c>
      <c r="C170" s="2">
        <v>0.38868883333333332</v>
      </c>
      <c r="D170" s="2">
        <v>0.24257466666666669</v>
      </c>
      <c r="E170" s="2">
        <v>0.67</v>
      </c>
      <c r="F170" s="2">
        <v>0.145652</v>
      </c>
      <c r="G170" s="2">
        <v>5.2407999999999982E-2</v>
      </c>
      <c r="H170" s="2" t="b">
        <f>IF(AND(ROUND(Stats[[#This Row],[Avg Precision]]*100,0)=0,ROUNDDOWN(Stats[[#This Row],[Avg Recall]]*100,0)=0),FALSE,TRUE)</f>
        <v>1</v>
      </c>
      <c r="I170" s="2" t="b">
        <f>IF(OR(ROUNDUP(Stats[[#This Row],[Avg Precision]]*100,0)=100,ROUNDUP(Stats[[#This Row],[Avg Recall]]*100,0)=100),TRUE,FALSE)</f>
        <v>0</v>
      </c>
      <c r="J170" s="2">
        <f>(Stats[[#This Row],[Avg Precision]]+Stats[[#This Row],[Avg Recall]])/2</f>
        <v>0.31563174999999999</v>
      </c>
    </row>
    <row r="171" spans="1:10" hidden="1" x14ac:dyDescent="0.25">
      <c r="A171" s="1" t="s">
        <v>31</v>
      </c>
      <c r="B171" s="1" t="s">
        <v>36</v>
      </c>
      <c r="C171" s="2">
        <v>0.39421266666666671</v>
      </c>
      <c r="D171" s="2">
        <v>0.23970983333333332</v>
      </c>
      <c r="E171" s="2">
        <v>0.83</v>
      </c>
      <c r="F171" s="2">
        <v>6.2802999999999998E-2</v>
      </c>
      <c r="G171" s="2">
        <v>3.0256000000000005E-2</v>
      </c>
      <c r="H171" s="2" t="b">
        <f>IF(AND(ROUND(Stats[[#This Row],[Avg Precision]]*100,0)=0,ROUNDDOWN(Stats[[#This Row],[Avg Recall]]*100,0)=0),FALSE,TRUE)</f>
        <v>1</v>
      </c>
      <c r="I171" s="2" t="b">
        <f>IF(OR(ROUNDUP(Stats[[#This Row],[Avg Precision]]*100,0)=100,ROUNDUP(Stats[[#This Row],[Avg Recall]]*100,0)=100),TRUE,FALSE)</f>
        <v>0</v>
      </c>
      <c r="J171" s="2">
        <f>(Stats[[#This Row],[Avg Precision]]+Stats[[#This Row],[Avg Recall]])/2</f>
        <v>0.31696125000000003</v>
      </c>
    </row>
    <row r="172" spans="1:10" hidden="1" x14ac:dyDescent="0.25">
      <c r="A172" s="1" t="s">
        <v>31</v>
      </c>
      <c r="B172" s="1" t="s">
        <v>36</v>
      </c>
      <c r="C172" s="2">
        <v>0.38847466666666669</v>
      </c>
      <c r="D172" s="2">
        <v>0.24407633333333331</v>
      </c>
      <c r="E172" s="2">
        <v>1</v>
      </c>
      <c r="F172" s="2">
        <v>6.4218999999999971E-2</v>
      </c>
      <c r="G172" s="2">
        <v>3.3149999999999846E-3</v>
      </c>
      <c r="H172" s="2" t="b">
        <f>IF(AND(ROUND(Stats[[#This Row],[Avg Precision]]*100,0)=0,ROUNDDOWN(Stats[[#This Row],[Avg Recall]]*100,0)=0),FALSE,TRUE)</f>
        <v>1</v>
      </c>
      <c r="I172" s="2" t="b">
        <f>IF(OR(ROUNDUP(Stats[[#This Row],[Avg Precision]]*100,0)=100,ROUNDUP(Stats[[#This Row],[Avg Recall]]*100,0)=100),TRUE,FALSE)</f>
        <v>0</v>
      </c>
      <c r="J172" s="2">
        <f>(Stats[[#This Row],[Avg Precision]]+Stats[[#This Row],[Avg Recall]])/2</f>
        <v>0.31627549999999999</v>
      </c>
    </row>
    <row r="173" spans="1:10" hidden="1" x14ac:dyDescent="0.25">
      <c r="A173" s="1" t="s">
        <v>37</v>
      </c>
      <c r="B173" s="1" t="s">
        <v>38</v>
      </c>
      <c r="C173" s="2">
        <v>0.98571450000000005</v>
      </c>
      <c r="D173" s="2">
        <v>1</v>
      </c>
      <c r="E173" s="2">
        <v>0.17</v>
      </c>
      <c r="F173" s="2">
        <v>2.8571000000000013E-2</v>
      </c>
      <c r="G173" s="2">
        <v>0</v>
      </c>
      <c r="H173" s="2" t="b">
        <f>IF(AND(ROUND(Stats[[#This Row],[Avg Precision]]*100,0)=0,ROUNDDOWN(Stats[[#This Row],[Avg Recall]]*100,0)=0),FALSE,TRUE)</f>
        <v>1</v>
      </c>
      <c r="I173" s="2" t="b">
        <f>IF(OR(ROUNDUP(Stats[[#This Row],[Avg Precision]]*100,0)=100,ROUNDUP(Stats[[#This Row],[Avg Recall]]*100,0)=100),TRUE,FALSE)</f>
        <v>1</v>
      </c>
      <c r="J173" s="2">
        <f>(Stats[[#This Row],[Avg Precision]]+Stats[[#This Row],[Avg Recall]])/2</f>
        <v>0.99285725000000002</v>
      </c>
    </row>
    <row r="174" spans="1:10" hidden="1" x14ac:dyDescent="0.25">
      <c r="A174" s="1" t="s">
        <v>37</v>
      </c>
      <c r="B174" s="1" t="s">
        <v>38</v>
      </c>
      <c r="C174" s="2">
        <v>0.97286799999999996</v>
      </c>
      <c r="D174" s="2">
        <v>1</v>
      </c>
      <c r="E174" s="2">
        <v>0.33</v>
      </c>
      <c r="F174" s="2">
        <v>7.7519999999999811E-3</v>
      </c>
      <c r="G174" s="2">
        <v>0</v>
      </c>
      <c r="H174" s="2" t="b">
        <f>IF(AND(ROUND(Stats[[#This Row],[Avg Precision]]*100,0)=0,ROUNDDOWN(Stats[[#This Row],[Avg Recall]]*100,0)=0),FALSE,TRUE)</f>
        <v>1</v>
      </c>
      <c r="I174" s="2" t="b">
        <f>IF(OR(ROUNDUP(Stats[[#This Row],[Avg Precision]]*100,0)=100,ROUNDUP(Stats[[#This Row],[Avg Recall]]*100,0)=100),TRUE,FALSE)</f>
        <v>1</v>
      </c>
      <c r="J174" s="2">
        <f>(Stats[[#This Row],[Avg Precision]]+Stats[[#This Row],[Avg Recall]])/2</f>
        <v>0.98643400000000003</v>
      </c>
    </row>
    <row r="175" spans="1:10" hidden="1" x14ac:dyDescent="0.25">
      <c r="A175" s="1" t="s">
        <v>37</v>
      </c>
      <c r="B175" s="1" t="s">
        <v>38</v>
      </c>
      <c r="C175" s="2">
        <v>0.9675706666666668</v>
      </c>
      <c r="D175" s="2">
        <v>1</v>
      </c>
      <c r="E175" s="2">
        <v>0.5</v>
      </c>
      <c r="F175" s="2">
        <v>2.8019999999999937E-2</v>
      </c>
      <c r="G175" s="2">
        <v>0</v>
      </c>
      <c r="H175" s="2" t="b">
        <f>IF(AND(ROUND(Stats[[#This Row],[Avg Precision]]*100,0)=0,ROUNDDOWN(Stats[[#This Row],[Avg Recall]]*100,0)=0),FALSE,TRUE)</f>
        <v>1</v>
      </c>
      <c r="I175" s="2" t="b">
        <f>IF(OR(ROUNDUP(Stats[[#This Row],[Avg Precision]]*100,0)=100,ROUNDUP(Stats[[#This Row],[Avg Recall]]*100,0)=100),TRUE,FALSE)</f>
        <v>1</v>
      </c>
      <c r="J175" s="2">
        <f>(Stats[[#This Row],[Avg Precision]]+Stats[[#This Row],[Avg Recall]])/2</f>
        <v>0.9837853333333334</v>
      </c>
    </row>
    <row r="176" spans="1:10" hidden="1" x14ac:dyDescent="0.25">
      <c r="A176" s="1" t="s">
        <v>37</v>
      </c>
      <c r="B176" s="1" t="s">
        <v>38</v>
      </c>
      <c r="C176" s="2">
        <v>0.96590900000000002</v>
      </c>
      <c r="D176" s="2">
        <v>1</v>
      </c>
      <c r="E176" s="2">
        <v>0.67</v>
      </c>
      <c r="F176" s="2">
        <v>0</v>
      </c>
      <c r="G176" s="2">
        <v>0</v>
      </c>
      <c r="H176" s="2" t="b">
        <f>IF(AND(ROUND(Stats[[#This Row],[Avg Precision]]*100,0)=0,ROUNDDOWN(Stats[[#This Row],[Avg Recall]]*100,0)=0),FALSE,TRUE)</f>
        <v>1</v>
      </c>
      <c r="I176" s="2" t="b">
        <f>IF(OR(ROUNDUP(Stats[[#This Row],[Avg Precision]]*100,0)=100,ROUNDUP(Stats[[#This Row],[Avg Recall]]*100,0)=100),TRUE,FALSE)</f>
        <v>1</v>
      </c>
      <c r="J176" s="2">
        <f>(Stats[[#This Row],[Avg Precision]]+Stats[[#This Row],[Avg Recall]])/2</f>
        <v>0.98295449999999995</v>
      </c>
    </row>
    <row r="177" spans="1:10" hidden="1" x14ac:dyDescent="0.25">
      <c r="A177" s="1" t="s">
        <v>37</v>
      </c>
      <c r="B177" s="1" t="s">
        <v>38</v>
      </c>
      <c r="C177" s="2">
        <v>0.96723099999999995</v>
      </c>
      <c r="D177" s="2">
        <v>1</v>
      </c>
      <c r="E177" s="2">
        <v>0.83</v>
      </c>
      <c r="F177" s="2">
        <v>1.1158E-2</v>
      </c>
      <c r="G177" s="2">
        <v>0</v>
      </c>
      <c r="H177" s="2" t="b">
        <f>IF(AND(ROUND(Stats[[#This Row],[Avg Precision]]*100,0)=0,ROUNDDOWN(Stats[[#This Row],[Avg Recall]]*100,0)=0),FALSE,TRUE)</f>
        <v>1</v>
      </c>
      <c r="I177" s="2" t="b">
        <f>IF(OR(ROUNDUP(Stats[[#This Row],[Avg Precision]]*100,0)=100,ROUNDUP(Stats[[#This Row],[Avg Recall]]*100,0)=100),TRUE,FALSE)</f>
        <v>1</v>
      </c>
      <c r="J177" s="2">
        <f>(Stats[[#This Row],[Avg Precision]]+Stats[[#This Row],[Avg Recall]])/2</f>
        <v>0.98361549999999998</v>
      </c>
    </row>
    <row r="178" spans="1:10" hidden="1" x14ac:dyDescent="0.25">
      <c r="A178" s="1" t="s">
        <v>37</v>
      </c>
      <c r="B178" s="1" t="s">
        <v>38</v>
      </c>
      <c r="C178" s="2">
        <v>0.96750000000000003</v>
      </c>
      <c r="D178" s="2">
        <v>1</v>
      </c>
      <c r="E178" s="2">
        <v>1</v>
      </c>
      <c r="F178" s="2">
        <v>0</v>
      </c>
      <c r="G178" s="2">
        <v>0</v>
      </c>
      <c r="H178" s="2" t="b">
        <f>IF(AND(ROUND(Stats[[#This Row],[Avg Precision]]*100,0)=0,ROUNDDOWN(Stats[[#This Row],[Avg Recall]]*100,0)=0),FALSE,TRUE)</f>
        <v>1</v>
      </c>
      <c r="I178" s="2" t="b">
        <f>IF(OR(ROUNDUP(Stats[[#This Row],[Avg Precision]]*100,0)=100,ROUNDUP(Stats[[#This Row],[Avg Recall]]*100,0)=100),TRUE,FALSE)</f>
        <v>1</v>
      </c>
      <c r="J178" s="2">
        <f>(Stats[[#This Row],[Avg Precision]]+Stats[[#This Row],[Avg Recall]])/2</f>
        <v>0.98375000000000001</v>
      </c>
    </row>
    <row r="179" spans="1:10" hidden="1" x14ac:dyDescent="0.25">
      <c r="A179" s="1" t="s">
        <v>37</v>
      </c>
      <c r="B179" s="1" t="s">
        <v>26</v>
      </c>
      <c r="C179" s="2">
        <v>0.63013016666666666</v>
      </c>
      <c r="D179" s="2">
        <v>1</v>
      </c>
      <c r="E179" s="2">
        <v>0.17</v>
      </c>
      <c r="F179" s="2">
        <v>0.21243000000000001</v>
      </c>
      <c r="G179" s="2">
        <v>0</v>
      </c>
      <c r="H179" s="2" t="b">
        <f>IF(AND(ROUND(Stats[[#This Row],[Avg Precision]]*100,0)=0,ROUNDDOWN(Stats[[#This Row],[Avg Recall]]*100,0)=0),FALSE,TRUE)</f>
        <v>1</v>
      </c>
      <c r="I179" s="2" t="b">
        <f>IF(OR(ROUNDUP(Stats[[#This Row],[Avg Precision]]*100,0)=100,ROUNDUP(Stats[[#This Row],[Avg Recall]]*100,0)=100),TRUE,FALSE)</f>
        <v>1</v>
      </c>
      <c r="J179" s="2">
        <f>(Stats[[#This Row],[Avg Precision]]+Stats[[#This Row],[Avg Recall]])/2</f>
        <v>0.81506508333333327</v>
      </c>
    </row>
    <row r="180" spans="1:10" hidden="1" x14ac:dyDescent="0.25">
      <c r="A180" s="1" t="s">
        <v>37</v>
      </c>
      <c r="B180" s="1" t="s">
        <v>26</v>
      </c>
      <c r="C180" s="2">
        <v>0.61535666666666655</v>
      </c>
      <c r="D180" s="2">
        <v>1</v>
      </c>
      <c r="E180" s="2">
        <v>0.33</v>
      </c>
      <c r="F180" s="2">
        <v>0.23389199999999999</v>
      </c>
      <c r="G180" s="2">
        <v>0</v>
      </c>
      <c r="H180" s="2" t="b">
        <f>IF(AND(ROUND(Stats[[#This Row],[Avg Precision]]*100,0)=0,ROUNDDOWN(Stats[[#This Row],[Avg Recall]]*100,0)=0),FALSE,TRUE)</f>
        <v>1</v>
      </c>
      <c r="I180" s="2" t="b">
        <f>IF(OR(ROUNDUP(Stats[[#This Row],[Avg Precision]]*100,0)=100,ROUNDUP(Stats[[#This Row],[Avg Recall]]*100,0)=100),TRUE,FALSE)</f>
        <v>1</v>
      </c>
      <c r="J180" s="2">
        <f>(Stats[[#This Row],[Avg Precision]]+Stats[[#This Row],[Avg Recall]])/2</f>
        <v>0.80767833333333328</v>
      </c>
    </row>
    <row r="181" spans="1:10" hidden="1" x14ac:dyDescent="0.25">
      <c r="A181" s="1" t="s">
        <v>37</v>
      </c>
      <c r="B181" s="1" t="s">
        <v>26</v>
      </c>
      <c r="C181" s="2">
        <v>0.60206349999999997</v>
      </c>
      <c r="D181" s="2">
        <v>1</v>
      </c>
      <c r="E181" s="2">
        <v>0.5</v>
      </c>
      <c r="F181" s="2">
        <v>0.11216199999999998</v>
      </c>
      <c r="G181" s="2">
        <v>0</v>
      </c>
      <c r="H181" s="2" t="b">
        <f>IF(AND(ROUND(Stats[[#This Row],[Avg Precision]]*100,0)=0,ROUNDDOWN(Stats[[#This Row],[Avg Recall]]*100,0)=0),FALSE,TRUE)</f>
        <v>1</v>
      </c>
      <c r="I181" s="2" t="b">
        <f>IF(OR(ROUNDUP(Stats[[#This Row],[Avg Precision]]*100,0)=100,ROUNDUP(Stats[[#This Row],[Avg Recall]]*100,0)=100),TRUE,FALSE)</f>
        <v>1</v>
      </c>
      <c r="J181" s="2">
        <f>(Stats[[#This Row],[Avg Precision]]+Stats[[#This Row],[Avg Recall]])/2</f>
        <v>0.80103174999999993</v>
      </c>
    </row>
    <row r="182" spans="1:10" hidden="1" x14ac:dyDescent="0.25">
      <c r="A182" s="1" t="s">
        <v>37</v>
      </c>
      <c r="B182" s="1" t="s">
        <v>26</v>
      </c>
      <c r="C182" s="2">
        <v>0.58716066666666666</v>
      </c>
      <c r="D182" s="2">
        <v>1</v>
      </c>
      <c r="E182" s="2">
        <v>0.67</v>
      </c>
      <c r="F182" s="2">
        <v>8.4675999999999974E-2</v>
      </c>
      <c r="G182" s="2">
        <v>0</v>
      </c>
      <c r="H182" s="2" t="b">
        <f>IF(AND(ROUND(Stats[[#This Row],[Avg Precision]]*100,0)=0,ROUNDDOWN(Stats[[#This Row],[Avg Recall]]*100,0)=0),FALSE,TRUE)</f>
        <v>1</v>
      </c>
      <c r="I182" s="2" t="b">
        <f>IF(OR(ROUNDUP(Stats[[#This Row],[Avg Precision]]*100,0)=100,ROUNDUP(Stats[[#This Row],[Avg Recall]]*100,0)=100),TRUE,FALSE)</f>
        <v>1</v>
      </c>
      <c r="J182" s="2">
        <f>(Stats[[#This Row],[Avg Precision]]+Stats[[#This Row],[Avg Recall]])/2</f>
        <v>0.79358033333333333</v>
      </c>
    </row>
    <row r="183" spans="1:10" hidden="1" x14ac:dyDescent="0.25">
      <c r="A183" s="1" t="s">
        <v>37</v>
      </c>
      <c r="B183" s="1" t="s">
        <v>26</v>
      </c>
      <c r="C183" s="2">
        <v>0.59877166666666659</v>
      </c>
      <c r="D183" s="2">
        <v>1</v>
      </c>
      <c r="E183" s="2">
        <v>0.83</v>
      </c>
      <c r="F183" s="2">
        <v>7.5058999999999987E-2</v>
      </c>
      <c r="G183" s="2">
        <v>0</v>
      </c>
      <c r="H183" s="2" t="b">
        <f>IF(AND(ROUND(Stats[[#This Row],[Avg Precision]]*100,0)=0,ROUNDDOWN(Stats[[#This Row],[Avg Recall]]*100,0)=0),FALSE,TRUE)</f>
        <v>1</v>
      </c>
      <c r="I183" s="2" t="b">
        <f>IF(OR(ROUNDUP(Stats[[#This Row],[Avg Precision]]*100,0)=100,ROUNDUP(Stats[[#This Row],[Avg Recall]]*100,0)=100),TRUE,FALSE)</f>
        <v>1</v>
      </c>
      <c r="J183" s="2">
        <f>(Stats[[#This Row],[Avg Precision]]+Stats[[#This Row],[Avg Recall]])/2</f>
        <v>0.79938583333333324</v>
      </c>
    </row>
    <row r="184" spans="1:10" hidden="1" x14ac:dyDescent="0.25">
      <c r="A184" s="1" t="s">
        <v>37</v>
      </c>
      <c r="B184" s="1" t="s">
        <v>26</v>
      </c>
      <c r="C184" s="2">
        <v>0.60483900000000002</v>
      </c>
      <c r="D184" s="2">
        <v>1</v>
      </c>
      <c r="E184" s="2">
        <v>1</v>
      </c>
      <c r="F184" s="2">
        <v>0</v>
      </c>
      <c r="G184" s="2">
        <v>0</v>
      </c>
      <c r="H184" s="2" t="b">
        <f>IF(AND(ROUND(Stats[[#This Row],[Avg Precision]]*100,0)=0,ROUNDDOWN(Stats[[#This Row],[Avg Recall]]*100,0)=0),FALSE,TRUE)</f>
        <v>1</v>
      </c>
      <c r="I184" s="2" t="b">
        <f>IF(OR(ROUNDUP(Stats[[#This Row],[Avg Precision]]*100,0)=100,ROUNDUP(Stats[[#This Row],[Avg Recall]]*100,0)=100),TRUE,FALSE)</f>
        <v>1</v>
      </c>
      <c r="J184" s="2">
        <f>(Stats[[#This Row],[Avg Precision]]+Stats[[#This Row],[Avg Recall]])/2</f>
        <v>0.80241950000000006</v>
      </c>
    </row>
    <row r="185" spans="1:10" x14ac:dyDescent="0.25">
      <c r="A185" s="1" t="s">
        <v>37</v>
      </c>
      <c r="B185" s="1" t="s">
        <v>29</v>
      </c>
      <c r="C185" s="2">
        <v>0.52272700000000005</v>
      </c>
      <c r="D185" s="2">
        <v>1</v>
      </c>
      <c r="E185" s="2">
        <v>0.17</v>
      </c>
      <c r="F185" s="2">
        <v>0</v>
      </c>
      <c r="G185" s="2">
        <v>0</v>
      </c>
      <c r="H185" s="2" t="b">
        <f>IF(AND(ROUND(Stats[[#This Row],[Avg Precision]]*100,0)=0,ROUNDDOWN(Stats[[#This Row],[Avg Recall]]*100,0)=0),FALSE,TRUE)</f>
        <v>1</v>
      </c>
      <c r="I185" s="2" t="b">
        <f>IF(OR(ROUNDUP(Stats[[#This Row],[Avg Precision]]*100,0)=100,ROUNDUP(Stats[[#This Row],[Avg Recall]]*100,0)=100),TRUE,FALSE)</f>
        <v>1</v>
      </c>
      <c r="J185" s="2">
        <f>(Stats[[#This Row],[Avg Precision]]+Stats[[#This Row],[Avg Recall]])/2</f>
        <v>0.76136350000000008</v>
      </c>
    </row>
    <row r="186" spans="1:10" x14ac:dyDescent="0.25">
      <c r="A186" s="1" t="s">
        <v>37</v>
      </c>
      <c r="B186" s="1" t="s">
        <v>29</v>
      </c>
      <c r="C186" s="2">
        <v>0.57364300000000001</v>
      </c>
      <c r="D186" s="2">
        <v>1</v>
      </c>
      <c r="E186" s="2">
        <v>0.33</v>
      </c>
      <c r="F186" s="2">
        <v>0</v>
      </c>
      <c r="G186" s="2">
        <v>0</v>
      </c>
      <c r="H186" s="2" t="b">
        <f>IF(AND(ROUND(Stats[[#This Row],[Avg Precision]]*100,0)=0,ROUNDDOWN(Stats[[#This Row],[Avg Recall]]*100,0)=0),FALSE,TRUE)</f>
        <v>1</v>
      </c>
      <c r="I186" s="2" t="b">
        <f>IF(OR(ROUNDUP(Stats[[#This Row],[Avg Precision]]*100,0)=100,ROUNDUP(Stats[[#This Row],[Avg Recall]]*100,0)=100),TRUE,FALSE)</f>
        <v>1</v>
      </c>
      <c r="J186" s="2">
        <f>(Stats[[#This Row],[Avg Precision]]+Stats[[#This Row],[Avg Recall]])/2</f>
        <v>0.78682150000000006</v>
      </c>
    </row>
    <row r="187" spans="1:10" x14ac:dyDescent="0.25">
      <c r="A187" s="1" t="s">
        <v>37</v>
      </c>
      <c r="B187" s="1" t="s">
        <v>29</v>
      </c>
      <c r="C187" s="2">
        <v>0.60818700000000003</v>
      </c>
      <c r="D187" s="2">
        <v>1</v>
      </c>
      <c r="E187" s="2">
        <v>0.5</v>
      </c>
      <c r="F187" s="2">
        <v>6.3739999999999908E-3</v>
      </c>
      <c r="G187" s="2">
        <v>0</v>
      </c>
      <c r="H187" s="2" t="b">
        <f>IF(AND(ROUND(Stats[[#This Row],[Avg Precision]]*100,0)=0,ROUNDDOWN(Stats[[#This Row],[Avg Recall]]*100,0)=0),FALSE,TRUE)</f>
        <v>1</v>
      </c>
      <c r="I187" s="2" t="b">
        <f>IF(OR(ROUNDUP(Stats[[#This Row],[Avg Precision]]*100,0)=100,ROUNDUP(Stats[[#This Row],[Avg Recall]]*100,0)=100),TRUE,FALSE)</f>
        <v>1</v>
      </c>
      <c r="J187" s="2">
        <f>(Stats[[#This Row],[Avg Precision]]+Stats[[#This Row],[Avg Recall]])/2</f>
        <v>0.80409350000000002</v>
      </c>
    </row>
    <row r="188" spans="1:10" x14ac:dyDescent="0.25">
      <c r="A188" s="1" t="s">
        <v>37</v>
      </c>
      <c r="B188" s="1" t="s">
        <v>29</v>
      </c>
      <c r="C188" s="2">
        <v>0.6112725</v>
      </c>
      <c r="D188" s="2">
        <v>1</v>
      </c>
      <c r="E188" s="2">
        <v>0.67</v>
      </c>
      <c r="F188" s="2">
        <v>3.3865000000000034E-2</v>
      </c>
      <c r="G188" s="2">
        <v>0</v>
      </c>
      <c r="H188" s="2" t="b">
        <f>IF(AND(ROUND(Stats[[#This Row],[Avg Precision]]*100,0)=0,ROUNDDOWN(Stats[[#This Row],[Avg Recall]]*100,0)=0),FALSE,TRUE)</f>
        <v>1</v>
      </c>
      <c r="I188" s="2" t="b">
        <f>IF(OR(ROUNDUP(Stats[[#This Row],[Avg Precision]]*100,0)=100,ROUNDUP(Stats[[#This Row],[Avg Recall]]*100,0)=100),TRUE,FALSE)</f>
        <v>1</v>
      </c>
      <c r="J188" s="2">
        <f>(Stats[[#This Row],[Avg Precision]]+Stats[[#This Row],[Avg Recall]])/2</f>
        <v>0.80563625000000005</v>
      </c>
    </row>
    <row r="189" spans="1:10" x14ac:dyDescent="0.25">
      <c r="A189" s="1" t="s">
        <v>37</v>
      </c>
      <c r="B189" s="1" t="s">
        <v>29</v>
      </c>
      <c r="C189" s="2">
        <v>0.60193799999999997</v>
      </c>
      <c r="D189" s="2">
        <v>1</v>
      </c>
      <c r="E189" s="2">
        <v>0.83</v>
      </c>
      <c r="F189" s="2">
        <v>1.4685999999999977E-2</v>
      </c>
      <c r="G189" s="2">
        <v>0</v>
      </c>
      <c r="H189" s="2" t="b">
        <f>IF(AND(ROUND(Stats[[#This Row],[Avg Precision]]*100,0)=0,ROUNDDOWN(Stats[[#This Row],[Avg Recall]]*100,0)=0),FALSE,TRUE)</f>
        <v>1</v>
      </c>
      <c r="I189" s="2" t="b">
        <f>IF(OR(ROUNDUP(Stats[[#This Row],[Avg Precision]]*100,0)=100,ROUNDUP(Stats[[#This Row],[Avg Recall]]*100,0)=100),TRUE,FALSE)</f>
        <v>1</v>
      </c>
      <c r="J189" s="2">
        <f>(Stats[[#This Row],[Avg Precision]]+Stats[[#This Row],[Avg Recall]])/2</f>
        <v>0.80096900000000004</v>
      </c>
    </row>
    <row r="190" spans="1:10" x14ac:dyDescent="0.25">
      <c r="A190" s="1" t="s">
        <v>37</v>
      </c>
      <c r="B190" s="1" t="s">
        <v>29</v>
      </c>
      <c r="C190" s="2">
        <v>0.60875000000000001</v>
      </c>
      <c r="D190" s="2">
        <v>1</v>
      </c>
      <c r="E190" s="2">
        <v>1</v>
      </c>
      <c r="F190" s="2">
        <v>0</v>
      </c>
      <c r="G190" s="2">
        <v>0</v>
      </c>
      <c r="H190" s="2" t="b">
        <f>IF(AND(ROUND(Stats[[#This Row],[Avg Precision]]*100,0)=0,ROUNDDOWN(Stats[[#This Row],[Avg Recall]]*100,0)=0),FALSE,TRUE)</f>
        <v>1</v>
      </c>
      <c r="I190" s="2" t="b">
        <f>IF(OR(ROUNDUP(Stats[[#This Row],[Avg Precision]]*100,0)=100,ROUNDUP(Stats[[#This Row],[Avg Recall]]*100,0)=100),TRUE,FALSE)</f>
        <v>1</v>
      </c>
      <c r="J190" s="2">
        <f>(Stats[[#This Row],[Avg Precision]]+Stats[[#This Row],[Avg Recall]])/2</f>
        <v>0.80437500000000006</v>
      </c>
    </row>
    <row r="191" spans="1:10" hidden="1" x14ac:dyDescent="0.25">
      <c r="A191" s="1" t="s">
        <v>37</v>
      </c>
      <c r="B191" s="1" t="s">
        <v>30</v>
      </c>
      <c r="C191" s="2">
        <v>0</v>
      </c>
      <c r="D191" s="2">
        <v>0</v>
      </c>
      <c r="E191" s="2">
        <v>0.17</v>
      </c>
      <c r="F191" s="2">
        <v>0</v>
      </c>
      <c r="G191" s="2">
        <v>0</v>
      </c>
      <c r="H191" s="2" t="b">
        <f>IF(AND(ROUND(Stats[[#This Row],[Avg Precision]]*100,0)=0,ROUNDDOWN(Stats[[#This Row],[Avg Recall]]*100,0)=0),FALSE,TRUE)</f>
        <v>0</v>
      </c>
      <c r="I191" s="2" t="b">
        <f>IF(OR(ROUNDUP(Stats[[#This Row],[Avg Precision]]*100,0)=100,ROUNDUP(Stats[[#This Row],[Avg Recall]]*100,0)=100),TRUE,FALSE)</f>
        <v>0</v>
      </c>
      <c r="J191" s="2">
        <f>(Stats[[#This Row],[Avg Precision]]+Stats[[#This Row],[Avg Recall]])/2</f>
        <v>0</v>
      </c>
    </row>
    <row r="192" spans="1:10" x14ac:dyDescent="0.25">
      <c r="A192" s="1" t="s">
        <v>37</v>
      </c>
      <c r="B192" s="1" t="s">
        <v>30</v>
      </c>
      <c r="C192" s="2">
        <v>0.18181800000000001</v>
      </c>
      <c r="D192" s="2">
        <v>8.0536999999999997E-2</v>
      </c>
      <c r="E192" s="2">
        <v>0.33</v>
      </c>
      <c r="F192" s="2">
        <v>0.36363600000000001</v>
      </c>
      <c r="G192" s="2">
        <v>0.16107399999999999</v>
      </c>
      <c r="H192" s="2" t="b">
        <f>IF(AND(ROUND(Stats[[#This Row],[Avg Precision]]*100,0)=0,ROUNDDOWN(Stats[[#This Row],[Avg Recall]]*100,0)=0),FALSE,TRUE)</f>
        <v>1</v>
      </c>
      <c r="I192" s="2" t="b">
        <f>IF(OR(ROUNDUP(Stats[[#This Row],[Avg Precision]]*100,0)=100,ROUNDUP(Stats[[#This Row],[Avg Recall]]*100,0)=100),TRUE,FALSE)</f>
        <v>0</v>
      </c>
      <c r="J192" s="2">
        <f>(Stats[[#This Row],[Avg Precision]]+Stats[[#This Row],[Avg Recall]])/2</f>
        <v>0.1311775</v>
      </c>
    </row>
    <row r="193" spans="1:10" hidden="1" x14ac:dyDescent="0.25">
      <c r="A193" s="1" t="s">
        <v>37</v>
      </c>
      <c r="B193" s="1" t="s">
        <v>30</v>
      </c>
      <c r="C193" s="2">
        <v>0</v>
      </c>
      <c r="D193" s="2">
        <v>0</v>
      </c>
      <c r="E193" s="2">
        <v>0.5</v>
      </c>
      <c r="F193" s="2">
        <v>0</v>
      </c>
      <c r="G193" s="2">
        <v>0</v>
      </c>
      <c r="H193" s="2" t="b">
        <f>IF(AND(ROUND(Stats[[#This Row],[Avg Precision]]*100,0)=0,ROUNDDOWN(Stats[[#This Row],[Avg Recall]]*100,0)=0),FALSE,TRUE)</f>
        <v>0</v>
      </c>
      <c r="I193" s="2" t="b">
        <f>IF(OR(ROUNDUP(Stats[[#This Row],[Avg Precision]]*100,0)=100,ROUNDUP(Stats[[#This Row],[Avg Recall]]*100,0)=100),TRUE,FALSE)</f>
        <v>0</v>
      </c>
      <c r="J193" s="2">
        <f>(Stats[[#This Row],[Avg Precision]]+Stats[[#This Row],[Avg Recall]])/2</f>
        <v>0</v>
      </c>
    </row>
    <row r="194" spans="1:10" hidden="1" x14ac:dyDescent="0.25">
      <c r="A194" s="1" t="s">
        <v>37</v>
      </c>
      <c r="B194" s="1" t="s">
        <v>30</v>
      </c>
      <c r="C194" s="2">
        <v>0</v>
      </c>
      <c r="D194" s="2">
        <v>0</v>
      </c>
      <c r="E194" s="2">
        <v>0.67</v>
      </c>
      <c r="F194" s="2">
        <v>0</v>
      </c>
      <c r="G194" s="2">
        <v>0</v>
      </c>
      <c r="H194" s="2" t="b">
        <f>IF(AND(ROUND(Stats[[#This Row],[Avg Precision]]*100,0)=0,ROUNDDOWN(Stats[[#This Row],[Avg Recall]]*100,0)=0),FALSE,TRUE)</f>
        <v>0</v>
      </c>
      <c r="I194" s="2" t="b">
        <f>IF(OR(ROUNDUP(Stats[[#This Row],[Avg Precision]]*100,0)=100,ROUNDUP(Stats[[#This Row],[Avg Recall]]*100,0)=100),TRUE,FALSE)</f>
        <v>0</v>
      </c>
      <c r="J194" s="2">
        <f>(Stats[[#This Row],[Avg Precision]]+Stats[[#This Row],[Avg Recall]])/2</f>
        <v>0</v>
      </c>
    </row>
    <row r="195" spans="1:10" hidden="1" x14ac:dyDescent="0.25">
      <c r="A195" s="1" t="s">
        <v>37</v>
      </c>
      <c r="B195" s="1" t="s">
        <v>30</v>
      </c>
      <c r="C195" s="2">
        <v>0</v>
      </c>
      <c r="D195" s="2">
        <v>0</v>
      </c>
      <c r="E195" s="2">
        <v>0.83</v>
      </c>
      <c r="F195" s="2">
        <v>0</v>
      </c>
      <c r="G195" s="2">
        <v>0</v>
      </c>
      <c r="H195" s="2" t="b">
        <f>IF(AND(ROUND(Stats[[#This Row],[Avg Precision]]*100,0)=0,ROUNDDOWN(Stats[[#This Row],[Avg Recall]]*100,0)=0),FALSE,TRUE)</f>
        <v>0</v>
      </c>
      <c r="I195" s="2" t="b">
        <f>IF(OR(ROUNDUP(Stats[[#This Row],[Avg Precision]]*100,0)=100,ROUNDUP(Stats[[#This Row],[Avg Recall]]*100,0)=100),TRUE,FALSE)</f>
        <v>0</v>
      </c>
      <c r="J195" s="2">
        <f>(Stats[[#This Row],[Avg Precision]]+Stats[[#This Row],[Avg Recall]])/2</f>
        <v>0</v>
      </c>
    </row>
    <row r="196" spans="1:10" hidden="1" x14ac:dyDescent="0.25">
      <c r="A196" s="1" t="s">
        <v>37</v>
      </c>
      <c r="B196" s="1" t="s">
        <v>30</v>
      </c>
      <c r="C196" s="2">
        <v>0</v>
      </c>
      <c r="D196" s="2">
        <v>0</v>
      </c>
      <c r="E196" s="2">
        <v>1</v>
      </c>
      <c r="F196" s="2">
        <v>0</v>
      </c>
      <c r="G196" s="2">
        <v>0</v>
      </c>
      <c r="H196" s="2" t="b">
        <f>IF(AND(ROUND(Stats[[#This Row],[Avg Precision]]*100,0)=0,ROUNDDOWN(Stats[[#This Row],[Avg Recall]]*100,0)=0),FALSE,TRUE)</f>
        <v>0</v>
      </c>
      <c r="I196" s="2" t="b">
        <f>IF(OR(ROUNDUP(Stats[[#This Row],[Avg Precision]]*100,0)=100,ROUNDUP(Stats[[#This Row],[Avg Recall]]*100,0)=100),TRUE,FALSE)</f>
        <v>0</v>
      </c>
      <c r="J196" s="2">
        <f>(Stats[[#This Row],[Avg Precision]]+Stats[[#This Row],[Avg Recall]])/2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B5CE-3732-4CE3-931D-46CAFAFDEEA9}">
  <dimension ref="A1:G196"/>
  <sheetViews>
    <sheetView workbookViewId="0">
      <selection activeCell="B163" sqref="B163"/>
    </sheetView>
  </sheetViews>
  <sheetFormatPr defaultRowHeight="15" x14ac:dyDescent="0.25"/>
  <cols>
    <col min="1" max="1" width="11.7109375" bestFit="1" customWidth="1"/>
    <col min="2" max="2" width="36.5703125" bestFit="1" customWidth="1"/>
    <col min="3" max="3" width="15.140625" style="2" bestFit="1" customWidth="1"/>
    <col min="4" max="4" width="12.28515625" style="2" bestFit="1" customWidth="1"/>
    <col min="5" max="5" width="21.42578125" style="2" bestFit="1" customWidth="1"/>
    <col min="6" max="6" width="16.7109375" style="2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40</v>
      </c>
    </row>
    <row r="2" spans="1:7" hidden="1" x14ac:dyDescent="0.25">
      <c r="A2" s="1" t="s">
        <v>5</v>
      </c>
      <c r="B2" s="1" t="s">
        <v>6</v>
      </c>
      <c r="C2" s="2">
        <v>0</v>
      </c>
      <c r="D2" s="2">
        <v>0</v>
      </c>
      <c r="E2" s="2">
        <v>0.17</v>
      </c>
      <c r="F2" s="2">
        <v>0</v>
      </c>
      <c r="G2" s="2">
        <v>0</v>
      </c>
    </row>
    <row r="3" spans="1:7" hidden="1" x14ac:dyDescent="0.25">
      <c r="A3" s="1" t="s">
        <v>5</v>
      </c>
      <c r="B3" s="1" t="s">
        <v>6</v>
      </c>
      <c r="C3" s="2">
        <v>0</v>
      </c>
      <c r="D3" s="2">
        <v>0</v>
      </c>
      <c r="E3" s="2">
        <v>0.33</v>
      </c>
      <c r="F3" s="2">
        <v>0</v>
      </c>
      <c r="G3" s="2">
        <v>0</v>
      </c>
    </row>
    <row r="4" spans="1:7" hidden="1" x14ac:dyDescent="0.25">
      <c r="A4" s="1" t="s">
        <v>5</v>
      </c>
      <c r="B4" s="1" t="s">
        <v>6</v>
      </c>
      <c r="C4" s="2">
        <v>0</v>
      </c>
      <c r="D4" s="2">
        <v>0</v>
      </c>
      <c r="E4" s="2">
        <v>0.5</v>
      </c>
      <c r="F4" s="2">
        <v>0</v>
      </c>
      <c r="G4" s="2">
        <v>0</v>
      </c>
    </row>
    <row r="5" spans="1:7" hidden="1" x14ac:dyDescent="0.25">
      <c r="A5" s="1" t="s">
        <v>5</v>
      </c>
      <c r="B5" s="1" t="s">
        <v>6</v>
      </c>
      <c r="C5" s="2">
        <v>0</v>
      </c>
      <c r="D5" s="2">
        <v>0</v>
      </c>
      <c r="E5" s="2">
        <v>0.67</v>
      </c>
      <c r="F5" s="2">
        <v>0</v>
      </c>
      <c r="G5" s="2">
        <v>0</v>
      </c>
    </row>
    <row r="6" spans="1:7" hidden="1" x14ac:dyDescent="0.25">
      <c r="A6" s="1" t="s">
        <v>5</v>
      </c>
      <c r="B6" s="1" t="s">
        <v>6</v>
      </c>
      <c r="C6" s="2">
        <v>0</v>
      </c>
      <c r="D6" s="2">
        <v>0</v>
      </c>
      <c r="E6" s="2">
        <v>0.83</v>
      </c>
      <c r="F6" s="2">
        <v>0</v>
      </c>
      <c r="G6" s="2">
        <v>0</v>
      </c>
    </row>
    <row r="7" spans="1:7" hidden="1" x14ac:dyDescent="0.25">
      <c r="A7" s="1" t="s">
        <v>5</v>
      </c>
      <c r="B7" s="1" t="s">
        <v>6</v>
      </c>
      <c r="C7" s="2">
        <v>0</v>
      </c>
      <c r="D7" s="2">
        <v>0</v>
      </c>
      <c r="E7" s="2">
        <v>1</v>
      </c>
      <c r="F7" s="2">
        <v>0</v>
      </c>
      <c r="G7" s="2">
        <v>0</v>
      </c>
    </row>
    <row r="8" spans="1:7" hidden="1" x14ac:dyDescent="0.25">
      <c r="A8" s="1" t="s">
        <v>5</v>
      </c>
      <c r="B8" s="1" t="s">
        <v>7</v>
      </c>
      <c r="C8" s="2">
        <v>1</v>
      </c>
      <c r="D8" s="2">
        <v>8.9922000000000002E-2</v>
      </c>
      <c r="E8" s="2">
        <v>0.17</v>
      </c>
      <c r="F8" s="2">
        <v>0</v>
      </c>
      <c r="G8" s="2">
        <v>9.5939999999999914E-3</v>
      </c>
    </row>
    <row r="9" spans="1:7" hidden="1" x14ac:dyDescent="0.25">
      <c r="A9" s="1" t="s">
        <v>5</v>
      </c>
      <c r="B9" s="1" t="s">
        <v>7</v>
      </c>
      <c r="C9" s="2">
        <v>1</v>
      </c>
      <c r="D9" s="2">
        <v>9.0263000000000024E-2</v>
      </c>
      <c r="E9" s="2">
        <v>0.33</v>
      </c>
      <c r="F9" s="2">
        <v>0</v>
      </c>
      <c r="G9" s="2">
        <v>5.6359999999999882E-3</v>
      </c>
    </row>
    <row r="10" spans="1:7" hidden="1" x14ac:dyDescent="0.25">
      <c r="A10" s="1" t="s">
        <v>5</v>
      </c>
      <c r="B10" s="1" t="s">
        <v>7</v>
      </c>
      <c r="C10" s="2">
        <v>1</v>
      </c>
      <c r="D10" s="2">
        <v>9.1420333333333326E-2</v>
      </c>
      <c r="E10" s="2">
        <v>0.5</v>
      </c>
      <c r="F10" s="2">
        <v>0</v>
      </c>
      <c r="G10" s="2">
        <v>6.620999999999988E-3</v>
      </c>
    </row>
    <row r="11" spans="1:7" hidden="1" x14ac:dyDescent="0.25">
      <c r="A11" s="1" t="s">
        <v>5</v>
      </c>
      <c r="B11" s="1" t="s">
        <v>7</v>
      </c>
      <c r="C11" s="2">
        <v>1</v>
      </c>
      <c r="D11" s="2">
        <v>9.0870333333333317E-2</v>
      </c>
      <c r="E11" s="2">
        <v>0.67</v>
      </c>
      <c r="F11" s="2">
        <v>0</v>
      </c>
      <c r="G11" s="2">
        <v>4.9169999999999908E-3</v>
      </c>
    </row>
    <row r="12" spans="1:7" hidden="1" x14ac:dyDescent="0.25">
      <c r="A12" s="1" t="s">
        <v>5</v>
      </c>
      <c r="B12" s="1" t="s">
        <v>7</v>
      </c>
      <c r="C12" s="2">
        <v>1</v>
      </c>
      <c r="D12" s="2">
        <v>9.1027499999999997E-2</v>
      </c>
      <c r="E12" s="2">
        <v>0.83</v>
      </c>
      <c r="F12" s="2">
        <v>0</v>
      </c>
      <c r="G12" s="2">
        <v>2.3230000000000056E-3</v>
      </c>
    </row>
    <row r="13" spans="1:7" hidden="1" x14ac:dyDescent="0.25">
      <c r="A13" s="1" t="s">
        <v>5</v>
      </c>
      <c r="B13" s="1" t="s">
        <v>7</v>
      </c>
      <c r="C13" s="2">
        <v>1</v>
      </c>
      <c r="D13" s="2">
        <v>9.0909000000000004E-2</v>
      </c>
      <c r="E13" s="2">
        <v>1</v>
      </c>
      <c r="F13" s="2">
        <v>0</v>
      </c>
      <c r="G13" s="2">
        <v>0</v>
      </c>
    </row>
    <row r="14" spans="1:7" hidden="1" x14ac:dyDescent="0.25">
      <c r="A14" s="1" t="s">
        <v>5</v>
      </c>
      <c r="B14" s="1" t="s">
        <v>8</v>
      </c>
      <c r="C14" s="2">
        <v>0</v>
      </c>
      <c r="D14" s="2">
        <v>0</v>
      </c>
      <c r="E14" s="2">
        <v>0.17</v>
      </c>
      <c r="F14" s="2">
        <v>0</v>
      </c>
      <c r="G14" s="2">
        <v>0</v>
      </c>
    </row>
    <row r="15" spans="1:7" hidden="1" x14ac:dyDescent="0.25">
      <c r="A15" s="1" t="s">
        <v>5</v>
      </c>
      <c r="B15" s="1" t="s">
        <v>8</v>
      </c>
      <c r="C15" s="2">
        <v>0</v>
      </c>
      <c r="D15" s="2">
        <v>0</v>
      </c>
      <c r="E15" s="2">
        <v>0.33</v>
      </c>
      <c r="F15" s="2">
        <v>0</v>
      </c>
      <c r="G15" s="2">
        <v>0</v>
      </c>
    </row>
    <row r="16" spans="1:7" hidden="1" x14ac:dyDescent="0.25">
      <c r="A16" s="1" t="s">
        <v>5</v>
      </c>
      <c r="B16" s="1" t="s">
        <v>8</v>
      </c>
      <c r="C16" s="2">
        <v>0</v>
      </c>
      <c r="D16" s="2">
        <v>0</v>
      </c>
      <c r="E16" s="2">
        <v>0.5</v>
      </c>
      <c r="F16" s="2">
        <v>0</v>
      </c>
      <c r="G16" s="2">
        <v>0</v>
      </c>
    </row>
    <row r="17" spans="1:7" hidden="1" x14ac:dyDescent="0.25">
      <c r="A17" s="1" t="s">
        <v>5</v>
      </c>
      <c r="B17" s="1" t="s">
        <v>8</v>
      </c>
      <c r="C17" s="2">
        <v>0</v>
      </c>
      <c r="D17" s="2">
        <v>0</v>
      </c>
      <c r="E17" s="2">
        <v>0.67</v>
      </c>
      <c r="F17" s="2">
        <v>0</v>
      </c>
      <c r="G17" s="2">
        <v>0</v>
      </c>
    </row>
    <row r="18" spans="1:7" hidden="1" x14ac:dyDescent="0.25">
      <c r="A18" s="1" t="s">
        <v>5</v>
      </c>
      <c r="B18" s="1" t="s">
        <v>8</v>
      </c>
      <c r="C18" s="2">
        <v>0</v>
      </c>
      <c r="D18" s="2">
        <v>0</v>
      </c>
      <c r="E18" s="2">
        <v>0.83</v>
      </c>
      <c r="F18" s="2">
        <v>0</v>
      </c>
      <c r="G18" s="2">
        <v>0</v>
      </c>
    </row>
    <row r="19" spans="1:7" hidden="1" x14ac:dyDescent="0.25">
      <c r="A19" s="1" t="s">
        <v>5</v>
      </c>
      <c r="B19" s="1" t="s">
        <v>8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 hidden="1" x14ac:dyDescent="0.25">
      <c r="A20" s="1" t="s">
        <v>5</v>
      </c>
      <c r="B20" s="1" t="s">
        <v>9</v>
      </c>
      <c r="C20" s="2">
        <v>1</v>
      </c>
      <c r="D20" s="2">
        <v>2.0063666666666664E-2</v>
      </c>
      <c r="E20" s="2">
        <v>0.17</v>
      </c>
      <c r="F20" s="2">
        <v>0</v>
      </c>
      <c r="G20" s="2">
        <v>2.5909999999999996E-3</v>
      </c>
    </row>
    <row r="21" spans="1:7" hidden="1" x14ac:dyDescent="0.25">
      <c r="A21" s="1" t="s">
        <v>5</v>
      </c>
      <c r="B21" s="1" t="s">
        <v>9</v>
      </c>
      <c r="C21" s="2">
        <v>1</v>
      </c>
      <c r="D21" s="2">
        <v>2.0105333333333333E-2</v>
      </c>
      <c r="E21" s="2">
        <v>0.33</v>
      </c>
      <c r="F21" s="2">
        <v>0</v>
      </c>
      <c r="G21" s="2">
        <v>2.1200000000000004E-3</v>
      </c>
    </row>
    <row r="22" spans="1:7" hidden="1" x14ac:dyDescent="0.25">
      <c r="A22" s="1" t="s">
        <v>5</v>
      </c>
      <c r="B22" s="1" t="s">
        <v>9</v>
      </c>
      <c r="C22" s="2">
        <v>1</v>
      </c>
      <c r="D22" s="2">
        <v>2.0427000000000001E-2</v>
      </c>
      <c r="E22" s="2">
        <v>0.5</v>
      </c>
      <c r="F22" s="2">
        <v>0</v>
      </c>
      <c r="G22" s="2">
        <v>1.462999999999999E-3</v>
      </c>
    </row>
    <row r="23" spans="1:7" hidden="1" x14ac:dyDescent="0.25">
      <c r="A23" s="1" t="s">
        <v>5</v>
      </c>
      <c r="B23" s="1" t="s">
        <v>9</v>
      </c>
      <c r="C23" s="2">
        <v>1</v>
      </c>
      <c r="D23" s="2">
        <v>2.388433333333333E-2</v>
      </c>
      <c r="E23" s="2">
        <v>0.67</v>
      </c>
      <c r="F23" s="2">
        <v>0</v>
      </c>
      <c r="G23" s="2">
        <v>2.2426999999999999E-2</v>
      </c>
    </row>
    <row r="24" spans="1:7" hidden="1" x14ac:dyDescent="0.25">
      <c r="A24" s="1" t="s">
        <v>5</v>
      </c>
      <c r="B24" s="1" t="s">
        <v>9</v>
      </c>
      <c r="C24" s="2">
        <v>1</v>
      </c>
      <c r="D24" s="2">
        <v>2.0255333333333337E-2</v>
      </c>
      <c r="E24" s="2">
        <v>0.83</v>
      </c>
      <c r="F24" s="2">
        <v>0</v>
      </c>
      <c r="G24" s="2">
        <v>8.5700000000000012E-4</v>
      </c>
    </row>
    <row r="25" spans="1:7" hidden="1" x14ac:dyDescent="0.25">
      <c r="A25" s="1" t="s">
        <v>5</v>
      </c>
      <c r="B25" s="1" t="s">
        <v>9</v>
      </c>
      <c r="C25" s="2">
        <v>1</v>
      </c>
      <c r="D25" s="2">
        <v>2.0202000000000001E-2</v>
      </c>
      <c r="E25" s="2">
        <v>1</v>
      </c>
      <c r="F25" s="2">
        <v>0</v>
      </c>
      <c r="G25" s="2">
        <v>0</v>
      </c>
    </row>
    <row r="26" spans="1:7" hidden="1" x14ac:dyDescent="0.25">
      <c r="A26" s="1" t="s">
        <v>5</v>
      </c>
      <c r="B26" s="1" t="s">
        <v>10</v>
      </c>
      <c r="C26" s="2">
        <v>0</v>
      </c>
      <c r="D26" s="2">
        <v>0</v>
      </c>
      <c r="E26" s="2">
        <v>0.17</v>
      </c>
      <c r="F26" s="2">
        <v>0</v>
      </c>
      <c r="G26" s="2">
        <v>0</v>
      </c>
    </row>
    <row r="27" spans="1:7" hidden="1" x14ac:dyDescent="0.25">
      <c r="A27" s="1" t="s">
        <v>5</v>
      </c>
      <c r="B27" s="1" t="s">
        <v>10</v>
      </c>
      <c r="C27" s="2">
        <v>0</v>
      </c>
      <c r="D27" s="2">
        <v>0</v>
      </c>
      <c r="E27" s="2">
        <v>0.33</v>
      </c>
      <c r="F27" s="2">
        <v>0</v>
      </c>
      <c r="G27" s="2">
        <v>0</v>
      </c>
    </row>
    <row r="28" spans="1:7" hidden="1" x14ac:dyDescent="0.25">
      <c r="A28" s="1" t="s">
        <v>5</v>
      </c>
      <c r="B28" s="1" t="s">
        <v>10</v>
      </c>
      <c r="C28" s="2">
        <v>0</v>
      </c>
      <c r="D28" s="2">
        <v>0</v>
      </c>
      <c r="E28" s="2">
        <v>0.5</v>
      </c>
      <c r="F28" s="2">
        <v>0</v>
      </c>
      <c r="G28" s="2">
        <v>0</v>
      </c>
    </row>
    <row r="29" spans="1:7" hidden="1" x14ac:dyDescent="0.25">
      <c r="A29" s="1" t="s">
        <v>5</v>
      </c>
      <c r="B29" s="1" t="s">
        <v>10</v>
      </c>
      <c r="C29" s="2">
        <v>0</v>
      </c>
      <c r="D29" s="2">
        <v>0</v>
      </c>
      <c r="E29" s="2">
        <v>0.67</v>
      </c>
      <c r="F29" s="2">
        <v>0</v>
      </c>
      <c r="G29" s="2">
        <v>0</v>
      </c>
    </row>
    <row r="30" spans="1:7" hidden="1" x14ac:dyDescent="0.25">
      <c r="A30" s="1" t="s">
        <v>5</v>
      </c>
      <c r="B30" s="1" t="s">
        <v>10</v>
      </c>
      <c r="C30" s="2">
        <v>0</v>
      </c>
      <c r="D30" s="2">
        <v>0</v>
      </c>
      <c r="E30" s="2">
        <v>0.83</v>
      </c>
      <c r="F30" s="2">
        <v>0</v>
      </c>
      <c r="G30" s="2">
        <v>0</v>
      </c>
    </row>
    <row r="31" spans="1:7" hidden="1" x14ac:dyDescent="0.25">
      <c r="A31" s="1" t="s">
        <v>5</v>
      </c>
      <c r="B31" s="1" t="s">
        <v>10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</row>
    <row r="32" spans="1:7" hidden="1" x14ac:dyDescent="0.25">
      <c r="A32" s="1" t="s">
        <v>5</v>
      </c>
      <c r="B32" s="1" t="s">
        <v>11</v>
      </c>
      <c r="C32" s="2">
        <v>0</v>
      </c>
      <c r="D32" s="2">
        <v>0</v>
      </c>
      <c r="E32" s="2">
        <v>0.17</v>
      </c>
      <c r="F32" s="2">
        <v>0</v>
      </c>
      <c r="G32" s="2">
        <v>0</v>
      </c>
    </row>
    <row r="33" spans="1:7" hidden="1" x14ac:dyDescent="0.25">
      <c r="A33" s="1" t="s">
        <v>5</v>
      </c>
      <c r="B33" s="1" t="s">
        <v>11</v>
      </c>
      <c r="C33" s="2">
        <v>0</v>
      </c>
      <c r="D33" s="2">
        <v>0</v>
      </c>
      <c r="E33" s="2">
        <v>0.33</v>
      </c>
      <c r="F33" s="2">
        <v>0</v>
      </c>
      <c r="G33" s="2">
        <v>0</v>
      </c>
    </row>
    <row r="34" spans="1:7" hidden="1" x14ac:dyDescent="0.25">
      <c r="A34" s="1" t="s">
        <v>5</v>
      </c>
      <c r="B34" s="1" t="s">
        <v>11</v>
      </c>
      <c r="C34" s="2">
        <v>0</v>
      </c>
      <c r="D34" s="2">
        <v>0</v>
      </c>
      <c r="E34" s="2">
        <v>0.5</v>
      </c>
      <c r="F34" s="2">
        <v>0</v>
      </c>
      <c r="G34" s="2">
        <v>0</v>
      </c>
    </row>
    <row r="35" spans="1:7" hidden="1" x14ac:dyDescent="0.25">
      <c r="A35" s="1" t="s">
        <v>5</v>
      </c>
      <c r="B35" s="1" t="s">
        <v>11</v>
      </c>
      <c r="C35" s="2">
        <v>0</v>
      </c>
      <c r="D35" s="2">
        <v>0</v>
      </c>
      <c r="E35" s="2">
        <v>0.67</v>
      </c>
      <c r="F35" s="2">
        <v>0</v>
      </c>
      <c r="G35" s="2">
        <v>0</v>
      </c>
    </row>
    <row r="36" spans="1:7" hidden="1" x14ac:dyDescent="0.25">
      <c r="A36" s="1" t="s">
        <v>5</v>
      </c>
      <c r="B36" s="1" t="s">
        <v>11</v>
      </c>
      <c r="C36" s="2">
        <v>0</v>
      </c>
      <c r="D36" s="2">
        <v>0</v>
      </c>
      <c r="E36" s="2">
        <v>0.83</v>
      </c>
      <c r="F36" s="2">
        <v>0</v>
      </c>
      <c r="G36" s="2">
        <v>0</v>
      </c>
    </row>
    <row r="37" spans="1:7" hidden="1" x14ac:dyDescent="0.25">
      <c r="A37" s="1" t="s">
        <v>5</v>
      </c>
      <c r="B37" s="1" t="s">
        <v>11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</row>
    <row r="38" spans="1:7" hidden="1" x14ac:dyDescent="0.25">
      <c r="A38" s="1" t="s">
        <v>5</v>
      </c>
      <c r="B38" s="1" t="s">
        <v>12</v>
      </c>
      <c r="C38" s="2">
        <v>0</v>
      </c>
      <c r="D38" s="2">
        <v>0</v>
      </c>
      <c r="E38" s="2">
        <v>0.17</v>
      </c>
      <c r="F38" s="2">
        <v>0</v>
      </c>
      <c r="G38" s="2">
        <v>0</v>
      </c>
    </row>
    <row r="39" spans="1:7" hidden="1" x14ac:dyDescent="0.25">
      <c r="A39" s="1" t="s">
        <v>5</v>
      </c>
      <c r="B39" s="1" t="s">
        <v>12</v>
      </c>
      <c r="C39" s="2">
        <v>0</v>
      </c>
      <c r="D39" s="2">
        <v>0</v>
      </c>
      <c r="E39" s="2">
        <v>0.33</v>
      </c>
      <c r="F39" s="2">
        <v>0</v>
      </c>
      <c r="G39" s="2">
        <v>0</v>
      </c>
    </row>
    <row r="40" spans="1:7" hidden="1" x14ac:dyDescent="0.25">
      <c r="A40" s="1" t="s">
        <v>5</v>
      </c>
      <c r="B40" s="1" t="s">
        <v>12</v>
      </c>
      <c r="C40" s="2">
        <v>0</v>
      </c>
      <c r="D40" s="2">
        <v>0</v>
      </c>
      <c r="E40" s="2">
        <v>0.5</v>
      </c>
      <c r="F40" s="2">
        <v>0</v>
      </c>
      <c r="G40" s="2">
        <v>0</v>
      </c>
    </row>
    <row r="41" spans="1:7" hidden="1" x14ac:dyDescent="0.25">
      <c r="A41" s="1" t="s">
        <v>5</v>
      </c>
      <c r="B41" s="1" t="s">
        <v>12</v>
      </c>
      <c r="C41" s="2">
        <v>0</v>
      </c>
      <c r="D41" s="2">
        <v>0</v>
      </c>
      <c r="E41" s="2">
        <v>0.67</v>
      </c>
      <c r="F41" s="2">
        <v>0</v>
      </c>
      <c r="G41" s="2">
        <v>0</v>
      </c>
    </row>
    <row r="42" spans="1:7" hidden="1" x14ac:dyDescent="0.25">
      <c r="A42" s="1" t="s">
        <v>5</v>
      </c>
      <c r="B42" s="1" t="s">
        <v>12</v>
      </c>
      <c r="C42" s="2">
        <v>0</v>
      </c>
      <c r="D42" s="2">
        <v>0</v>
      </c>
      <c r="E42" s="2">
        <v>0.83</v>
      </c>
      <c r="F42" s="2">
        <v>0</v>
      </c>
      <c r="G42" s="2">
        <v>0</v>
      </c>
    </row>
    <row r="43" spans="1:7" hidden="1" x14ac:dyDescent="0.25">
      <c r="A43" s="1" t="s">
        <v>5</v>
      </c>
      <c r="B43" s="1" t="s">
        <v>12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</row>
    <row r="44" spans="1:7" hidden="1" x14ac:dyDescent="0.25">
      <c r="A44" s="1" t="s">
        <v>5</v>
      </c>
      <c r="B44" s="1" t="s">
        <v>13</v>
      </c>
      <c r="C44" s="2">
        <v>0</v>
      </c>
      <c r="D44" s="2">
        <v>0</v>
      </c>
      <c r="E44" s="2">
        <v>0.17</v>
      </c>
      <c r="F44" s="2">
        <v>0</v>
      </c>
      <c r="G44" s="2">
        <v>0</v>
      </c>
    </row>
    <row r="45" spans="1:7" hidden="1" x14ac:dyDescent="0.25">
      <c r="A45" s="1" t="s">
        <v>5</v>
      </c>
      <c r="B45" s="1" t="s">
        <v>13</v>
      </c>
      <c r="C45" s="2">
        <v>0</v>
      </c>
      <c r="D45" s="2">
        <v>0</v>
      </c>
      <c r="E45" s="2">
        <v>0.33</v>
      </c>
      <c r="F45" s="2">
        <v>0</v>
      </c>
      <c r="G45" s="2">
        <v>0</v>
      </c>
    </row>
    <row r="46" spans="1:7" hidden="1" x14ac:dyDescent="0.25">
      <c r="A46" s="1" t="s">
        <v>5</v>
      </c>
      <c r="B46" s="1" t="s">
        <v>13</v>
      </c>
      <c r="C46" s="2">
        <v>0</v>
      </c>
      <c r="D46" s="2">
        <v>0</v>
      </c>
      <c r="E46" s="2">
        <v>0.5</v>
      </c>
      <c r="F46" s="2">
        <v>0</v>
      </c>
      <c r="G46" s="2">
        <v>0</v>
      </c>
    </row>
    <row r="47" spans="1:7" hidden="1" x14ac:dyDescent="0.25">
      <c r="A47" s="1" t="s">
        <v>5</v>
      </c>
      <c r="B47" s="1" t="s">
        <v>13</v>
      </c>
      <c r="C47" s="2">
        <v>0</v>
      </c>
      <c r="D47" s="2">
        <v>0</v>
      </c>
      <c r="E47" s="2">
        <v>0.67</v>
      </c>
      <c r="F47" s="2">
        <v>0</v>
      </c>
      <c r="G47" s="2">
        <v>0</v>
      </c>
    </row>
    <row r="48" spans="1:7" hidden="1" x14ac:dyDescent="0.25">
      <c r="A48" s="1" t="s">
        <v>5</v>
      </c>
      <c r="B48" s="1" t="s">
        <v>13</v>
      </c>
      <c r="C48" s="2">
        <v>0</v>
      </c>
      <c r="D48" s="2">
        <v>0</v>
      </c>
      <c r="E48" s="2">
        <v>0.83</v>
      </c>
      <c r="F48" s="2">
        <v>0</v>
      </c>
      <c r="G48" s="2">
        <v>0</v>
      </c>
    </row>
    <row r="49" spans="1:7" hidden="1" x14ac:dyDescent="0.25">
      <c r="A49" s="1" t="s">
        <v>5</v>
      </c>
      <c r="B49" s="1" t="s">
        <v>13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</row>
    <row r="50" spans="1:7" hidden="1" x14ac:dyDescent="0.25">
      <c r="A50" s="1" t="s">
        <v>5</v>
      </c>
      <c r="B50" s="1" t="s">
        <v>14</v>
      </c>
      <c r="C50" s="2">
        <v>0</v>
      </c>
      <c r="D50" s="2">
        <v>0</v>
      </c>
      <c r="E50" s="2">
        <v>0.17</v>
      </c>
      <c r="F50" s="2">
        <v>0</v>
      </c>
      <c r="G50" s="2">
        <v>0</v>
      </c>
    </row>
    <row r="51" spans="1:7" hidden="1" x14ac:dyDescent="0.25">
      <c r="A51" s="1" t="s">
        <v>5</v>
      </c>
      <c r="B51" s="1" t="s">
        <v>14</v>
      </c>
      <c r="C51" s="2">
        <v>0</v>
      </c>
      <c r="D51" s="2">
        <v>0</v>
      </c>
      <c r="E51" s="2">
        <v>0.33</v>
      </c>
      <c r="F51" s="2">
        <v>0</v>
      </c>
      <c r="G51" s="2">
        <v>0</v>
      </c>
    </row>
    <row r="52" spans="1:7" hidden="1" x14ac:dyDescent="0.25">
      <c r="A52" s="1" t="s">
        <v>5</v>
      </c>
      <c r="B52" s="1" t="s">
        <v>14</v>
      </c>
      <c r="C52" s="2">
        <v>0</v>
      </c>
      <c r="D52" s="2">
        <v>0</v>
      </c>
      <c r="E52" s="2">
        <v>0.5</v>
      </c>
      <c r="F52" s="2">
        <v>0</v>
      </c>
      <c r="G52" s="2">
        <v>0</v>
      </c>
    </row>
    <row r="53" spans="1:7" hidden="1" x14ac:dyDescent="0.25">
      <c r="A53" s="1" t="s">
        <v>5</v>
      </c>
      <c r="B53" s="1" t="s">
        <v>14</v>
      </c>
      <c r="C53" s="2">
        <v>0</v>
      </c>
      <c r="D53" s="2">
        <v>0</v>
      </c>
      <c r="E53" s="2">
        <v>0.67</v>
      </c>
      <c r="F53" s="2">
        <v>0</v>
      </c>
      <c r="G53" s="2">
        <v>0</v>
      </c>
    </row>
    <row r="54" spans="1:7" hidden="1" x14ac:dyDescent="0.25">
      <c r="A54" s="1" t="s">
        <v>5</v>
      </c>
      <c r="B54" s="1" t="s">
        <v>14</v>
      </c>
      <c r="C54" s="2">
        <v>0</v>
      </c>
      <c r="D54" s="2">
        <v>0</v>
      </c>
      <c r="E54" s="2">
        <v>0.83</v>
      </c>
      <c r="F54" s="2">
        <v>0</v>
      </c>
      <c r="G54" s="2">
        <v>0</v>
      </c>
    </row>
    <row r="55" spans="1:7" hidden="1" x14ac:dyDescent="0.25">
      <c r="A55" s="1" t="s">
        <v>5</v>
      </c>
      <c r="B55" s="1" t="s">
        <v>14</v>
      </c>
      <c r="C55" s="2">
        <v>0</v>
      </c>
      <c r="D55" s="2">
        <v>0</v>
      </c>
      <c r="E55" s="2">
        <v>1</v>
      </c>
      <c r="F55" s="2">
        <v>0</v>
      </c>
      <c r="G55" s="2">
        <v>0</v>
      </c>
    </row>
    <row r="56" spans="1:7" hidden="1" x14ac:dyDescent="0.25">
      <c r="A56" s="1" t="s">
        <v>15</v>
      </c>
      <c r="B56" s="1" t="s">
        <v>16</v>
      </c>
      <c r="C56" s="2">
        <v>0.38361200000000001</v>
      </c>
      <c r="D56" s="2">
        <v>0.38078116666666662</v>
      </c>
      <c r="E56" s="2">
        <v>0.2</v>
      </c>
      <c r="F56" s="2">
        <v>0.19007099999999999</v>
      </c>
      <c r="G56" s="2">
        <v>0.16827599999999998</v>
      </c>
    </row>
    <row r="57" spans="1:7" hidden="1" x14ac:dyDescent="0.25">
      <c r="A57" s="1" t="s">
        <v>15</v>
      </c>
      <c r="B57" s="1" t="s">
        <v>16</v>
      </c>
      <c r="C57" s="2">
        <v>0.27777800000000002</v>
      </c>
      <c r="D57" s="2">
        <v>0.39325799999999994</v>
      </c>
      <c r="E57" s="2">
        <v>0.25</v>
      </c>
      <c r="F57" s="2">
        <v>0</v>
      </c>
      <c r="G57" s="2">
        <v>0</v>
      </c>
    </row>
    <row r="58" spans="1:7" hidden="1" x14ac:dyDescent="0.25">
      <c r="A58" s="1" t="s">
        <v>15</v>
      </c>
      <c r="B58" s="1" t="s">
        <v>16</v>
      </c>
      <c r="C58" s="2">
        <v>0.38580183333333334</v>
      </c>
      <c r="D58" s="2">
        <v>0.44005866666666665</v>
      </c>
      <c r="E58" s="2">
        <v>0.36</v>
      </c>
      <c r="F58" s="2">
        <v>0.107761</v>
      </c>
      <c r="G58" s="2">
        <v>0.16328900000000002</v>
      </c>
    </row>
    <row r="59" spans="1:7" hidden="1" x14ac:dyDescent="0.25">
      <c r="A59" s="1" t="s">
        <v>15</v>
      </c>
      <c r="B59" s="1" t="s">
        <v>16</v>
      </c>
      <c r="C59" s="2">
        <v>0.26819900000000002</v>
      </c>
      <c r="D59" s="2">
        <v>0.3910610000000001</v>
      </c>
      <c r="E59" s="2">
        <v>0.5</v>
      </c>
      <c r="F59" s="2">
        <v>0</v>
      </c>
      <c r="G59" s="2">
        <v>0</v>
      </c>
    </row>
    <row r="60" spans="1:7" hidden="1" x14ac:dyDescent="0.25">
      <c r="A60" s="1" t="s">
        <v>15</v>
      </c>
      <c r="B60" s="1" t="s">
        <v>16</v>
      </c>
      <c r="C60" s="2">
        <v>0.37653216666666661</v>
      </c>
      <c r="D60" s="2">
        <v>0.43935133333333326</v>
      </c>
      <c r="E60" s="2">
        <v>0.52</v>
      </c>
      <c r="F60" s="2">
        <v>6.5326999999999968E-2</v>
      </c>
      <c r="G60" s="2">
        <v>0.12288400000000003</v>
      </c>
    </row>
    <row r="61" spans="1:7" hidden="1" x14ac:dyDescent="0.25">
      <c r="A61" s="1" t="s">
        <v>15</v>
      </c>
      <c r="B61" s="1" t="s">
        <v>16</v>
      </c>
      <c r="C61" s="2">
        <v>0.38156033333333328</v>
      </c>
      <c r="D61" s="2">
        <v>0.43928683333333329</v>
      </c>
      <c r="E61" s="2">
        <v>0.68</v>
      </c>
      <c r="F61" s="2">
        <v>8.1759999999999999E-2</v>
      </c>
      <c r="G61" s="2">
        <v>6.363599999999997E-2</v>
      </c>
    </row>
    <row r="62" spans="1:7" hidden="1" x14ac:dyDescent="0.25">
      <c r="A62" s="1" t="s">
        <v>15</v>
      </c>
      <c r="B62" s="1" t="s">
        <v>16</v>
      </c>
      <c r="C62" s="2">
        <v>0.26932700000000004</v>
      </c>
      <c r="D62" s="2">
        <v>0.37370199999999998</v>
      </c>
      <c r="E62" s="2">
        <v>0.75</v>
      </c>
      <c r="F62" s="2">
        <v>0</v>
      </c>
      <c r="G62" s="2">
        <v>0</v>
      </c>
    </row>
    <row r="63" spans="1:7" hidden="1" x14ac:dyDescent="0.25">
      <c r="A63" s="1" t="s">
        <v>15</v>
      </c>
      <c r="B63" s="1" t="s">
        <v>16</v>
      </c>
      <c r="C63" s="2">
        <v>0.37151466666666666</v>
      </c>
      <c r="D63" s="2">
        <v>0.45080700000000001</v>
      </c>
      <c r="E63" s="2">
        <v>0.84</v>
      </c>
      <c r="F63" s="2">
        <v>3.0955999999999984E-2</v>
      </c>
      <c r="G63" s="2">
        <v>4.1798999999999975E-2</v>
      </c>
    </row>
    <row r="64" spans="1:7" hidden="1" x14ac:dyDescent="0.25">
      <c r="A64" s="1" t="s">
        <v>15</v>
      </c>
      <c r="B64" s="1" t="s">
        <v>16</v>
      </c>
      <c r="C64" s="2">
        <v>0.32126399999999994</v>
      </c>
      <c r="D64" s="2">
        <v>0.39617100000000011</v>
      </c>
      <c r="E64" s="2">
        <v>1</v>
      </c>
      <c r="F64" s="2">
        <v>7.7471999999999985E-2</v>
      </c>
      <c r="G64" s="2">
        <v>0.10765800000000005</v>
      </c>
    </row>
    <row r="65" spans="1:7" hidden="1" x14ac:dyDescent="0.25">
      <c r="A65" s="1" t="s">
        <v>15</v>
      </c>
      <c r="B65" s="1" t="s">
        <v>17</v>
      </c>
      <c r="C65" s="2">
        <v>0.77070266666666676</v>
      </c>
      <c r="D65" s="2">
        <v>1</v>
      </c>
      <c r="E65" s="2">
        <v>0.2</v>
      </c>
      <c r="F65" s="2">
        <v>0.35</v>
      </c>
      <c r="G65" s="2">
        <v>0</v>
      </c>
    </row>
    <row r="66" spans="1:7" hidden="1" x14ac:dyDescent="0.25">
      <c r="A66" s="1" t="s">
        <v>15</v>
      </c>
      <c r="B66" s="1" t="s">
        <v>17</v>
      </c>
      <c r="C66" s="2">
        <v>0.68085099999999998</v>
      </c>
      <c r="D66" s="2">
        <v>1</v>
      </c>
      <c r="E66" s="2">
        <v>0.25</v>
      </c>
      <c r="F66" s="2">
        <v>0</v>
      </c>
      <c r="G66" s="2">
        <v>0</v>
      </c>
    </row>
    <row r="67" spans="1:7" hidden="1" x14ac:dyDescent="0.25">
      <c r="A67" s="1" t="s">
        <v>15</v>
      </c>
      <c r="B67" s="1" t="s">
        <v>17</v>
      </c>
      <c r="C67" s="2">
        <v>0.76345383333333328</v>
      </c>
      <c r="D67" s="2">
        <v>1</v>
      </c>
      <c r="E67" s="2">
        <v>0.36</v>
      </c>
      <c r="F67" s="2">
        <v>9.0909000000000018E-2</v>
      </c>
      <c r="G67" s="2">
        <v>0</v>
      </c>
    </row>
    <row r="68" spans="1:7" hidden="1" x14ac:dyDescent="0.25">
      <c r="A68" s="1" t="s">
        <v>15</v>
      </c>
      <c r="B68" s="1" t="s">
        <v>17</v>
      </c>
      <c r="C68" s="2">
        <v>0.70454499999999998</v>
      </c>
      <c r="D68" s="2">
        <v>1</v>
      </c>
      <c r="E68" s="2">
        <v>0.5</v>
      </c>
      <c r="F68" s="2">
        <v>0</v>
      </c>
      <c r="G68" s="2">
        <v>0</v>
      </c>
    </row>
    <row r="69" spans="1:7" hidden="1" x14ac:dyDescent="0.25">
      <c r="A69" s="1" t="s">
        <v>15</v>
      </c>
      <c r="B69" s="1" t="s">
        <v>17</v>
      </c>
      <c r="C69" s="2">
        <v>0.74003800000000008</v>
      </c>
      <c r="D69" s="2">
        <v>1</v>
      </c>
      <c r="E69" s="2">
        <v>0.52</v>
      </c>
      <c r="F69" s="2">
        <v>9.1111000000000039E-2</v>
      </c>
      <c r="G69" s="2">
        <v>0</v>
      </c>
    </row>
    <row r="70" spans="1:7" hidden="1" x14ac:dyDescent="0.25">
      <c r="A70" s="1" t="s">
        <v>15</v>
      </c>
      <c r="B70" s="1" t="s">
        <v>17</v>
      </c>
      <c r="C70" s="2">
        <v>0.74461183333333336</v>
      </c>
      <c r="D70" s="2">
        <v>1</v>
      </c>
      <c r="E70" s="2">
        <v>0.68</v>
      </c>
      <c r="F70" s="2">
        <v>8.9408999999999961E-2</v>
      </c>
      <c r="G70" s="2">
        <v>0</v>
      </c>
    </row>
    <row r="71" spans="1:7" hidden="1" x14ac:dyDescent="0.25">
      <c r="A71" s="1" t="s">
        <v>15</v>
      </c>
      <c r="B71" s="1" t="s">
        <v>17</v>
      </c>
      <c r="C71" s="2">
        <v>0.72262800000000016</v>
      </c>
      <c r="D71" s="2">
        <v>1</v>
      </c>
      <c r="E71" s="2">
        <v>0.75</v>
      </c>
      <c r="F71" s="2">
        <v>0</v>
      </c>
      <c r="G71" s="2">
        <v>0</v>
      </c>
    </row>
    <row r="72" spans="1:7" hidden="1" x14ac:dyDescent="0.25">
      <c r="A72" s="1" t="s">
        <v>15</v>
      </c>
      <c r="B72" s="1" t="s">
        <v>17</v>
      </c>
      <c r="C72" s="2">
        <v>0.74062699999999992</v>
      </c>
      <c r="D72" s="2">
        <v>1</v>
      </c>
      <c r="E72" s="2">
        <v>0.84</v>
      </c>
      <c r="F72" s="2">
        <v>3.2846000000000042E-2</v>
      </c>
      <c r="G72" s="2">
        <v>0</v>
      </c>
    </row>
    <row r="73" spans="1:7" hidden="1" x14ac:dyDescent="0.25">
      <c r="A73" s="1" t="s">
        <v>15</v>
      </c>
      <c r="B73" s="1" t="s">
        <v>17</v>
      </c>
      <c r="C73" s="2">
        <v>0.72967750000000009</v>
      </c>
      <c r="D73" s="2">
        <v>1</v>
      </c>
      <c r="E73" s="2">
        <v>1</v>
      </c>
      <c r="F73" s="2">
        <v>1.4329000000000036E-2</v>
      </c>
      <c r="G73" s="2">
        <v>0</v>
      </c>
    </row>
    <row r="74" spans="1:7" hidden="1" x14ac:dyDescent="0.25">
      <c r="A74" s="1" t="s">
        <v>15</v>
      </c>
      <c r="B74" s="1" t="s">
        <v>18</v>
      </c>
      <c r="C74" s="2">
        <v>0.75345000000000006</v>
      </c>
      <c r="D74" s="2">
        <v>0.97916666666666663</v>
      </c>
      <c r="E74" s="2">
        <v>0.2</v>
      </c>
      <c r="F74" s="2">
        <v>0.26388900000000004</v>
      </c>
      <c r="G74" s="2">
        <v>0.125</v>
      </c>
    </row>
    <row r="75" spans="1:7" hidden="1" x14ac:dyDescent="0.25">
      <c r="A75" s="1" t="s">
        <v>15</v>
      </c>
      <c r="B75" s="1" t="s">
        <v>18</v>
      </c>
      <c r="C75" s="2">
        <v>0.70212799999999997</v>
      </c>
      <c r="D75" s="2">
        <v>0.94285699999999995</v>
      </c>
      <c r="E75" s="2">
        <v>0.25</v>
      </c>
      <c r="F75" s="2">
        <v>0</v>
      </c>
      <c r="G75" s="2">
        <v>0</v>
      </c>
    </row>
    <row r="76" spans="1:7" hidden="1" x14ac:dyDescent="0.25">
      <c r="A76" s="1" t="s">
        <v>15</v>
      </c>
      <c r="B76" s="1" t="s">
        <v>18</v>
      </c>
      <c r="C76" s="2">
        <v>0.76980866666666659</v>
      </c>
      <c r="D76" s="2">
        <v>0.95735133333333322</v>
      </c>
      <c r="E76" s="2">
        <v>0.36</v>
      </c>
      <c r="F76" s="2">
        <v>0.15668199999999999</v>
      </c>
      <c r="G76" s="2">
        <v>9.0909000000000018E-2</v>
      </c>
    </row>
    <row r="77" spans="1:7" hidden="1" x14ac:dyDescent="0.25">
      <c r="A77" s="1" t="s">
        <v>15</v>
      </c>
      <c r="B77" s="1" t="s">
        <v>18</v>
      </c>
      <c r="C77" s="2">
        <v>0.74489799999999995</v>
      </c>
      <c r="D77" s="2">
        <v>0.973333</v>
      </c>
      <c r="E77" s="2">
        <v>0.5</v>
      </c>
      <c r="F77" s="2">
        <v>0</v>
      </c>
      <c r="G77" s="2">
        <v>0</v>
      </c>
    </row>
    <row r="78" spans="1:7" hidden="1" x14ac:dyDescent="0.25">
      <c r="A78" s="1" t="s">
        <v>15</v>
      </c>
      <c r="B78" s="1" t="s">
        <v>18</v>
      </c>
      <c r="C78" s="2">
        <v>0.7453926666666667</v>
      </c>
      <c r="D78" s="2">
        <v>0.96969266666666665</v>
      </c>
      <c r="E78" s="2">
        <v>0.52</v>
      </c>
      <c r="F78" s="2">
        <v>0.11285899999999992</v>
      </c>
      <c r="G78" s="2">
        <v>6.8965999999999972E-2</v>
      </c>
    </row>
    <row r="79" spans="1:7" hidden="1" x14ac:dyDescent="0.25">
      <c r="A79" s="1" t="s">
        <v>15</v>
      </c>
      <c r="B79" s="1" t="s">
        <v>18</v>
      </c>
      <c r="C79" s="2">
        <v>0.7570595</v>
      </c>
      <c r="D79" s="2">
        <v>0.97798099999999999</v>
      </c>
      <c r="E79" s="2">
        <v>0.68</v>
      </c>
      <c r="F79" s="2">
        <v>0.11348999999999998</v>
      </c>
      <c r="G79" s="2">
        <v>4.8780000000000046E-2</v>
      </c>
    </row>
    <row r="80" spans="1:7" hidden="1" x14ac:dyDescent="0.25">
      <c r="A80" s="1" t="s">
        <v>15</v>
      </c>
      <c r="B80" s="1" t="s">
        <v>18</v>
      </c>
      <c r="C80" s="2">
        <v>0.74829900000000016</v>
      </c>
      <c r="D80" s="2">
        <v>0.98214299999999999</v>
      </c>
      <c r="E80" s="2">
        <v>0.75</v>
      </c>
      <c r="F80" s="2">
        <v>0</v>
      </c>
      <c r="G80" s="2">
        <v>0</v>
      </c>
    </row>
    <row r="81" spans="1:7" hidden="1" x14ac:dyDescent="0.25">
      <c r="A81" s="1" t="s">
        <v>15</v>
      </c>
      <c r="B81" s="1" t="s">
        <v>18</v>
      </c>
      <c r="C81" s="2">
        <v>0.75257316666666663</v>
      </c>
      <c r="D81" s="2">
        <v>0.97070199999999995</v>
      </c>
      <c r="E81" s="2">
        <v>0.84</v>
      </c>
      <c r="F81" s="2">
        <v>5.1111000000000018E-2</v>
      </c>
      <c r="G81" s="2">
        <v>3.7036999999999987E-2</v>
      </c>
    </row>
    <row r="82" spans="1:7" hidden="1" x14ac:dyDescent="0.25">
      <c r="A82" s="1" t="s">
        <v>15</v>
      </c>
      <c r="B82" s="1" t="s">
        <v>18</v>
      </c>
      <c r="C82" s="2">
        <v>0.7506219999999999</v>
      </c>
      <c r="D82" s="2">
        <v>0.97875800000000002</v>
      </c>
      <c r="E82" s="2">
        <v>1</v>
      </c>
      <c r="F82" s="2">
        <v>1.2440000000000229E-3</v>
      </c>
      <c r="G82" s="2">
        <v>1.6340000000000021E-2</v>
      </c>
    </row>
    <row r="83" spans="1:7" hidden="1" x14ac:dyDescent="0.25">
      <c r="A83" s="1" t="s">
        <v>19</v>
      </c>
      <c r="B83" s="1" t="s">
        <v>20</v>
      </c>
      <c r="C83" s="2">
        <v>0</v>
      </c>
      <c r="D83" s="2">
        <v>0</v>
      </c>
      <c r="E83" s="2">
        <v>0.21</v>
      </c>
      <c r="F83" s="2">
        <v>0</v>
      </c>
      <c r="G83" s="2">
        <v>0</v>
      </c>
    </row>
    <row r="84" spans="1:7" hidden="1" x14ac:dyDescent="0.25">
      <c r="A84" s="1" t="s">
        <v>19</v>
      </c>
      <c r="B84" s="1" t="s">
        <v>20</v>
      </c>
      <c r="C84" s="2">
        <v>0</v>
      </c>
      <c r="D84" s="2">
        <v>0</v>
      </c>
      <c r="E84" s="2">
        <v>0.37</v>
      </c>
      <c r="F84" s="2">
        <v>0</v>
      </c>
      <c r="G84" s="2">
        <v>0</v>
      </c>
    </row>
    <row r="85" spans="1:7" hidden="1" x14ac:dyDescent="0.25">
      <c r="A85" s="1" t="s">
        <v>19</v>
      </c>
      <c r="B85" s="1" t="s">
        <v>20</v>
      </c>
      <c r="C85" s="2">
        <v>0</v>
      </c>
      <c r="D85" s="2">
        <v>0</v>
      </c>
      <c r="E85" s="2">
        <v>0.53</v>
      </c>
      <c r="F85" s="2">
        <v>0</v>
      </c>
      <c r="G85" s="2">
        <v>0</v>
      </c>
    </row>
    <row r="86" spans="1:7" hidden="1" x14ac:dyDescent="0.25">
      <c r="A86" s="1" t="s">
        <v>19</v>
      </c>
      <c r="B86" s="1" t="s">
        <v>20</v>
      </c>
      <c r="C86" s="2">
        <v>0</v>
      </c>
      <c r="D86" s="2">
        <v>0</v>
      </c>
      <c r="E86" s="2">
        <v>0.68</v>
      </c>
      <c r="F86" s="2">
        <v>0</v>
      </c>
      <c r="G86" s="2">
        <v>0</v>
      </c>
    </row>
    <row r="87" spans="1:7" hidden="1" x14ac:dyDescent="0.25">
      <c r="A87" s="1" t="s">
        <v>19</v>
      </c>
      <c r="B87" s="1" t="s">
        <v>20</v>
      </c>
      <c r="C87" s="2">
        <v>0</v>
      </c>
      <c r="D87" s="2">
        <v>0</v>
      </c>
      <c r="E87" s="2">
        <v>0.84</v>
      </c>
      <c r="F87" s="2">
        <v>0</v>
      </c>
      <c r="G87" s="2">
        <v>0</v>
      </c>
    </row>
    <row r="88" spans="1:7" hidden="1" x14ac:dyDescent="0.25">
      <c r="A88" s="1" t="s">
        <v>19</v>
      </c>
      <c r="B88" s="1" t="s">
        <v>20</v>
      </c>
      <c r="C88" s="2">
        <v>0</v>
      </c>
      <c r="D88" s="2">
        <v>0</v>
      </c>
      <c r="E88" s="2">
        <v>1</v>
      </c>
      <c r="F88" s="2">
        <v>0</v>
      </c>
      <c r="G88" s="2">
        <v>0</v>
      </c>
    </row>
    <row r="89" spans="1:7" hidden="1" x14ac:dyDescent="0.25">
      <c r="A89" s="1" t="s">
        <v>19</v>
      </c>
      <c r="B89" s="1" t="s">
        <v>21</v>
      </c>
      <c r="C89" s="2">
        <v>0</v>
      </c>
      <c r="D89" s="2">
        <v>0</v>
      </c>
      <c r="E89" s="2">
        <v>0.21</v>
      </c>
      <c r="F89" s="2">
        <v>0</v>
      </c>
      <c r="G89" s="2">
        <v>0</v>
      </c>
    </row>
    <row r="90" spans="1:7" hidden="1" x14ac:dyDescent="0.25">
      <c r="A90" s="1" t="s">
        <v>19</v>
      </c>
      <c r="B90" s="1" t="s">
        <v>21</v>
      </c>
      <c r="C90" s="2">
        <v>0</v>
      </c>
      <c r="D90" s="2">
        <v>0</v>
      </c>
      <c r="E90" s="2">
        <v>0.37</v>
      </c>
      <c r="F90" s="2">
        <v>0</v>
      </c>
      <c r="G90" s="2">
        <v>0</v>
      </c>
    </row>
    <row r="91" spans="1:7" hidden="1" x14ac:dyDescent="0.25">
      <c r="A91" s="1" t="s">
        <v>19</v>
      </c>
      <c r="B91" s="1" t="s">
        <v>21</v>
      </c>
      <c r="C91" s="2">
        <v>0</v>
      </c>
      <c r="D91" s="2">
        <v>0</v>
      </c>
      <c r="E91" s="2">
        <v>0.53</v>
      </c>
      <c r="F91" s="2">
        <v>0</v>
      </c>
      <c r="G91" s="2">
        <v>0</v>
      </c>
    </row>
    <row r="92" spans="1:7" hidden="1" x14ac:dyDescent="0.25">
      <c r="A92" s="1" t="s">
        <v>19</v>
      </c>
      <c r="B92" s="1" t="s">
        <v>21</v>
      </c>
      <c r="C92" s="2">
        <v>0</v>
      </c>
      <c r="D92" s="2">
        <v>0</v>
      </c>
      <c r="E92" s="2">
        <v>0.68</v>
      </c>
      <c r="F92" s="2">
        <v>0</v>
      </c>
      <c r="G92" s="2">
        <v>0</v>
      </c>
    </row>
    <row r="93" spans="1:7" hidden="1" x14ac:dyDescent="0.25">
      <c r="A93" s="1" t="s">
        <v>19</v>
      </c>
      <c r="B93" s="1" t="s">
        <v>21</v>
      </c>
      <c r="C93" s="2">
        <v>0</v>
      </c>
      <c r="D93" s="2">
        <v>0</v>
      </c>
      <c r="E93" s="2">
        <v>0.84</v>
      </c>
      <c r="F93" s="2">
        <v>0</v>
      </c>
      <c r="G93" s="2">
        <v>0</v>
      </c>
    </row>
    <row r="94" spans="1:7" hidden="1" x14ac:dyDescent="0.25">
      <c r="A94" s="1" t="s">
        <v>19</v>
      </c>
      <c r="B94" s="1" t="s">
        <v>21</v>
      </c>
      <c r="C94" s="2">
        <v>0</v>
      </c>
      <c r="D94" s="2">
        <v>0</v>
      </c>
      <c r="E94" s="2">
        <v>1</v>
      </c>
      <c r="F94" s="2">
        <v>0</v>
      </c>
      <c r="G94" s="2">
        <v>0</v>
      </c>
    </row>
    <row r="95" spans="1:7" hidden="1" x14ac:dyDescent="0.25">
      <c r="A95" s="1" t="s">
        <v>19</v>
      </c>
      <c r="B95" s="1" t="s">
        <v>22</v>
      </c>
      <c r="C95" s="2">
        <v>0</v>
      </c>
      <c r="D95" s="2">
        <v>0</v>
      </c>
      <c r="E95" s="2">
        <v>0.21</v>
      </c>
      <c r="F95" s="2">
        <v>0</v>
      </c>
      <c r="G95" s="2">
        <v>0</v>
      </c>
    </row>
    <row r="96" spans="1:7" hidden="1" x14ac:dyDescent="0.25">
      <c r="A96" s="1" t="s">
        <v>19</v>
      </c>
      <c r="B96" s="1" t="s">
        <v>22</v>
      </c>
      <c r="C96" s="2">
        <v>0</v>
      </c>
      <c r="D96" s="2">
        <v>0</v>
      </c>
      <c r="E96" s="2">
        <v>0.37</v>
      </c>
      <c r="F96" s="2">
        <v>0</v>
      </c>
      <c r="G96" s="2">
        <v>0</v>
      </c>
    </row>
    <row r="97" spans="1:7" hidden="1" x14ac:dyDescent="0.25">
      <c r="A97" s="1" t="s">
        <v>19</v>
      </c>
      <c r="B97" s="1" t="s">
        <v>22</v>
      </c>
      <c r="C97" s="2">
        <v>0</v>
      </c>
      <c r="D97" s="2">
        <v>0</v>
      </c>
      <c r="E97" s="2">
        <v>0.53</v>
      </c>
      <c r="F97" s="2">
        <v>0</v>
      </c>
      <c r="G97" s="2">
        <v>0</v>
      </c>
    </row>
    <row r="98" spans="1:7" hidden="1" x14ac:dyDescent="0.25">
      <c r="A98" s="1" t="s">
        <v>19</v>
      </c>
      <c r="B98" s="1" t="s">
        <v>22</v>
      </c>
      <c r="C98" s="2">
        <v>0</v>
      </c>
      <c r="D98" s="2">
        <v>0</v>
      </c>
      <c r="E98" s="2">
        <v>0.68</v>
      </c>
      <c r="F98" s="2">
        <v>0</v>
      </c>
      <c r="G98" s="2">
        <v>0</v>
      </c>
    </row>
    <row r="99" spans="1:7" hidden="1" x14ac:dyDescent="0.25">
      <c r="A99" s="1" t="s">
        <v>19</v>
      </c>
      <c r="B99" s="1" t="s">
        <v>22</v>
      </c>
      <c r="C99" s="2">
        <v>0</v>
      </c>
      <c r="D99" s="2">
        <v>0</v>
      </c>
      <c r="E99" s="2">
        <v>0.84</v>
      </c>
      <c r="F99" s="2">
        <v>0</v>
      </c>
      <c r="G99" s="2">
        <v>0</v>
      </c>
    </row>
    <row r="100" spans="1:7" hidden="1" x14ac:dyDescent="0.25">
      <c r="A100" s="1" t="s">
        <v>19</v>
      </c>
      <c r="B100" s="1" t="s">
        <v>22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</row>
    <row r="101" spans="1:7" hidden="1" x14ac:dyDescent="0.25">
      <c r="A101" s="1" t="s">
        <v>19</v>
      </c>
      <c r="B101" s="1" t="s">
        <v>23</v>
      </c>
      <c r="C101" s="2">
        <v>0</v>
      </c>
      <c r="D101" s="2">
        <v>0</v>
      </c>
      <c r="E101" s="2">
        <v>0.21</v>
      </c>
      <c r="F101" s="2">
        <v>0</v>
      </c>
      <c r="G101" s="2">
        <v>0</v>
      </c>
    </row>
    <row r="102" spans="1:7" hidden="1" x14ac:dyDescent="0.25">
      <c r="A102" s="1" t="s">
        <v>19</v>
      </c>
      <c r="B102" s="1" t="s">
        <v>23</v>
      </c>
      <c r="C102" s="2">
        <v>0</v>
      </c>
      <c r="D102" s="2">
        <v>0</v>
      </c>
      <c r="E102" s="2">
        <v>0.37</v>
      </c>
      <c r="F102" s="2">
        <v>0</v>
      </c>
      <c r="G102" s="2">
        <v>0</v>
      </c>
    </row>
    <row r="103" spans="1:7" hidden="1" x14ac:dyDescent="0.25">
      <c r="A103" s="1" t="s">
        <v>19</v>
      </c>
      <c r="B103" s="1" t="s">
        <v>23</v>
      </c>
      <c r="C103" s="2">
        <v>0</v>
      </c>
      <c r="D103" s="2">
        <v>0</v>
      </c>
      <c r="E103" s="2">
        <v>0.53</v>
      </c>
      <c r="F103" s="2">
        <v>0</v>
      </c>
      <c r="G103" s="2">
        <v>0</v>
      </c>
    </row>
    <row r="104" spans="1:7" hidden="1" x14ac:dyDescent="0.25">
      <c r="A104" s="1" t="s">
        <v>19</v>
      </c>
      <c r="B104" s="1" t="s">
        <v>23</v>
      </c>
      <c r="C104" s="2">
        <v>0</v>
      </c>
      <c r="D104" s="2">
        <v>0</v>
      </c>
      <c r="E104" s="2">
        <v>0.68</v>
      </c>
      <c r="F104" s="2">
        <v>0</v>
      </c>
      <c r="G104" s="2">
        <v>0</v>
      </c>
    </row>
    <row r="105" spans="1:7" hidden="1" x14ac:dyDescent="0.25">
      <c r="A105" s="1" t="s">
        <v>19</v>
      </c>
      <c r="B105" s="1" t="s">
        <v>23</v>
      </c>
      <c r="C105" s="2">
        <v>0</v>
      </c>
      <c r="D105" s="2">
        <v>0</v>
      </c>
      <c r="E105" s="2">
        <v>0.84</v>
      </c>
      <c r="F105" s="2">
        <v>0</v>
      </c>
      <c r="G105" s="2">
        <v>0</v>
      </c>
    </row>
    <row r="106" spans="1:7" hidden="1" x14ac:dyDescent="0.25">
      <c r="A106" s="1" t="s">
        <v>19</v>
      </c>
      <c r="B106" s="1" t="s">
        <v>23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</row>
    <row r="107" spans="1:7" hidden="1" x14ac:dyDescent="0.25">
      <c r="A107" s="1" t="s">
        <v>19</v>
      </c>
      <c r="B107" s="1" t="s">
        <v>24</v>
      </c>
      <c r="C107" s="2">
        <v>0</v>
      </c>
      <c r="D107" s="2">
        <v>0</v>
      </c>
      <c r="E107" s="2">
        <v>0.21</v>
      </c>
      <c r="F107" s="2">
        <v>0</v>
      </c>
      <c r="G107" s="2">
        <v>0</v>
      </c>
    </row>
    <row r="108" spans="1:7" hidden="1" x14ac:dyDescent="0.25">
      <c r="A108" s="1" t="s">
        <v>19</v>
      </c>
      <c r="B108" s="1" t="s">
        <v>24</v>
      </c>
      <c r="C108" s="2">
        <v>0</v>
      </c>
      <c r="D108" s="2">
        <v>0</v>
      </c>
      <c r="E108" s="2">
        <v>0.37</v>
      </c>
      <c r="F108" s="2">
        <v>0</v>
      </c>
      <c r="G108" s="2">
        <v>0</v>
      </c>
    </row>
    <row r="109" spans="1:7" hidden="1" x14ac:dyDescent="0.25">
      <c r="A109" s="1" t="s">
        <v>19</v>
      </c>
      <c r="B109" s="1" t="s">
        <v>24</v>
      </c>
      <c r="C109" s="2">
        <v>0</v>
      </c>
      <c r="D109" s="2">
        <v>0</v>
      </c>
      <c r="E109" s="2">
        <v>0.53</v>
      </c>
      <c r="F109" s="2">
        <v>0</v>
      </c>
      <c r="G109" s="2">
        <v>0</v>
      </c>
    </row>
    <row r="110" spans="1:7" hidden="1" x14ac:dyDescent="0.25">
      <c r="A110" s="1" t="s">
        <v>19</v>
      </c>
      <c r="B110" s="1" t="s">
        <v>24</v>
      </c>
      <c r="C110" s="2">
        <v>0</v>
      </c>
      <c r="D110" s="2">
        <v>0</v>
      </c>
      <c r="E110" s="2">
        <v>0.68</v>
      </c>
      <c r="F110" s="2">
        <v>0</v>
      </c>
      <c r="G110" s="2">
        <v>0</v>
      </c>
    </row>
    <row r="111" spans="1:7" hidden="1" x14ac:dyDescent="0.25">
      <c r="A111" s="1" t="s">
        <v>19</v>
      </c>
      <c r="B111" s="1" t="s">
        <v>24</v>
      </c>
      <c r="C111" s="2">
        <v>0</v>
      </c>
      <c r="D111" s="2">
        <v>0</v>
      </c>
      <c r="E111" s="2">
        <v>0.84</v>
      </c>
      <c r="F111" s="2">
        <v>0</v>
      </c>
      <c r="G111" s="2">
        <v>0</v>
      </c>
    </row>
    <row r="112" spans="1:7" hidden="1" x14ac:dyDescent="0.25">
      <c r="A112" s="1" t="s">
        <v>19</v>
      </c>
      <c r="B112" s="1" t="s">
        <v>24</v>
      </c>
      <c r="C112" s="2">
        <v>0</v>
      </c>
      <c r="D112" s="2">
        <v>0</v>
      </c>
      <c r="E112" s="2">
        <v>1</v>
      </c>
      <c r="F112" s="2">
        <v>0</v>
      </c>
      <c r="G112" s="2">
        <v>0</v>
      </c>
    </row>
    <row r="113" spans="1:7" hidden="1" x14ac:dyDescent="0.25">
      <c r="A113" s="1" t="s">
        <v>25</v>
      </c>
      <c r="B113" s="1" t="s">
        <v>26</v>
      </c>
      <c r="C113" s="2">
        <v>0</v>
      </c>
      <c r="D113" s="2">
        <v>0</v>
      </c>
      <c r="E113" s="2">
        <v>0.18</v>
      </c>
      <c r="F113" s="2">
        <v>0</v>
      </c>
      <c r="G113" s="2">
        <v>0</v>
      </c>
    </row>
    <row r="114" spans="1:7" hidden="1" x14ac:dyDescent="0.25">
      <c r="A114" s="1" t="s">
        <v>25</v>
      </c>
      <c r="B114" s="1" t="s">
        <v>26</v>
      </c>
      <c r="C114" s="2">
        <v>0</v>
      </c>
      <c r="D114" s="2">
        <v>0</v>
      </c>
      <c r="E114" s="2">
        <v>0.36</v>
      </c>
      <c r="F114" s="2">
        <v>0</v>
      </c>
      <c r="G114" s="2">
        <v>0</v>
      </c>
    </row>
    <row r="115" spans="1:7" hidden="1" x14ac:dyDescent="0.25">
      <c r="A115" s="1" t="s">
        <v>25</v>
      </c>
      <c r="B115" s="1" t="s">
        <v>26</v>
      </c>
      <c r="C115" s="2">
        <v>0</v>
      </c>
      <c r="D115" s="2">
        <v>0</v>
      </c>
      <c r="E115" s="2">
        <v>0.55000000000000004</v>
      </c>
      <c r="F115" s="2">
        <v>0</v>
      </c>
      <c r="G115" s="2">
        <v>0</v>
      </c>
    </row>
    <row r="116" spans="1:7" hidden="1" x14ac:dyDescent="0.25">
      <c r="A116" s="1" t="s">
        <v>25</v>
      </c>
      <c r="B116" s="1" t="s">
        <v>26</v>
      </c>
      <c r="C116" s="2">
        <v>0</v>
      </c>
      <c r="D116" s="2">
        <v>0</v>
      </c>
      <c r="E116" s="2">
        <v>0.73</v>
      </c>
      <c r="F116" s="2">
        <v>0</v>
      </c>
      <c r="G116" s="2">
        <v>0</v>
      </c>
    </row>
    <row r="117" spans="1:7" hidden="1" x14ac:dyDescent="0.25">
      <c r="A117" s="1" t="s">
        <v>25</v>
      </c>
      <c r="B117" s="1" t="s">
        <v>26</v>
      </c>
      <c r="C117" s="2">
        <v>0</v>
      </c>
      <c r="D117" s="2">
        <v>0</v>
      </c>
      <c r="E117" s="2">
        <v>0.86</v>
      </c>
      <c r="F117" s="2">
        <v>0</v>
      </c>
      <c r="G117" s="2">
        <v>0</v>
      </c>
    </row>
    <row r="118" spans="1:7" hidden="1" x14ac:dyDescent="0.25">
      <c r="A118" s="1" t="s">
        <v>25</v>
      </c>
      <c r="B118" s="1" t="s">
        <v>26</v>
      </c>
      <c r="C118" s="2">
        <v>0</v>
      </c>
      <c r="D118" s="2">
        <v>0</v>
      </c>
      <c r="E118" s="2">
        <v>1</v>
      </c>
      <c r="F118" s="2">
        <v>0</v>
      </c>
      <c r="G118" s="2">
        <v>0</v>
      </c>
    </row>
    <row r="119" spans="1:7" hidden="1" x14ac:dyDescent="0.25">
      <c r="A119" s="1" t="s">
        <v>25</v>
      </c>
      <c r="B119" s="1" t="s">
        <v>27</v>
      </c>
      <c r="C119" s="2">
        <v>0.5413068333333334</v>
      </c>
      <c r="D119" s="2">
        <v>1</v>
      </c>
      <c r="E119" s="2">
        <v>0.18</v>
      </c>
      <c r="F119" s="2">
        <v>0.16083999999999998</v>
      </c>
      <c r="G119" s="2">
        <v>0</v>
      </c>
    </row>
    <row r="120" spans="1:7" hidden="1" x14ac:dyDescent="0.25">
      <c r="A120" s="1" t="s">
        <v>25</v>
      </c>
      <c r="B120" s="1" t="s">
        <v>27</v>
      </c>
      <c r="C120" s="2">
        <v>0.56003983333333329</v>
      </c>
      <c r="D120" s="2">
        <v>1</v>
      </c>
      <c r="E120" s="2">
        <v>0.36</v>
      </c>
      <c r="F120" s="2">
        <v>0.12552400000000008</v>
      </c>
      <c r="G120" s="2">
        <v>0</v>
      </c>
    </row>
    <row r="121" spans="1:7" hidden="1" x14ac:dyDescent="0.25">
      <c r="A121" s="1" t="s">
        <v>25</v>
      </c>
      <c r="B121" s="1" t="s">
        <v>27</v>
      </c>
      <c r="C121" s="2">
        <v>0.54707683333333335</v>
      </c>
      <c r="D121" s="2">
        <v>1</v>
      </c>
      <c r="E121" s="2">
        <v>0.55000000000000004</v>
      </c>
      <c r="F121" s="2">
        <v>6.0606000000000049E-2</v>
      </c>
      <c r="G121" s="2">
        <v>0</v>
      </c>
    </row>
    <row r="122" spans="1:7" hidden="1" x14ac:dyDescent="0.25">
      <c r="A122" s="1" t="s">
        <v>25</v>
      </c>
      <c r="B122" s="1" t="s">
        <v>27</v>
      </c>
      <c r="C122" s="2">
        <v>0.55754433333333331</v>
      </c>
      <c r="D122" s="2">
        <v>1</v>
      </c>
      <c r="E122" s="2">
        <v>0.73</v>
      </c>
      <c r="F122" s="2">
        <v>4.0297999999999945E-2</v>
      </c>
      <c r="G122" s="2">
        <v>0</v>
      </c>
    </row>
    <row r="123" spans="1:7" hidden="1" x14ac:dyDescent="0.25">
      <c r="A123" s="1" t="s">
        <v>25</v>
      </c>
      <c r="B123" s="1" t="s">
        <v>27</v>
      </c>
      <c r="C123" s="2">
        <v>0.54671516666666675</v>
      </c>
      <c r="D123" s="2">
        <v>1</v>
      </c>
      <c r="E123" s="2">
        <v>0.86</v>
      </c>
      <c r="F123" s="2">
        <v>1.0394000000000014E-2</v>
      </c>
      <c r="G123" s="2">
        <v>0</v>
      </c>
    </row>
    <row r="124" spans="1:7" hidden="1" x14ac:dyDescent="0.25">
      <c r="A124" s="1" t="s">
        <v>25</v>
      </c>
      <c r="B124" s="1" t="s">
        <v>27</v>
      </c>
      <c r="C124" s="2">
        <v>0.55263200000000001</v>
      </c>
      <c r="D124" s="2">
        <v>1</v>
      </c>
      <c r="E124" s="2">
        <v>1</v>
      </c>
      <c r="F124" s="2">
        <v>0</v>
      </c>
      <c r="G124" s="2">
        <v>0</v>
      </c>
    </row>
    <row r="125" spans="1:7" hidden="1" x14ac:dyDescent="0.25">
      <c r="A125" s="1" t="s">
        <v>25</v>
      </c>
      <c r="B125" s="1" t="s">
        <v>28</v>
      </c>
      <c r="C125" s="2">
        <v>0.92977949999999998</v>
      </c>
      <c r="D125" s="2">
        <v>1</v>
      </c>
      <c r="E125" s="2">
        <v>0.18</v>
      </c>
      <c r="F125" s="2">
        <v>0.14285700000000001</v>
      </c>
      <c r="G125" s="2">
        <v>0</v>
      </c>
    </row>
    <row r="126" spans="1:7" hidden="1" x14ac:dyDescent="0.25">
      <c r="A126" s="1" t="s">
        <v>25</v>
      </c>
      <c r="B126" s="1" t="s">
        <v>28</v>
      </c>
      <c r="C126" s="2">
        <v>0.93861283333333323</v>
      </c>
      <c r="D126" s="2">
        <v>1</v>
      </c>
      <c r="E126" s="2">
        <v>0.36</v>
      </c>
      <c r="F126" s="2">
        <v>0.13513500000000001</v>
      </c>
      <c r="G126" s="2">
        <v>0</v>
      </c>
    </row>
    <row r="127" spans="1:7" hidden="1" x14ac:dyDescent="0.25">
      <c r="A127" s="1" t="s">
        <v>25</v>
      </c>
      <c r="B127" s="1" t="s">
        <v>28</v>
      </c>
      <c r="C127" s="2">
        <v>0.89884949999999997</v>
      </c>
      <c r="D127" s="2">
        <v>1</v>
      </c>
      <c r="E127" s="2">
        <v>0.55000000000000004</v>
      </c>
      <c r="F127" s="2">
        <v>2.0201999999999946E-2</v>
      </c>
      <c r="G127" s="2">
        <v>0</v>
      </c>
    </row>
    <row r="128" spans="1:7" hidden="1" x14ac:dyDescent="0.25">
      <c r="A128" s="1" t="s">
        <v>25</v>
      </c>
      <c r="B128" s="1" t="s">
        <v>28</v>
      </c>
      <c r="C128" s="2">
        <v>0.90157416666666679</v>
      </c>
      <c r="D128" s="2">
        <v>1</v>
      </c>
      <c r="E128" s="2">
        <v>0.73</v>
      </c>
      <c r="F128" s="2">
        <v>3.734000000000004E-2</v>
      </c>
      <c r="G128" s="2">
        <v>0</v>
      </c>
    </row>
    <row r="129" spans="1:7" hidden="1" x14ac:dyDescent="0.25">
      <c r="A129" s="1" t="s">
        <v>25</v>
      </c>
      <c r="B129" s="1" t="s">
        <v>28</v>
      </c>
      <c r="C129" s="2">
        <v>0.88866183333333326</v>
      </c>
      <c r="D129" s="2">
        <v>1</v>
      </c>
      <c r="E129" s="2">
        <v>0.86</v>
      </c>
      <c r="F129" s="2">
        <v>2.3876000000000008E-2</v>
      </c>
      <c r="G129" s="2">
        <v>0</v>
      </c>
    </row>
    <row r="130" spans="1:7" hidden="1" x14ac:dyDescent="0.25">
      <c r="A130" s="1" t="s">
        <v>25</v>
      </c>
      <c r="B130" s="1" t="s">
        <v>28</v>
      </c>
      <c r="C130" s="2">
        <v>0.89215699999999998</v>
      </c>
      <c r="D130" s="2">
        <v>1</v>
      </c>
      <c r="E130" s="2">
        <v>1</v>
      </c>
      <c r="F130" s="2">
        <v>0</v>
      </c>
      <c r="G130" s="2">
        <v>0</v>
      </c>
    </row>
    <row r="131" spans="1:7" hidden="1" x14ac:dyDescent="0.25">
      <c r="A131" s="1" t="s">
        <v>25</v>
      </c>
      <c r="B131" s="1" t="s">
        <v>29</v>
      </c>
      <c r="C131" s="2">
        <v>0.72619049999999996</v>
      </c>
      <c r="D131" s="2">
        <v>0.25448133333333328</v>
      </c>
      <c r="E131" s="2">
        <v>0.18</v>
      </c>
      <c r="F131" s="2">
        <v>0.5</v>
      </c>
      <c r="G131" s="2">
        <v>0.12284499999999998</v>
      </c>
    </row>
    <row r="132" spans="1:7" hidden="1" x14ac:dyDescent="0.25">
      <c r="A132" s="1" t="s">
        <v>25</v>
      </c>
      <c r="B132" s="1" t="s">
        <v>29</v>
      </c>
      <c r="C132" s="2">
        <v>0.67116300000000007</v>
      </c>
      <c r="D132" s="2">
        <v>0.27287500000000003</v>
      </c>
      <c r="E132" s="2">
        <v>0.36</v>
      </c>
      <c r="F132" s="2">
        <v>0.65789500000000001</v>
      </c>
      <c r="G132" s="2">
        <v>0.15401799999999999</v>
      </c>
    </row>
    <row r="133" spans="1:7" hidden="1" x14ac:dyDescent="0.25">
      <c r="A133" s="1" t="s">
        <v>25</v>
      </c>
      <c r="B133" s="1" t="s">
        <v>29</v>
      </c>
      <c r="C133" s="2">
        <v>0.57942683333333334</v>
      </c>
      <c r="D133" s="2">
        <v>0.24181050000000001</v>
      </c>
      <c r="E133" s="2">
        <v>0.55000000000000004</v>
      </c>
      <c r="F133" s="2">
        <v>0.59259299999999993</v>
      </c>
      <c r="G133" s="2">
        <v>5.4905000000000009E-2</v>
      </c>
    </row>
    <row r="134" spans="1:7" hidden="1" x14ac:dyDescent="0.25">
      <c r="A134" s="1" t="s">
        <v>25</v>
      </c>
      <c r="B134" s="1" t="s">
        <v>29</v>
      </c>
      <c r="C134" s="2">
        <v>0.44695099999999999</v>
      </c>
      <c r="D134" s="2">
        <v>0.24312433333333336</v>
      </c>
      <c r="E134" s="2">
        <v>0.73</v>
      </c>
      <c r="F134" s="2">
        <v>4.4507999999999992E-2</v>
      </c>
      <c r="G134" s="2">
        <v>2.7851999999999988E-2</v>
      </c>
    </row>
    <row r="135" spans="1:7" hidden="1" x14ac:dyDescent="0.25">
      <c r="A135" s="1" t="s">
        <v>25</v>
      </c>
      <c r="B135" s="1" t="s">
        <v>29</v>
      </c>
      <c r="C135" s="2">
        <v>0.43616416666666663</v>
      </c>
      <c r="D135" s="2">
        <v>0.24147066666666664</v>
      </c>
      <c r="E135" s="2">
        <v>0.86</v>
      </c>
      <c r="F135" s="2">
        <v>1.6030000000000211E-3</v>
      </c>
      <c r="G135" s="2">
        <v>3.4199999999999786E-3</v>
      </c>
    </row>
    <row r="136" spans="1:7" hidden="1" x14ac:dyDescent="0.25">
      <c r="A136" s="1" t="s">
        <v>25</v>
      </c>
      <c r="B136" s="1" t="s">
        <v>29</v>
      </c>
      <c r="C136" s="2">
        <v>0.44444400000000001</v>
      </c>
      <c r="D136" s="2">
        <v>0.24390200000000004</v>
      </c>
      <c r="E136" s="2">
        <v>1</v>
      </c>
      <c r="F136" s="2">
        <v>0</v>
      </c>
      <c r="G136" s="2">
        <v>0</v>
      </c>
    </row>
    <row r="137" spans="1:7" hidden="1" x14ac:dyDescent="0.25">
      <c r="A137" s="1" t="s">
        <v>25</v>
      </c>
      <c r="B137" s="1" t="s">
        <v>30</v>
      </c>
      <c r="C137" s="2">
        <v>0.78125</v>
      </c>
      <c r="D137" s="2">
        <v>0.33059916666666667</v>
      </c>
      <c r="E137" s="2">
        <v>0.18</v>
      </c>
      <c r="F137" s="2">
        <v>0.6875</v>
      </c>
      <c r="G137" s="2">
        <v>0.29481499999999999</v>
      </c>
    </row>
    <row r="138" spans="1:7" hidden="1" x14ac:dyDescent="0.25">
      <c r="A138" s="1" t="s">
        <v>25</v>
      </c>
      <c r="B138" s="1" t="s">
        <v>30</v>
      </c>
      <c r="C138" s="2">
        <v>0.56142166666666671</v>
      </c>
      <c r="D138" s="2">
        <v>0.24727683333333336</v>
      </c>
      <c r="E138" s="2">
        <v>0.36</v>
      </c>
      <c r="F138" s="2">
        <v>0.65625</v>
      </c>
      <c r="G138" s="2">
        <v>0.13967200000000002</v>
      </c>
    </row>
    <row r="139" spans="1:7" hidden="1" x14ac:dyDescent="0.25">
      <c r="A139" s="1" t="s">
        <v>25</v>
      </c>
      <c r="B139" s="1" t="s">
        <v>30</v>
      </c>
      <c r="C139" s="2">
        <v>0.41515483333333331</v>
      </c>
      <c r="D139" s="2">
        <v>0.22152133333333332</v>
      </c>
      <c r="E139" s="2">
        <v>0.55000000000000004</v>
      </c>
      <c r="F139" s="2">
        <v>0.11727300000000002</v>
      </c>
      <c r="G139" s="2">
        <v>7.0913000000000004E-2</v>
      </c>
    </row>
    <row r="140" spans="1:7" hidden="1" x14ac:dyDescent="0.25">
      <c r="A140" s="1" t="s">
        <v>25</v>
      </c>
      <c r="B140" s="1" t="s">
        <v>30</v>
      </c>
      <c r="C140" s="2">
        <v>0.41191883333333329</v>
      </c>
      <c r="D140" s="2">
        <v>0.22148633333333337</v>
      </c>
      <c r="E140" s="2">
        <v>0.73</v>
      </c>
      <c r="F140" s="2">
        <v>7.9031999999999991E-2</v>
      </c>
      <c r="G140" s="2">
        <v>4.7108000000000011E-2</v>
      </c>
    </row>
    <row r="141" spans="1:7" hidden="1" x14ac:dyDescent="0.25">
      <c r="A141" s="1" t="s">
        <v>25</v>
      </c>
      <c r="B141" s="1" t="s">
        <v>30</v>
      </c>
      <c r="C141" s="2">
        <v>0.40486216666666669</v>
      </c>
      <c r="D141" s="2">
        <v>0.22033333333333335</v>
      </c>
      <c r="E141" s="2">
        <v>0.86</v>
      </c>
      <c r="F141" s="2">
        <v>3.8289000000000017E-2</v>
      </c>
      <c r="G141" s="2">
        <v>2.0052999999999988E-2</v>
      </c>
    </row>
    <row r="142" spans="1:7" hidden="1" x14ac:dyDescent="0.25">
      <c r="A142" s="1" t="s">
        <v>25</v>
      </c>
      <c r="B142" s="1" t="s">
        <v>30</v>
      </c>
      <c r="C142" s="2">
        <v>0.4024390000000001</v>
      </c>
      <c r="D142" s="2">
        <v>0.21568599999999999</v>
      </c>
      <c r="E142" s="2">
        <v>1</v>
      </c>
      <c r="F142" s="2">
        <v>0</v>
      </c>
      <c r="G142" s="2">
        <v>0</v>
      </c>
    </row>
    <row r="143" spans="1:7" x14ac:dyDescent="0.25">
      <c r="A143" s="1" t="s">
        <v>31</v>
      </c>
      <c r="B143" s="1" t="s">
        <v>32</v>
      </c>
      <c r="C143" s="2">
        <v>0.37789283333333334</v>
      </c>
      <c r="D143" s="2">
        <v>0.52186200000000005</v>
      </c>
      <c r="E143" s="2">
        <v>0.17</v>
      </c>
      <c r="F143" s="2">
        <v>0.17800499999999997</v>
      </c>
      <c r="G143" s="2">
        <v>0.14385000000000003</v>
      </c>
    </row>
    <row r="144" spans="1:7" x14ac:dyDescent="0.25">
      <c r="A144" s="1" t="s">
        <v>31</v>
      </c>
      <c r="B144" s="1" t="s">
        <v>32</v>
      </c>
      <c r="C144" s="2">
        <v>0.40379133333333339</v>
      </c>
      <c r="D144" s="2">
        <v>0.53905116666666675</v>
      </c>
      <c r="E144" s="2">
        <v>0.34</v>
      </c>
      <c r="F144" s="2">
        <v>0.11120399999999996</v>
      </c>
      <c r="G144" s="2">
        <v>9.0995000000000006E-2</v>
      </c>
    </row>
    <row r="145" spans="1:7" x14ac:dyDescent="0.25">
      <c r="A145" s="1" t="s">
        <v>31</v>
      </c>
      <c r="B145" s="1" t="s">
        <v>32</v>
      </c>
      <c r="C145" s="2">
        <v>0.38829283333333331</v>
      </c>
      <c r="D145" s="2">
        <v>0.52988066666666667</v>
      </c>
      <c r="E145" s="2">
        <v>0.5</v>
      </c>
      <c r="F145" s="2">
        <v>8.3097000000000032E-2</v>
      </c>
      <c r="G145" s="2">
        <v>7.226699999999997E-2</v>
      </c>
    </row>
    <row r="146" spans="1:7" x14ac:dyDescent="0.25">
      <c r="A146" s="1" t="s">
        <v>31</v>
      </c>
      <c r="B146" s="1" t="s">
        <v>32</v>
      </c>
      <c r="C146" s="2">
        <v>0.39419566666666667</v>
      </c>
      <c r="D146" s="2">
        <v>0.52965816666666654</v>
      </c>
      <c r="E146" s="2">
        <v>0.67</v>
      </c>
      <c r="F146" s="2">
        <v>6.746000000000002E-2</v>
      </c>
      <c r="G146" s="2">
        <v>4.3949000000000016E-2</v>
      </c>
    </row>
    <row r="147" spans="1:7" x14ac:dyDescent="0.25">
      <c r="A147" s="1" t="s">
        <v>31</v>
      </c>
      <c r="B147" s="1" t="s">
        <v>32</v>
      </c>
      <c r="C147" s="2">
        <v>0.39942149999999998</v>
      </c>
      <c r="D147" s="2">
        <v>0.52674549999999998</v>
      </c>
      <c r="E147" s="2">
        <v>0.83</v>
      </c>
      <c r="F147" s="2">
        <v>2.9502000000000028E-2</v>
      </c>
      <c r="G147" s="2">
        <v>2.1357999999999988E-2</v>
      </c>
    </row>
    <row r="148" spans="1:7" x14ac:dyDescent="0.25">
      <c r="A148" s="1" t="s">
        <v>31</v>
      </c>
      <c r="B148" s="1" t="s">
        <v>32</v>
      </c>
      <c r="C148" s="2">
        <v>0.40646700000000008</v>
      </c>
      <c r="D148" s="2">
        <v>0.52071000000000012</v>
      </c>
      <c r="E148" s="2">
        <v>1</v>
      </c>
      <c r="F148" s="2">
        <v>0</v>
      </c>
      <c r="G148" s="2">
        <v>0</v>
      </c>
    </row>
    <row r="149" spans="1:7" x14ac:dyDescent="0.25">
      <c r="A149" s="1" t="s">
        <v>31</v>
      </c>
      <c r="B149" s="1" t="s">
        <v>33</v>
      </c>
      <c r="C149" s="2">
        <v>2.3214333333333337E-2</v>
      </c>
      <c r="D149" s="2">
        <v>0.5</v>
      </c>
      <c r="E149" s="2">
        <v>0.17</v>
      </c>
      <c r="F149" s="2">
        <v>0.05</v>
      </c>
      <c r="G149" s="2">
        <v>1</v>
      </c>
    </row>
    <row r="150" spans="1:7" x14ac:dyDescent="0.25">
      <c r="A150" s="1" t="s">
        <v>31</v>
      </c>
      <c r="B150" s="1" t="s">
        <v>33</v>
      </c>
      <c r="C150" s="2">
        <v>2.1499166666666663E-2</v>
      </c>
      <c r="D150" s="2">
        <v>0.5</v>
      </c>
      <c r="E150" s="2">
        <v>0.34</v>
      </c>
      <c r="F150" s="2">
        <v>7.1429000000000006E-2</v>
      </c>
      <c r="G150" s="2">
        <v>1</v>
      </c>
    </row>
    <row r="151" spans="1:7" x14ac:dyDescent="0.25">
      <c r="A151" s="1" t="s">
        <v>31</v>
      </c>
      <c r="B151" s="1" t="s">
        <v>33</v>
      </c>
      <c r="C151" s="2">
        <v>1.3804E-2</v>
      </c>
      <c r="D151" s="2">
        <v>0.66666666666666663</v>
      </c>
      <c r="E151" s="2">
        <v>0.5</v>
      </c>
      <c r="F151" s="2">
        <v>2.5641000000000001E-2</v>
      </c>
      <c r="G151" s="2">
        <v>1</v>
      </c>
    </row>
    <row r="152" spans="1:7" x14ac:dyDescent="0.25">
      <c r="A152" s="1" t="s">
        <v>31</v>
      </c>
      <c r="B152" s="1" t="s">
        <v>33</v>
      </c>
      <c r="C152" s="2">
        <v>1.2464333333333334E-2</v>
      </c>
      <c r="D152" s="2">
        <v>0.83333333333333337</v>
      </c>
      <c r="E152" s="2">
        <v>0.67</v>
      </c>
      <c r="F152" s="2">
        <v>1.6129000000000001E-2</v>
      </c>
      <c r="G152" s="2">
        <v>1</v>
      </c>
    </row>
    <row r="153" spans="1:7" x14ac:dyDescent="0.25">
      <c r="A153" s="1" t="s">
        <v>31</v>
      </c>
      <c r="B153" s="1" t="s">
        <v>33</v>
      </c>
      <c r="C153" s="2">
        <v>1.2008833333333331E-2</v>
      </c>
      <c r="D153" s="2">
        <v>1</v>
      </c>
      <c r="E153" s="2">
        <v>0.83</v>
      </c>
      <c r="F153" s="2">
        <v>9.819999999999985E-4</v>
      </c>
      <c r="G153" s="2">
        <v>0</v>
      </c>
    </row>
    <row r="154" spans="1:7" x14ac:dyDescent="0.25">
      <c r="A154" s="1" t="s">
        <v>31</v>
      </c>
      <c r="B154" s="1" t="s">
        <v>33</v>
      </c>
      <c r="C154" s="2">
        <v>1.3719E-2</v>
      </c>
      <c r="D154" s="2">
        <v>1</v>
      </c>
      <c r="E154" s="2">
        <v>1</v>
      </c>
      <c r="F154" s="2">
        <v>1.2030000000000001E-2</v>
      </c>
      <c r="G154" s="2">
        <v>0</v>
      </c>
    </row>
    <row r="155" spans="1:7" x14ac:dyDescent="0.25">
      <c r="A155" s="1" t="s">
        <v>31</v>
      </c>
      <c r="B155" s="1" t="s">
        <v>34</v>
      </c>
      <c r="C155" s="2">
        <v>0.38752383333333329</v>
      </c>
      <c r="D155" s="2">
        <v>1</v>
      </c>
      <c r="E155" s="2">
        <v>0.17</v>
      </c>
      <c r="F155" s="2">
        <v>0.15131600000000001</v>
      </c>
      <c r="G155" s="2">
        <v>0</v>
      </c>
    </row>
    <row r="156" spans="1:7" x14ac:dyDescent="0.25">
      <c r="A156" s="1" t="s">
        <v>31</v>
      </c>
      <c r="B156" s="1" t="s">
        <v>34</v>
      </c>
      <c r="C156" s="2">
        <v>0.39056350000000001</v>
      </c>
      <c r="D156" s="2">
        <v>1</v>
      </c>
      <c r="E156" s="2">
        <v>0.34</v>
      </c>
      <c r="F156" s="2">
        <v>7.1506999999999987E-2</v>
      </c>
      <c r="G156" s="2">
        <v>0</v>
      </c>
    </row>
    <row r="157" spans="1:7" x14ac:dyDescent="0.25">
      <c r="A157" s="1" t="s">
        <v>31</v>
      </c>
      <c r="B157" s="1" t="s">
        <v>34</v>
      </c>
      <c r="C157" s="2">
        <v>0.39124616666666667</v>
      </c>
      <c r="D157" s="2">
        <v>1</v>
      </c>
      <c r="E157" s="2">
        <v>0.5</v>
      </c>
      <c r="F157" s="2">
        <v>3.5293999999999992E-2</v>
      </c>
      <c r="G157" s="2">
        <v>0</v>
      </c>
    </row>
    <row r="158" spans="1:7" x14ac:dyDescent="0.25">
      <c r="A158" s="1" t="s">
        <v>31</v>
      </c>
      <c r="B158" s="1" t="s">
        <v>34</v>
      </c>
      <c r="C158" s="2">
        <v>0.40049099999999999</v>
      </c>
      <c r="D158" s="2">
        <v>1</v>
      </c>
      <c r="E158" s="2">
        <v>0.67</v>
      </c>
      <c r="F158" s="2">
        <v>5.5458999999999981E-2</v>
      </c>
      <c r="G158" s="2">
        <v>0</v>
      </c>
    </row>
    <row r="159" spans="1:7" x14ac:dyDescent="0.25">
      <c r="A159" s="1" t="s">
        <v>31</v>
      </c>
      <c r="B159" s="1" t="s">
        <v>34</v>
      </c>
      <c r="C159" s="2">
        <v>0.40270083333333334</v>
      </c>
      <c r="D159" s="2">
        <v>1</v>
      </c>
      <c r="E159" s="2">
        <v>0.83</v>
      </c>
      <c r="F159" s="2">
        <v>2.0129000000000008E-2</v>
      </c>
      <c r="G159" s="2">
        <v>0</v>
      </c>
    </row>
    <row r="160" spans="1:7" x14ac:dyDescent="0.25">
      <c r="A160" s="1" t="s">
        <v>31</v>
      </c>
      <c r="B160" s="1" t="s">
        <v>34</v>
      </c>
      <c r="C160" s="2">
        <v>0.40317500000000001</v>
      </c>
      <c r="D160" s="2">
        <v>1</v>
      </c>
      <c r="E160" s="2">
        <v>1</v>
      </c>
      <c r="F160" s="2">
        <v>0</v>
      </c>
      <c r="G160" s="2">
        <v>0</v>
      </c>
    </row>
    <row r="161" spans="1:7" x14ac:dyDescent="0.25">
      <c r="A161" s="1" t="s">
        <v>31</v>
      </c>
      <c r="B161" s="1" t="s">
        <v>35</v>
      </c>
      <c r="C161" s="2">
        <v>0.53695066666666658</v>
      </c>
      <c r="D161" s="2">
        <v>1</v>
      </c>
      <c r="E161" s="2">
        <v>0.17</v>
      </c>
      <c r="F161" s="2">
        <v>0.22104599999999999</v>
      </c>
      <c r="G161" s="2">
        <v>0</v>
      </c>
    </row>
    <row r="162" spans="1:7" x14ac:dyDescent="0.25">
      <c r="A162" s="1" t="s">
        <v>31</v>
      </c>
      <c r="B162" s="1" t="s">
        <v>35</v>
      </c>
      <c r="C162" s="2">
        <v>0.55494783333333342</v>
      </c>
      <c r="D162" s="2">
        <v>1</v>
      </c>
      <c r="E162" s="2">
        <v>0.34</v>
      </c>
      <c r="F162" s="2">
        <v>5.0418000000000074E-2</v>
      </c>
      <c r="G162" s="2">
        <v>0</v>
      </c>
    </row>
    <row r="163" spans="1:7" x14ac:dyDescent="0.25">
      <c r="A163" s="1" t="s">
        <v>31</v>
      </c>
      <c r="B163" s="1" t="s">
        <v>35</v>
      </c>
      <c r="C163" s="2">
        <v>0.55776666666666663</v>
      </c>
      <c r="D163" s="2">
        <v>1</v>
      </c>
      <c r="E163" s="2">
        <v>0.5</v>
      </c>
      <c r="F163" s="2">
        <v>5.0899999999999945E-2</v>
      </c>
      <c r="G163" s="2">
        <v>0</v>
      </c>
    </row>
    <row r="164" spans="1:7" x14ac:dyDescent="0.25">
      <c r="A164" s="1" t="s">
        <v>31</v>
      </c>
      <c r="B164" s="1" t="s">
        <v>35</v>
      </c>
      <c r="C164" s="2">
        <v>0.56433916666666673</v>
      </c>
      <c r="D164" s="2">
        <v>1</v>
      </c>
      <c r="E164" s="2">
        <v>0.67</v>
      </c>
      <c r="F164" s="2">
        <v>5.9499999999999997E-2</v>
      </c>
      <c r="G164" s="2">
        <v>0</v>
      </c>
    </row>
    <row r="165" spans="1:7" x14ac:dyDescent="0.25">
      <c r="A165" s="1" t="s">
        <v>31</v>
      </c>
      <c r="B165" s="1" t="s">
        <v>35</v>
      </c>
      <c r="C165" s="2">
        <v>0.56192949999999997</v>
      </c>
      <c r="D165" s="2">
        <v>1</v>
      </c>
      <c r="E165" s="2">
        <v>0.83</v>
      </c>
      <c r="F165" s="2">
        <v>4.4995999999999925E-2</v>
      </c>
      <c r="G165" s="2">
        <v>0</v>
      </c>
    </row>
    <row r="166" spans="1:7" x14ac:dyDescent="0.25">
      <c r="A166" s="1" t="s">
        <v>31</v>
      </c>
      <c r="B166" s="1" t="s">
        <v>35</v>
      </c>
      <c r="C166" s="2">
        <v>0.56152500000000005</v>
      </c>
      <c r="D166" s="2">
        <v>1</v>
      </c>
      <c r="E166" s="2">
        <v>1</v>
      </c>
      <c r="F166" s="2">
        <v>0</v>
      </c>
      <c r="G166" s="2">
        <v>0</v>
      </c>
    </row>
    <row r="167" spans="1:7" x14ac:dyDescent="0.25">
      <c r="A167" s="1" t="s">
        <v>31</v>
      </c>
      <c r="B167" s="1" t="s">
        <v>36</v>
      </c>
      <c r="C167" s="2">
        <v>0.4062716666666667</v>
      </c>
      <c r="D167" s="2">
        <v>0.23270350000000001</v>
      </c>
      <c r="E167" s="2">
        <v>0.17</v>
      </c>
      <c r="F167" s="2">
        <v>0.19387400000000005</v>
      </c>
      <c r="G167" s="2">
        <v>0.214757</v>
      </c>
    </row>
    <row r="168" spans="1:7" x14ac:dyDescent="0.25">
      <c r="A168" s="1" t="s">
        <v>31</v>
      </c>
      <c r="B168" s="1" t="s">
        <v>36</v>
      </c>
      <c r="C168" s="2">
        <v>0.42438916666666665</v>
      </c>
      <c r="D168" s="2">
        <v>0.2877743333333333</v>
      </c>
      <c r="E168" s="2">
        <v>0.34</v>
      </c>
      <c r="F168" s="2">
        <v>0.22533299999999995</v>
      </c>
      <c r="G168" s="2">
        <v>0.40554800000000002</v>
      </c>
    </row>
    <row r="169" spans="1:7" x14ac:dyDescent="0.25">
      <c r="A169" s="1" t="s">
        <v>31</v>
      </c>
      <c r="B169" s="1" t="s">
        <v>36</v>
      </c>
      <c r="C169" s="2">
        <v>0.38497533333333339</v>
      </c>
      <c r="D169" s="2">
        <v>0.23766966666666667</v>
      </c>
      <c r="E169" s="2">
        <v>0.5</v>
      </c>
      <c r="F169" s="2">
        <v>0.117533</v>
      </c>
      <c r="G169" s="2">
        <v>5.9615000000000001E-2</v>
      </c>
    </row>
    <row r="170" spans="1:7" x14ac:dyDescent="0.25">
      <c r="A170" s="1" t="s">
        <v>31</v>
      </c>
      <c r="B170" s="1" t="s">
        <v>36</v>
      </c>
      <c r="C170" s="2">
        <v>0.38868883333333332</v>
      </c>
      <c r="D170" s="2">
        <v>0.24257466666666669</v>
      </c>
      <c r="E170" s="2">
        <v>0.67</v>
      </c>
      <c r="F170" s="2">
        <v>0.145652</v>
      </c>
      <c r="G170" s="2">
        <v>5.2407999999999982E-2</v>
      </c>
    </row>
    <row r="171" spans="1:7" x14ac:dyDescent="0.25">
      <c r="A171" s="1" t="s">
        <v>31</v>
      </c>
      <c r="B171" s="1" t="s">
        <v>36</v>
      </c>
      <c r="C171" s="2">
        <v>0.39421266666666671</v>
      </c>
      <c r="D171" s="2">
        <v>0.23970983333333332</v>
      </c>
      <c r="E171" s="2">
        <v>0.83</v>
      </c>
      <c r="F171" s="2">
        <v>6.2802999999999998E-2</v>
      </c>
      <c r="G171" s="2">
        <v>3.0256000000000005E-2</v>
      </c>
    </row>
    <row r="172" spans="1:7" x14ac:dyDescent="0.25">
      <c r="A172" s="1" t="s">
        <v>31</v>
      </c>
      <c r="B172" s="1" t="s">
        <v>36</v>
      </c>
      <c r="C172" s="2">
        <v>0.38847466666666669</v>
      </c>
      <c r="D172" s="2">
        <v>0.24407633333333331</v>
      </c>
      <c r="E172" s="2">
        <v>1</v>
      </c>
      <c r="F172" s="2">
        <v>6.4218999999999971E-2</v>
      </c>
      <c r="G172" s="2">
        <v>3.3149999999999846E-3</v>
      </c>
    </row>
    <row r="173" spans="1:7" hidden="1" x14ac:dyDescent="0.25">
      <c r="A173" s="1" t="s">
        <v>37</v>
      </c>
      <c r="B173" s="1" t="s">
        <v>38</v>
      </c>
      <c r="C173" s="2">
        <v>0.98571450000000005</v>
      </c>
      <c r="D173" s="2">
        <v>1</v>
      </c>
      <c r="E173" s="2">
        <v>0.17</v>
      </c>
      <c r="F173" s="2">
        <v>2.8571000000000013E-2</v>
      </c>
      <c r="G173" s="2">
        <v>0</v>
      </c>
    </row>
    <row r="174" spans="1:7" hidden="1" x14ac:dyDescent="0.25">
      <c r="A174" s="1" t="s">
        <v>37</v>
      </c>
      <c r="B174" s="1" t="s">
        <v>38</v>
      </c>
      <c r="C174" s="2">
        <v>0.97286799999999996</v>
      </c>
      <c r="D174" s="2">
        <v>1</v>
      </c>
      <c r="E174" s="2">
        <v>0.33</v>
      </c>
      <c r="F174" s="2">
        <v>7.7519999999999811E-3</v>
      </c>
      <c r="G174" s="2">
        <v>0</v>
      </c>
    </row>
    <row r="175" spans="1:7" hidden="1" x14ac:dyDescent="0.25">
      <c r="A175" s="1" t="s">
        <v>37</v>
      </c>
      <c r="B175" s="1" t="s">
        <v>38</v>
      </c>
      <c r="C175" s="2">
        <v>0.9675706666666668</v>
      </c>
      <c r="D175" s="2">
        <v>1</v>
      </c>
      <c r="E175" s="2">
        <v>0.5</v>
      </c>
      <c r="F175" s="2">
        <v>2.8019999999999937E-2</v>
      </c>
      <c r="G175" s="2">
        <v>0</v>
      </c>
    </row>
    <row r="176" spans="1:7" hidden="1" x14ac:dyDescent="0.25">
      <c r="A176" s="1" t="s">
        <v>37</v>
      </c>
      <c r="B176" s="1" t="s">
        <v>38</v>
      </c>
      <c r="C176" s="2">
        <v>0.96590900000000002</v>
      </c>
      <c r="D176" s="2">
        <v>1</v>
      </c>
      <c r="E176" s="2">
        <v>0.67</v>
      </c>
      <c r="F176" s="2">
        <v>0</v>
      </c>
      <c r="G176" s="2">
        <v>0</v>
      </c>
    </row>
    <row r="177" spans="1:7" hidden="1" x14ac:dyDescent="0.25">
      <c r="A177" s="1" t="s">
        <v>37</v>
      </c>
      <c r="B177" s="1" t="s">
        <v>38</v>
      </c>
      <c r="C177" s="2">
        <v>0.96723099999999995</v>
      </c>
      <c r="D177" s="2">
        <v>1</v>
      </c>
      <c r="E177" s="2">
        <v>0.83</v>
      </c>
      <c r="F177" s="2">
        <v>1.1158E-2</v>
      </c>
      <c r="G177" s="2">
        <v>0</v>
      </c>
    </row>
    <row r="178" spans="1:7" hidden="1" x14ac:dyDescent="0.25">
      <c r="A178" s="1" t="s">
        <v>37</v>
      </c>
      <c r="B178" s="1" t="s">
        <v>38</v>
      </c>
      <c r="C178" s="2">
        <v>0.96750000000000003</v>
      </c>
      <c r="D178" s="2">
        <v>1</v>
      </c>
      <c r="E178" s="2">
        <v>1</v>
      </c>
      <c r="F178" s="2">
        <v>0</v>
      </c>
      <c r="G178" s="2">
        <v>0</v>
      </c>
    </row>
    <row r="179" spans="1:7" hidden="1" x14ac:dyDescent="0.25">
      <c r="A179" s="1" t="s">
        <v>37</v>
      </c>
      <c r="B179" s="1" t="s">
        <v>26</v>
      </c>
      <c r="C179" s="2">
        <v>0.63013016666666666</v>
      </c>
      <c r="D179" s="2">
        <v>1</v>
      </c>
      <c r="E179" s="2">
        <v>0.17</v>
      </c>
      <c r="F179" s="2">
        <v>0.21243000000000001</v>
      </c>
      <c r="G179" s="2">
        <v>0</v>
      </c>
    </row>
    <row r="180" spans="1:7" hidden="1" x14ac:dyDescent="0.25">
      <c r="A180" s="1" t="s">
        <v>37</v>
      </c>
      <c r="B180" s="1" t="s">
        <v>26</v>
      </c>
      <c r="C180" s="2">
        <v>0.61535666666666655</v>
      </c>
      <c r="D180" s="2">
        <v>1</v>
      </c>
      <c r="E180" s="2">
        <v>0.33</v>
      </c>
      <c r="F180" s="2">
        <v>0.23389199999999999</v>
      </c>
      <c r="G180" s="2">
        <v>0</v>
      </c>
    </row>
    <row r="181" spans="1:7" hidden="1" x14ac:dyDescent="0.25">
      <c r="A181" s="1" t="s">
        <v>37</v>
      </c>
      <c r="B181" s="1" t="s">
        <v>26</v>
      </c>
      <c r="C181" s="2">
        <v>0.60206349999999997</v>
      </c>
      <c r="D181" s="2">
        <v>1</v>
      </c>
      <c r="E181" s="2">
        <v>0.5</v>
      </c>
      <c r="F181" s="2">
        <v>0.11216199999999998</v>
      </c>
      <c r="G181" s="2">
        <v>0</v>
      </c>
    </row>
    <row r="182" spans="1:7" hidden="1" x14ac:dyDescent="0.25">
      <c r="A182" s="1" t="s">
        <v>37</v>
      </c>
      <c r="B182" s="1" t="s">
        <v>26</v>
      </c>
      <c r="C182" s="2">
        <v>0.58716066666666666</v>
      </c>
      <c r="D182" s="2">
        <v>1</v>
      </c>
      <c r="E182" s="2">
        <v>0.67</v>
      </c>
      <c r="F182" s="2">
        <v>8.4675999999999974E-2</v>
      </c>
      <c r="G182" s="2">
        <v>0</v>
      </c>
    </row>
    <row r="183" spans="1:7" hidden="1" x14ac:dyDescent="0.25">
      <c r="A183" s="1" t="s">
        <v>37</v>
      </c>
      <c r="B183" s="1" t="s">
        <v>26</v>
      </c>
      <c r="C183" s="2">
        <v>0.59877166666666659</v>
      </c>
      <c r="D183" s="2">
        <v>1</v>
      </c>
      <c r="E183" s="2">
        <v>0.83</v>
      </c>
      <c r="F183" s="2">
        <v>7.5058999999999987E-2</v>
      </c>
      <c r="G183" s="2">
        <v>0</v>
      </c>
    </row>
    <row r="184" spans="1:7" hidden="1" x14ac:dyDescent="0.25">
      <c r="A184" s="1" t="s">
        <v>37</v>
      </c>
      <c r="B184" s="1" t="s">
        <v>26</v>
      </c>
      <c r="C184" s="2">
        <v>0.60483900000000002</v>
      </c>
      <c r="D184" s="2">
        <v>1</v>
      </c>
      <c r="E184" s="2">
        <v>1</v>
      </c>
      <c r="F184" s="2">
        <v>0</v>
      </c>
      <c r="G184" s="2">
        <v>0</v>
      </c>
    </row>
    <row r="185" spans="1:7" hidden="1" x14ac:dyDescent="0.25">
      <c r="A185" s="1" t="s">
        <v>37</v>
      </c>
      <c r="B185" s="1" t="s">
        <v>29</v>
      </c>
      <c r="C185" s="2">
        <v>0.52272700000000005</v>
      </c>
      <c r="D185" s="2">
        <v>1</v>
      </c>
      <c r="E185" s="2">
        <v>0.17</v>
      </c>
      <c r="F185" s="2">
        <v>0</v>
      </c>
      <c r="G185" s="2">
        <v>0</v>
      </c>
    </row>
    <row r="186" spans="1:7" hidden="1" x14ac:dyDescent="0.25">
      <c r="A186" s="1" t="s">
        <v>37</v>
      </c>
      <c r="B186" s="1" t="s">
        <v>29</v>
      </c>
      <c r="C186" s="2">
        <v>0.57364300000000001</v>
      </c>
      <c r="D186" s="2">
        <v>1</v>
      </c>
      <c r="E186" s="2">
        <v>0.33</v>
      </c>
      <c r="F186" s="2">
        <v>0</v>
      </c>
      <c r="G186" s="2">
        <v>0</v>
      </c>
    </row>
    <row r="187" spans="1:7" hidden="1" x14ac:dyDescent="0.25">
      <c r="A187" s="1" t="s">
        <v>37</v>
      </c>
      <c r="B187" s="1" t="s">
        <v>29</v>
      </c>
      <c r="C187" s="2">
        <v>0.60818700000000003</v>
      </c>
      <c r="D187" s="2">
        <v>1</v>
      </c>
      <c r="E187" s="2">
        <v>0.5</v>
      </c>
      <c r="F187" s="2">
        <v>6.3739999999999908E-3</v>
      </c>
      <c r="G187" s="2">
        <v>0</v>
      </c>
    </row>
    <row r="188" spans="1:7" hidden="1" x14ac:dyDescent="0.25">
      <c r="A188" s="1" t="s">
        <v>37</v>
      </c>
      <c r="B188" s="1" t="s">
        <v>29</v>
      </c>
      <c r="C188" s="2">
        <v>0.6112725</v>
      </c>
      <c r="D188" s="2">
        <v>1</v>
      </c>
      <c r="E188" s="2">
        <v>0.67</v>
      </c>
      <c r="F188" s="2">
        <v>3.3865000000000034E-2</v>
      </c>
      <c r="G188" s="2">
        <v>0</v>
      </c>
    </row>
    <row r="189" spans="1:7" hidden="1" x14ac:dyDescent="0.25">
      <c r="A189" s="1" t="s">
        <v>37</v>
      </c>
      <c r="B189" s="1" t="s">
        <v>29</v>
      </c>
      <c r="C189" s="2">
        <v>0.60193799999999997</v>
      </c>
      <c r="D189" s="2">
        <v>1</v>
      </c>
      <c r="E189" s="2">
        <v>0.83</v>
      </c>
      <c r="F189" s="2">
        <v>1.4685999999999977E-2</v>
      </c>
      <c r="G189" s="2">
        <v>0</v>
      </c>
    </row>
    <row r="190" spans="1:7" hidden="1" x14ac:dyDescent="0.25">
      <c r="A190" s="1" t="s">
        <v>37</v>
      </c>
      <c r="B190" s="1" t="s">
        <v>29</v>
      </c>
      <c r="C190" s="2">
        <v>0.60875000000000001</v>
      </c>
      <c r="D190" s="2">
        <v>1</v>
      </c>
      <c r="E190" s="2">
        <v>1</v>
      </c>
      <c r="F190" s="2">
        <v>0</v>
      </c>
      <c r="G190" s="2">
        <v>0</v>
      </c>
    </row>
    <row r="191" spans="1:7" hidden="1" x14ac:dyDescent="0.25">
      <c r="A191" s="1" t="s">
        <v>37</v>
      </c>
      <c r="B191" s="1" t="s">
        <v>30</v>
      </c>
      <c r="C191" s="2">
        <v>0</v>
      </c>
      <c r="D191" s="2">
        <v>0</v>
      </c>
      <c r="E191" s="2">
        <v>0.17</v>
      </c>
      <c r="F191" s="2">
        <v>0</v>
      </c>
      <c r="G191" s="2">
        <v>0</v>
      </c>
    </row>
    <row r="192" spans="1:7" hidden="1" x14ac:dyDescent="0.25">
      <c r="A192" s="1" t="s">
        <v>37</v>
      </c>
      <c r="B192" s="1" t="s">
        <v>30</v>
      </c>
      <c r="C192" s="2">
        <v>0.18181800000000001</v>
      </c>
      <c r="D192" s="2">
        <v>8.0536999999999997E-2</v>
      </c>
      <c r="E192" s="2">
        <v>0.33</v>
      </c>
      <c r="F192" s="2">
        <v>0.36363600000000001</v>
      </c>
      <c r="G192" s="2">
        <v>0.16107399999999999</v>
      </c>
    </row>
    <row r="193" spans="1:7" hidden="1" x14ac:dyDescent="0.25">
      <c r="A193" s="1" t="s">
        <v>37</v>
      </c>
      <c r="B193" s="1" t="s">
        <v>30</v>
      </c>
      <c r="C193" s="2">
        <v>0</v>
      </c>
      <c r="D193" s="2">
        <v>0</v>
      </c>
      <c r="E193" s="2">
        <v>0.5</v>
      </c>
      <c r="F193" s="2">
        <v>0</v>
      </c>
      <c r="G193" s="2">
        <v>0</v>
      </c>
    </row>
    <row r="194" spans="1:7" hidden="1" x14ac:dyDescent="0.25">
      <c r="A194" s="1" t="s">
        <v>37</v>
      </c>
      <c r="B194" s="1" t="s">
        <v>30</v>
      </c>
      <c r="C194" s="2">
        <v>0</v>
      </c>
      <c r="D194" s="2">
        <v>0</v>
      </c>
      <c r="E194" s="2">
        <v>0.67</v>
      </c>
      <c r="F194" s="2">
        <v>0</v>
      </c>
      <c r="G194" s="2">
        <v>0</v>
      </c>
    </row>
    <row r="195" spans="1:7" hidden="1" x14ac:dyDescent="0.25">
      <c r="A195" s="1" t="s">
        <v>37</v>
      </c>
      <c r="B195" s="1" t="s">
        <v>30</v>
      </c>
      <c r="C195" s="2">
        <v>0</v>
      </c>
      <c r="D195" s="2">
        <v>0</v>
      </c>
      <c r="E195" s="2">
        <v>0.83</v>
      </c>
      <c r="F195" s="2">
        <v>0</v>
      </c>
      <c r="G195" s="2">
        <v>0</v>
      </c>
    </row>
    <row r="196" spans="1:7" hidden="1" x14ac:dyDescent="0.25">
      <c r="A196" s="1" t="s">
        <v>37</v>
      </c>
      <c r="B196" s="1" t="s">
        <v>30</v>
      </c>
      <c r="C196" s="2">
        <v>0</v>
      </c>
      <c r="D196" s="2">
        <v>0</v>
      </c>
      <c r="E196" s="2">
        <v>1</v>
      </c>
      <c r="F196" s="2">
        <v>0</v>
      </c>
      <c r="G196" s="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E65B-23C1-4CBD-8E3D-928DDC9ECFFD}">
  <dimension ref="A1:J13"/>
  <sheetViews>
    <sheetView workbookViewId="0"/>
  </sheetViews>
  <sheetFormatPr defaultRowHeight="15" x14ac:dyDescent="0.25"/>
  <cols>
    <col min="1" max="1" width="10" customWidth="1"/>
    <col min="3" max="3" width="15" customWidth="1"/>
    <col min="4" max="4" width="12.140625" customWidth="1"/>
    <col min="5" max="5" width="21" customWidth="1"/>
    <col min="6" max="6" width="17.140625" customWidth="1"/>
    <col min="7" max="7" width="14.28515625" customWidth="1"/>
    <col min="8" max="8" width="9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40</v>
      </c>
      <c r="H1" t="s">
        <v>42</v>
      </c>
      <c r="I1" t="s">
        <v>43</v>
      </c>
      <c r="J1" t="s">
        <v>44</v>
      </c>
    </row>
    <row r="2" spans="1:10" x14ac:dyDescent="0.25">
      <c r="A2" t="s">
        <v>31</v>
      </c>
      <c r="B2" t="s">
        <v>35</v>
      </c>
      <c r="C2">
        <v>0.53695066666666658</v>
      </c>
      <c r="D2">
        <v>1</v>
      </c>
      <c r="E2">
        <v>0.17</v>
      </c>
      <c r="F2">
        <v>0.22104599999999999</v>
      </c>
      <c r="G2">
        <v>0</v>
      </c>
      <c r="H2" t="b">
        <v>1</v>
      </c>
      <c r="I2" t="b">
        <v>1</v>
      </c>
      <c r="J2">
        <v>0.76847533333333329</v>
      </c>
    </row>
    <row r="3" spans="1:10" x14ac:dyDescent="0.25">
      <c r="A3" t="s">
        <v>31</v>
      </c>
      <c r="B3" t="s">
        <v>35</v>
      </c>
      <c r="C3">
        <v>0.55494783333333342</v>
      </c>
      <c r="D3">
        <v>1</v>
      </c>
      <c r="E3">
        <v>0.34</v>
      </c>
      <c r="F3">
        <v>5.0418000000000074E-2</v>
      </c>
      <c r="G3">
        <v>0</v>
      </c>
      <c r="H3" t="b">
        <v>1</v>
      </c>
      <c r="I3" t="b">
        <v>1</v>
      </c>
      <c r="J3">
        <v>0.77747391666666665</v>
      </c>
    </row>
    <row r="4" spans="1:10" x14ac:dyDescent="0.25">
      <c r="A4" t="s">
        <v>31</v>
      </c>
      <c r="B4" t="s">
        <v>35</v>
      </c>
      <c r="C4">
        <v>0.55776666666666663</v>
      </c>
      <c r="D4">
        <v>1</v>
      </c>
      <c r="E4">
        <v>0.5</v>
      </c>
      <c r="F4">
        <v>5.0899999999999945E-2</v>
      </c>
      <c r="G4">
        <v>0</v>
      </c>
      <c r="H4" t="b">
        <v>1</v>
      </c>
      <c r="I4" t="b">
        <v>1</v>
      </c>
      <c r="J4">
        <v>0.77888333333333337</v>
      </c>
    </row>
    <row r="5" spans="1:10" x14ac:dyDescent="0.25">
      <c r="A5" t="s">
        <v>31</v>
      </c>
      <c r="B5" t="s">
        <v>35</v>
      </c>
      <c r="C5">
        <v>0.56433916666666673</v>
      </c>
      <c r="D5">
        <v>1</v>
      </c>
      <c r="E5">
        <v>0.67</v>
      </c>
      <c r="F5">
        <v>5.9499999999999997E-2</v>
      </c>
      <c r="G5">
        <v>0</v>
      </c>
      <c r="H5" t="b">
        <v>1</v>
      </c>
      <c r="I5" t="b">
        <v>1</v>
      </c>
      <c r="J5">
        <v>0.78216958333333331</v>
      </c>
    </row>
    <row r="6" spans="1:10" x14ac:dyDescent="0.25">
      <c r="A6" t="s">
        <v>31</v>
      </c>
      <c r="B6" t="s">
        <v>35</v>
      </c>
      <c r="C6">
        <v>0.56192949999999997</v>
      </c>
      <c r="D6">
        <v>1</v>
      </c>
      <c r="E6">
        <v>0.83</v>
      </c>
      <c r="F6">
        <v>4.4995999999999925E-2</v>
      </c>
      <c r="G6">
        <v>0</v>
      </c>
      <c r="H6" t="b">
        <v>1</v>
      </c>
      <c r="I6" t="b">
        <v>1</v>
      </c>
      <c r="J6">
        <v>0.78096474999999999</v>
      </c>
    </row>
    <row r="7" spans="1:10" x14ac:dyDescent="0.25">
      <c r="A7" t="s">
        <v>31</v>
      </c>
      <c r="B7" t="s">
        <v>35</v>
      </c>
      <c r="C7">
        <v>0.56152500000000005</v>
      </c>
      <c r="D7">
        <v>1</v>
      </c>
      <c r="E7">
        <v>1</v>
      </c>
      <c r="F7">
        <v>0</v>
      </c>
      <c r="G7">
        <v>0</v>
      </c>
      <c r="H7" t="b">
        <v>1</v>
      </c>
      <c r="I7" t="b">
        <v>1</v>
      </c>
      <c r="J7">
        <v>0.78076250000000003</v>
      </c>
    </row>
    <row r="8" spans="1:10" x14ac:dyDescent="0.25">
      <c r="A8" t="s">
        <v>31</v>
      </c>
      <c r="B8" t="s">
        <v>36</v>
      </c>
      <c r="C8">
        <v>0.4062716666666667</v>
      </c>
      <c r="D8">
        <v>0.23270350000000001</v>
      </c>
      <c r="E8">
        <v>0.17</v>
      </c>
      <c r="F8">
        <v>0.19387400000000005</v>
      </c>
      <c r="G8">
        <v>0.214757</v>
      </c>
      <c r="H8" t="b">
        <v>1</v>
      </c>
      <c r="I8" t="b">
        <v>0</v>
      </c>
      <c r="J8">
        <v>0.31948758333333338</v>
      </c>
    </row>
    <row r="9" spans="1:10" x14ac:dyDescent="0.25">
      <c r="A9" t="s">
        <v>31</v>
      </c>
      <c r="B9" t="s">
        <v>36</v>
      </c>
      <c r="C9">
        <v>0.42438916666666665</v>
      </c>
      <c r="D9">
        <v>0.2877743333333333</v>
      </c>
      <c r="E9">
        <v>0.34</v>
      </c>
      <c r="F9">
        <v>0.22533299999999995</v>
      </c>
      <c r="G9">
        <v>0.40554800000000002</v>
      </c>
      <c r="H9" t="b">
        <v>1</v>
      </c>
      <c r="I9" t="b">
        <v>0</v>
      </c>
      <c r="J9">
        <v>0.35608174999999997</v>
      </c>
    </row>
    <row r="10" spans="1:10" x14ac:dyDescent="0.25">
      <c r="A10" t="s">
        <v>31</v>
      </c>
      <c r="B10" t="s">
        <v>36</v>
      </c>
      <c r="C10">
        <v>0.38497533333333339</v>
      </c>
      <c r="D10">
        <v>0.23766966666666667</v>
      </c>
      <c r="E10">
        <v>0.5</v>
      </c>
      <c r="F10">
        <v>0.117533</v>
      </c>
      <c r="G10">
        <v>5.9615000000000001E-2</v>
      </c>
      <c r="H10" t="b">
        <v>1</v>
      </c>
      <c r="I10" t="b">
        <v>0</v>
      </c>
      <c r="J10">
        <v>0.31132250000000006</v>
      </c>
    </row>
    <row r="11" spans="1:10" x14ac:dyDescent="0.25">
      <c r="A11" t="s">
        <v>31</v>
      </c>
      <c r="B11" t="s">
        <v>36</v>
      </c>
      <c r="C11">
        <v>0.38868883333333332</v>
      </c>
      <c r="D11">
        <v>0.24257466666666669</v>
      </c>
      <c r="E11">
        <v>0.67</v>
      </c>
      <c r="F11">
        <v>0.145652</v>
      </c>
      <c r="G11">
        <v>5.2407999999999982E-2</v>
      </c>
      <c r="H11" t="b">
        <v>1</v>
      </c>
      <c r="I11" t="b">
        <v>0</v>
      </c>
      <c r="J11">
        <v>0.31563174999999999</v>
      </c>
    </row>
    <row r="12" spans="1:10" x14ac:dyDescent="0.25">
      <c r="A12" t="s">
        <v>31</v>
      </c>
      <c r="B12" t="s">
        <v>36</v>
      </c>
      <c r="C12">
        <v>0.39421266666666671</v>
      </c>
      <c r="D12">
        <v>0.23970983333333332</v>
      </c>
      <c r="E12">
        <v>0.83</v>
      </c>
      <c r="F12">
        <v>6.2802999999999998E-2</v>
      </c>
      <c r="G12">
        <v>3.0256000000000005E-2</v>
      </c>
      <c r="H12" t="b">
        <v>1</v>
      </c>
      <c r="I12" t="b">
        <v>0</v>
      </c>
      <c r="J12">
        <v>0.31696125000000003</v>
      </c>
    </row>
    <row r="13" spans="1:10" x14ac:dyDescent="0.25">
      <c r="A13" t="s">
        <v>31</v>
      </c>
      <c r="B13" t="s">
        <v>36</v>
      </c>
      <c r="C13">
        <v>0.38847466666666669</v>
      </c>
      <c r="D13">
        <v>0.24407633333333331</v>
      </c>
      <c r="E13">
        <v>1</v>
      </c>
      <c r="F13">
        <v>6.4218999999999971E-2</v>
      </c>
      <c r="G13">
        <v>3.3149999999999846E-3</v>
      </c>
      <c r="H13" t="b">
        <v>1</v>
      </c>
      <c r="I13" t="b">
        <v>0</v>
      </c>
      <c r="J13">
        <v>0.31627549999999999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DA3D-7A73-4297-8BEF-90FB1165D8CA}">
  <dimension ref="A1:E32"/>
  <sheetViews>
    <sheetView workbookViewId="0"/>
  </sheetViews>
  <sheetFormatPr defaultRowHeight="15" x14ac:dyDescent="0.25"/>
  <cols>
    <col min="1" max="1" width="11.7109375" bestFit="1" customWidth="1"/>
    <col min="2" max="2" width="36.5703125" bestFit="1" customWidth="1"/>
    <col min="3" max="3" width="9.85546875" bestFit="1" customWidth="1"/>
    <col min="4" max="4" width="15.14062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41</v>
      </c>
      <c r="D1" t="s">
        <v>2</v>
      </c>
      <c r="E1" t="s">
        <v>3</v>
      </c>
    </row>
    <row r="2" spans="1:5" x14ac:dyDescent="0.25">
      <c r="A2" s="1" t="s">
        <v>5</v>
      </c>
      <c r="B2" s="1" t="s">
        <v>6</v>
      </c>
      <c r="C2">
        <v>1</v>
      </c>
      <c r="D2">
        <v>0</v>
      </c>
      <c r="E2">
        <v>0</v>
      </c>
    </row>
    <row r="3" spans="1:5" x14ac:dyDescent="0.25">
      <c r="A3" s="1" t="s">
        <v>5</v>
      </c>
      <c r="B3" s="1" t="s">
        <v>7</v>
      </c>
      <c r="C3">
        <v>1</v>
      </c>
      <c r="D3">
        <v>1</v>
      </c>
      <c r="E3">
        <v>9.0909000000000004E-2</v>
      </c>
    </row>
    <row r="4" spans="1:5" x14ac:dyDescent="0.25">
      <c r="A4" s="1" t="s">
        <v>5</v>
      </c>
      <c r="B4" s="1" t="s">
        <v>8</v>
      </c>
      <c r="C4">
        <v>1</v>
      </c>
      <c r="D4">
        <v>0</v>
      </c>
      <c r="E4">
        <v>0</v>
      </c>
    </row>
    <row r="5" spans="1:5" x14ac:dyDescent="0.25">
      <c r="A5" s="1" t="s">
        <v>5</v>
      </c>
      <c r="B5" s="1" t="s">
        <v>9</v>
      </c>
      <c r="C5">
        <v>1</v>
      </c>
      <c r="D5">
        <v>1</v>
      </c>
      <c r="E5">
        <v>2.0202000000000001E-2</v>
      </c>
    </row>
    <row r="6" spans="1:5" x14ac:dyDescent="0.25">
      <c r="A6" s="1" t="s">
        <v>5</v>
      </c>
      <c r="B6" s="1" t="s">
        <v>10</v>
      </c>
      <c r="C6">
        <v>1</v>
      </c>
      <c r="D6">
        <v>0</v>
      </c>
      <c r="E6">
        <v>0</v>
      </c>
    </row>
    <row r="7" spans="1:5" x14ac:dyDescent="0.25">
      <c r="A7" s="1" t="s">
        <v>5</v>
      </c>
      <c r="B7" s="1" t="s">
        <v>11</v>
      </c>
      <c r="C7">
        <v>1</v>
      </c>
      <c r="D7">
        <v>0</v>
      </c>
      <c r="E7">
        <v>0</v>
      </c>
    </row>
    <row r="8" spans="1:5" x14ac:dyDescent="0.25">
      <c r="A8" s="1" t="s">
        <v>5</v>
      </c>
      <c r="B8" s="1" t="s">
        <v>12</v>
      </c>
      <c r="C8">
        <v>1</v>
      </c>
      <c r="D8">
        <v>0</v>
      </c>
      <c r="E8">
        <v>0</v>
      </c>
    </row>
    <row r="9" spans="1:5" x14ac:dyDescent="0.25">
      <c r="A9" s="1" t="s">
        <v>5</v>
      </c>
      <c r="B9" s="1" t="s">
        <v>13</v>
      </c>
      <c r="C9">
        <v>1</v>
      </c>
      <c r="D9">
        <v>0</v>
      </c>
      <c r="E9">
        <v>0</v>
      </c>
    </row>
    <row r="10" spans="1:5" x14ac:dyDescent="0.25">
      <c r="A10" s="1" t="s">
        <v>5</v>
      </c>
      <c r="B10" s="1" t="s">
        <v>14</v>
      </c>
      <c r="C10">
        <v>1</v>
      </c>
      <c r="D10">
        <v>0</v>
      </c>
      <c r="E10">
        <v>0</v>
      </c>
    </row>
    <row r="11" spans="1:5" x14ac:dyDescent="0.25">
      <c r="A11" s="1" t="s">
        <v>15</v>
      </c>
      <c r="B11" s="1" t="s">
        <v>16</v>
      </c>
      <c r="C11">
        <v>1</v>
      </c>
      <c r="D11">
        <v>0.32126399999999994</v>
      </c>
      <c r="E11">
        <v>0.39617100000000011</v>
      </c>
    </row>
    <row r="12" spans="1:5" x14ac:dyDescent="0.25">
      <c r="A12" s="1" t="s">
        <v>15</v>
      </c>
      <c r="B12" s="1" t="s">
        <v>17</v>
      </c>
      <c r="C12">
        <v>1</v>
      </c>
      <c r="D12">
        <v>0.72967750000000009</v>
      </c>
      <c r="E12">
        <v>1</v>
      </c>
    </row>
    <row r="13" spans="1:5" x14ac:dyDescent="0.25">
      <c r="A13" s="1" t="s">
        <v>15</v>
      </c>
      <c r="B13" s="1" t="s">
        <v>18</v>
      </c>
      <c r="C13">
        <v>1</v>
      </c>
      <c r="D13">
        <v>0.7506219999999999</v>
      </c>
      <c r="E13">
        <v>0.97875800000000002</v>
      </c>
    </row>
    <row r="14" spans="1:5" x14ac:dyDescent="0.25">
      <c r="A14" s="1" t="s">
        <v>19</v>
      </c>
      <c r="B14" s="1" t="s">
        <v>20</v>
      </c>
      <c r="C14">
        <v>1</v>
      </c>
      <c r="D14">
        <v>0</v>
      </c>
      <c r="E14">
        <v>0</v>
      </c>
    </row>
    <row r="15" spans="1:5" x14ac:dyDescent="0.25">
      <c r="A15" s="1" t="s">
        <v>19</v>
      </c>
      <c r="B15" s="1" t="s">
        <v>21</v>
      </c>
      <c r="C15">
        <v>1</v>
      </c>
      <c r="D15">
        <v>0</v>
      </c>
      <c r="E15">
        <v>0</v>
      </c>
    </row>
    <row r="16" spans="1:5" x14ac:dyDescent="0.25">
      <c r="A16" s="1" t="s">
        <v>19</v>
      </c>
      <c r="B16" s="1" t="s">
        <v>22</v>
      </c>
      <c r="C16">
        <v>1</v>
      </c>
      <c r="D16">
        <v>0</v>
      </c>
      <c r="E16">
        <v>0</v>
      </c>
    </row>
    <row r="17" spans="1:5" x14ac:dyDescent="0.25">
      <c r="A17" s="1" t="s">
        <v>19</v>
      </c>
      <c r="B17" s="1" t="s">
        <v>23</v>
      </c>
      <c r="C17">
        <v>1</v>
      </c>
      <c r="D17">
        <v>0</v>
      </c>
      <c r="E17">
        <v>0</v>
      </c>
    </row>
    <row r="18" spans="1:5" x14ac:dyDescent="0.25">
      <c r="A18" s="1" t="s">
        <v>19</v>
      </c>
      <c r="B18" s="1" t="s">
        <v>24</v>
      </c>
      <c r="C18">
        <v>1</v>
      </c>
      <c r="D18">
        <v>0</v>
      </c>
      <c r="E18">
        <v>0</v>
      </c>
    </row>
    <row r="19" spans="1:5" x14ac:dyDescent="0.25">
      <c r="A19" s="1" t="s">
        <v>25</v>
      </c>
      <c r="B19" s="1" t="s">
        <v>26</v>
      </c>
      <c r="C19">
        <v>1</v>
      </c>
      <c r="D19">
        <v>0</v>
      </c>
      <c r="E19">
        <v>0</v>
      </c>
    </row>
    <row r="20" spans="1:5" x14ac:dyDescent="0.25">
      <c r="A20" s="1" t="s">
        <v>25</v>
      </c>
      <c r="B20" s="1" t="s">
        <v>27</v>
      </c>
      <c r="C20">
        <v>1</v>
      </c>
      <c r="D20">
        <v>0.55263200000000001</v>
      </c>
      <c r="E20">
        <v>1</v>
      </c>
    </row>
    <row r="21" spans="1:5" x14ac:dyDescent="0.25">
      <c r="A21" s="1" t="s">
        <v>25</v>
      </c>
      <c r="B21" s="1" t="s">
        <v>28</v>
      </c>
      <c r="C21">
        <v>1</v>
      </c>
      <c r="D21">
        <v>0.89215699999999998</v>
      </c>
      <c r="E21">
        <v>1</v>
      </c>
    </row>
    <row r="22" spans="1:5" x14ac:dyDescent="0.25">
      <c r="A22" s="1" t="s">
        <v>25</v>
      </c>
      <c r="B22" s="1" t="s">
        <v>29</v>
      </c>
      <c r="C22">
        <v>1</v>
      </c>
      <c r="D22">
        <v>0.44444400000000001</v>
      </c>
      <c r="E22">
        <v>0.24390200000000004</v>
      </c>
    </row>
    <row r="23" spans="1:5" x14ac:dyDescent="0.25">
      <c r="A23" s="1" t="s">
        <v>25</v>
      </c>
      <c r="B23" s="1" t="s">
        <v>30</v>
      </c>
      <c r="C23">
        <v>1</v>
      </c>
      <c r="D23">
        <v>0.4024390000000001</v>
      </c>
      <c r="E23">
        <v>0.21568599999999999</v>
      </c>
    </row>
    <row r="24" spans="1:5" x14ac:dyDescent="0.25">
      <c r="A24" s="1" t="s">
        <v>31</v>
      </c>
      <c r="B24" s="1" t="s">
        <v>32</v>
      </c>
      <c r="C24">
        <v>1</v>
      </c>
      <c r="D24">
        <v>0.40646700000000008</v>
      </c>
      <c r="E24">
        <v>0.52071000000000012</v>
      </c>
    </row>
    <row r="25" spans="1:5" x14ac:dyDescent="0.25">
      <c r="A25" s="1" t="s">
        <v>31</v>
      </c>
      <c r="B25" s="1" t="s">
        <v>33</v>
      </c>
      <c r="C25">
        <v>1</v>
      </c>
      <c r="D25">
        <v>1.3719E-2</v>
      </c>
      <c r="E25">
        <v>1</v>
      </c>
    </row>
    <row r="26" spans="1:5" x14ac:dyDescent="0.25">
      <c r="A26" s="1" t="s">
        <v>31</v>
      </c>
      <c r="B26" s="1" t="s">
        <v>34</v>
      </c>
      <c r="C26">
        <v>1</v>
      </c>
      <c r="D26">
        <v>0.40317500000000001</v>
      </c>
      <c r="E26">
        <v>1</v>
      </c>
    </row>
    <row r="27" spans="1:5" x14ac:dyDescent="0.25">
      <c r="A27" s="1" t="s">
        <v>31</v>
      </c>
      <c r="B27" s="1" t="s">
        <v>35</v>
      </c>
      <c r="C27">
        <v>1</v>
      </c>
      <c r="D27">
        <v>0.56152500000000005</v>
      </c>
      <c r="E27">
        <v>1</v>
      </c>
    </row>
    <row r="28" spans="1:5" x14ac:dyDescent="0.25">
      <c r="A28" s="1" t="s">
        <v>31</v>
      </c>
      <c r="B28" s="1" t="s">
        <v>36</v>
      </c>
      <c r="C28">
        <v>1</v>
      </c>
      <c r="D28">
        <v>0.38847466666666669</v>
      </c>
      <c r="E28">
        <v>0.24407633333333331</v>
      </c>
    </row>
    <row r="29" spans="1:5" x14ac:dyDescent="0.25">
      <c r="A29" s="1" t="s">
        <v>37</v>
      </c>
      <c r="B29" s="1" t="s">
        <v>38</v>
      </c>
      <c r="C29">
        <v>1</v>
      </c>
      <c r="D29">
        <v>0.96750000000000003</v>
      </c>
      <c r="E29">
        <v>1</v>
      </c>
    </row>
    <row r="30" spans="1:5" x14ac:dyDescent="0.25">
      <c r="A30" s="1" t="s">
        <v>37</v>
      </c>
      <c r="B30" s="1" t="s">
        <v>26</v>
      </c>
      <c r="C30">
        <v>1</v>
      </c>
      <c r="D30">
        <v>0.60483900000000002</v>
      </c>
      <c r="E30">
        <v>1</v>
      </c>
    </row>
    <row r="31" spans="1:5" x14ac:dyDescent="0.25">
      <c r="A31" s="1" t="s">
        <v>37</v>
      </c>
      <c r="B31" s="1" t="s">
        <v>29</v>
      </c>
      <c r="C31">
        <v>1</v>
      </c>
      <c r="D31">
        <v>0.60875000000000001</v>
      </c>
      <c r="E31">
        <v>1</v>
      </c>
    </row>
    <row r="32" spans="1:5" x14ac:dyDescent="0.25">
      <c r="A32" s="1" t="s">
        <v>37</v>
      </c>
      <c r="B32" s="1" t="s">
        <v>30</v>
      </c>
      <c r="C32">
        <v>1</v>
      </c>
      <c r="D32">
        <v>0</v>
      </c>
      <c r="E3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49A9-2E74-4E39-B29C-3CB00F73299A}">
  <dimension ref="A1:E32"/>
  <sheetViews>
    <sheetView workbookViewId="0">
      <selection activeCell="C1" sqref="C1:D1048576"/>
    </sheetView>
  </sheetViews>
  <sheetFormatPr defaultRowHeight="15" x14ac:dyDescent="0.25"/>
  <cols>
    <col min="1" max="1" width="11.7109375" bestFit="1" customWidth="1"/>
    <col min="2" max="2" width="36.5703125" bestFit="1" customWidth="1"/>
    <col min="3" max="3" width="9.85546875" bestFit="1" customWidth="1"/>
    <col min="4" max="4" width="15.14062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41</v>
      </c>
      <c r="D1" t="s">
        <v>2</v>
      </c>
      <c r="E1" t="s">
        <v>3</v>
      </c>
    </row>
    <row r="2" spans="1:5" x14ac:dyDescent="0.25">
      <c r="A2" s="1" t="s">
        <v>5</v>
      </c>
      <c r="B2" s="1" t="s">
        <v>6</v>
      </c>
      <c r="C2">
        <v>0.17</v>
      </c>
      <c r="D2">
        <v>0</v>
      </c>
      <c r="E2">
        <v>0</v>
      </c>
    </row>
    <row r="3" spans="1:5" x14ac:dyDescent="0.25">
      <c r="A3" s="1" t="s">
        <v>5</v>
      </c>
      <c r="B3" s="1" t="s">
        <v>7</v>
      </c>
      <c r="C3">
        <v>0.17</v>
      </c>
      <c r="D3">
        <v>1</v>
      </c>
      <c r="E3">
        <v>8.9922000000000002E-2</v>
      </c>
    </row>
    <row r="4" spans="1:5" x14ac:dyDescent="0.25">
      <c r="A4" s="1" t="s">
        <v>5</v>
      </c>
      <c r="B4" s="1" t="s">
        <v>8</v>
      </c>
      <c r="C4">
        <v>0.17</v>
      </c>
      <c r="D4">
        <v>0</v>
      </c>
      <c r="E4">
        <v>0</v>
      </c>
    </row>
    <row r="5" spans="1:5" x14ac:dyDescent="0.25">
      <c r="A5" s="1" t="s">
        <v>5</v>
      </c>
      <c r="B5" s="1" t="s">
        <v>9</v>
      </c>
      <c r="C5">
        <v>0.17</v>
      </c>
      <c r="D5">
        <v>1</v>
      </c>
      <c r="E5">
        <v>2.0063666666666664E-2</v>
      </c>
    </row>
    <row r="6" spans="1:5" x14ac:dyDescent="0.25">
      <c r="A6" s="1" t="s">
        <v>5</v>
      </c>
      <c r="B6" s="1" t="s">
        <v>10</v>
      </c>
      <c r="C6">
        <v>0.17</v>
      </c>
      <c r="D6">
        <v>0</v>
      </c>
      <c r="E6">
        <v>0</v>
      </c>
    </row>
    <row r="7" spans="1:5" x14ac:dyDescent="0.25">
      <c r="A7" s="1" t="s">
        <v>5</v>
      </c>
      <c r="B7" s="1" t="s">
        <v>11</v>
      </c>
      <c r="C7">
        <v>0.17</v>
      </c>
      <c r="D7">
        <v>0</v>
      </c>
      <c r="E7">
        <v>0</v>
      </c>
    </row>
    <row r="8" spans="1:5" x14ac:dyDescent="0.25">
      <c r="A8" s="1" t="s">
        <v>5</v>
      </c>
      <c r="B8" s="1" t="s">
        <v>12</v>
      </c>
      <c r="C8">
        <v>0.17</v>
      </c>
      <c r="D8">
        <v>0</v>
      </c>
      <c r="E8">
        <v>0</v>
      </c>
    </row>
    <row r="9" spans="1:5" x14ac:dyDescent="0.25">
      <c r="A9" s="1" t="s">
        <v>5</v>
      </c>
      <c r="B9" s="1" t="s">
        <v>13</v>
      </c>
      <c r="C9">
        <v>0.17</v>
      </c>
      <c r="D9">
        <v>0</v>
      </c>
      <c r="E9">
        <v>0</v>
      </c>
    </row>
    <row r="10" spans="1:5" x14ac:dyDescent="0.25">
      <c r="A10" s="1" t="s">
        <v>5</v>
      </c>
      <c r="B10" s="1" t="s">
        <v>14</v>
      </c>
      <c r="C10">
        <v>0.17</v>
      </c>
      <c r="D10">
        <v>0</v>
      </c>
      <c r="E10">
        <v>0</v>
      </c>
    </row>
    <row r="11" spans="1:5" x14ac:dyDescent="0.25">
      <c r="A11" s="1" t="s">
        <v>15</v>
      </c>
      <c r="B11" s="1" t="s">
        <v>16</v>
      </c>
      <c r="C11">
        <v>0.2</v>
      </c>
      <c r="D11">
        <v>0.38361200000000001</v>
      </c>
      <c r="E11">
        <v>0.38078116666666662</v>
      </c>
    </row>
    <row r="12" spans="1:5" x14ac:dyDescent="0.25">
      <c r="A12" s="1" t="s">
        <v>15</v>
      </c>
      <c r="B12" s="1" t="s">
        <v>17</v>
      </c>
      <c r="C12">
        <v>0.2</v>
      </c>
      <c r="D12">
        <v>0.77070266666666676</v>
      </c>
      <c r="E12">
        <v>1</v>
      </c>
    </row>
    <row r="13" spans="1:5" x14ac:dyDescent="0.25">
      <c r="A13" s="1" t="s">
        <v>15</v>
      </c>
      <c r="B13" s="1" t="s">
        <v>18</v>
      </c>
      <c r="C13">
        <v>0.2</v>
      </c>
      <c r="D13">
        <v>0.75345000000000006</v>
      </c>
      <c r="E13">
        <v>0.97916666666666663</v>
      </c>
    </row>
    <row r="14" spans="1:5" x14ac:dyDescent="0.25">
      <c r="A14" s="1" t="s">
        <v>19</v>
      </c>
      <c r="B14" s="1" t="s">
        <v>20</v>
      </c>
      <c r="C14">
        <v>0.21</v>
      </c>
      <c r="D14">
        <v>0</v>
      </c>
      <c r="E14">
        <v>0</v>
      </c>
    </row>
    <row r="15" spans="1:5" x14ac:dyDescent="0.25">
      <c r="A15" s="1" t="s">
        <v>19</v>
      </c>
      <c r="B15" s="1" t="s">
        <v>21</v>
      </c>
      <c r="C15">
        <v>0.21</v>
      </c>
      <c r="D15">
        <v>0</v>
      </c>
      <c r="E15">
        <v>0</v>
      </c>
    </row>
    <row r="16" spans="1:5" x14ac:dyDescent="0.25">
      <c r="A16" s="1" t="s">
        <v>19</v>
      </c>
      <c r="B16" s="1" t="s">
        <v>22</v>
      </c>
      <c r="C16">
        <v>0.21</v>
      </c>
      <c r="D16">
        <v>0</v>
      </c>
      <c r="E16">
        <v>0</v>
      </c>
    </row>
    <row r="17" spans="1:5" x14ac:dyDescent="0.25">
      <c r="A17" s="1" t="s">
        <v>19</v>
      </c>
      <c r="B17" s="1" t="s">
        <v>23</v>
      </c>
      <c r="C17">
        <v>0.21</v>
      </c>
      <c r="D17">
        <v>0</v>
      </c>
      <c r="E17">
        <v>0</v>
      </c>
    </row>
    <row r="18" spans="1:5" x14ac:dyDescent="0.25">
      <c r="A18" s="1" t="s">
        <v>19</v>
      </c>
      <c r="B18" s="1" t="s">
        <v>24</v>
      </c>
      <c r="C18">
        <v>0.21</v>
      </c>
      <c r="D18">
        <v>0</v>
      </c>
      <c r="E18">
        <v>0</v>
      </c>
    </row>
    <row r="19" spans="1:5" x14ac:dyDescent="0.25">
      <c r="A19" s="1" t="s">
        <v>25</v>
      </c>
      <c r="B19" s="1" t="s">
        <v>26</v>
      </c>
      <c r="C19">
        <v>0.18</v>
      </c>
      <c r="D19">
        <v>0</v>
      </c>
      <c r="E19">
        <v>0</v>
      </c>
    </row>
    <row r="20" spans="1:5" x14ac:dyDescent="0.25">
      <c r="A20" s="1" t="s">
        <v>25</v>
      </c>
      <c r="B20" s="1" t="s">
        <v>27</v>
      </c>
      <c r="C20">
        <v>0.18</v>
      </c>
      <c r="D20">
        <v>0.5413068333333334</v>
      </c>
      <c r="E20">
        <v>1</v>
      </c>
    </row>
    <row r="21" spans="1:5" x14ac:dyDescent="0.25">
      <c r="A21" s="1" t="s">
        <v>25</v>
      </c>
      <c r="B21" s="1" t="s">
        <v>28</v>
      </c>
      <c r="C21">
        <v>0.18</v>
      </c>
      <c r="D21">
        <v>0.92977949999999998</v>
      </c>
      <c r="E21">
        <v>1</v>
      </c>
    </row>
    <row r="22" spans="1:5" x14ac:dyDescent="0.25">
      <c r="A22" s="1" t="s">
        <v>25</v>
      </c>
      <c r="B22" s="1" t="s">
        <v>29</v>
      </c>
      <c r="C22">
        <v>0.18</v>
      </c>
      <c r="D22">
        <v>0.72619049999999996</v>
      </c>
      <c r="E22">
        <v>0.25448133333333328</v>
      </c>
    </row>
    <row r="23" spans="1:5" x14ac:dyDescent="0.25">
      <c r="A23" s="1" t="s">
        <v>25</v>
      </c>
      <c r="B23" s="1" t="s">
        <v>30</v>
      </c>
      <c r="C23">
        <v>0.18</v>
      </c>
      <c r="D23">
        <v>0.78125</v>
      </c>
      <c r="E23">
        <v>0.33059916666666667</v>
      </c>
    </row>
    <row r="24" spans="1:5" x14ac:dyDescent="0.25">
      <c r="A24" s="1" t="s">
        <v>31</v>
      </c>
      <c r="B24" s="1" t="s">
        <v>32</v>
      </c>
      <c r="C24">
        <v>0.17</v>
      </c>
      <c r="D24">
        <v>0.37789283333333334</v>
      </c>
      <c r="E24">
        <v>0.52186200000000005</v>
      </c>
    </row>
    <row r="25" spans="1:5" x14ac:dyDescent="0.25">
      <c r="A25" s="1" t="s">
        <v>31</v>
      </c>
      <c r="B25" s="1" t="s">
        <v>33</v>
      </c>
      <c r="C25">
        <v>0.17</v>
      </c>
      <c r="D25">
        <v>2.3214333333333337E-2</v>
      </c>
      <c r="E25">
        <v>0.5</v>
      </c>
    </row>
    <row r="26" spans="1:5" x14ac:dyDescent="0.25">
      <c r="A26" s="1" t="s">
        <v>31</v>
      </c>
      <c r="B26" s="1" t="s">
        <v>34</v>
      </c>
      <c r="C26">
        <v>0.17</v>
      </c>
      <c r="D26">
        <v>0.38752383333333329</v>
      </c>
      <c r="E26">
        <v>1</v>
      </c>
    </row>
    <row r="27" spans="1:5" x14ac:dyDescent="0.25">
      <c r="A27" s="1" t="s">
        <v>31</v>
      </c>
      <c r="B27" s="1" t="s">
        <v>35</v>
      </c>
      <c r="C27">
        <v>0.17</v>
      </c>
      <c r="D27">
        <v>0.53695066666666658</v>
      </c>
      <c r="E27">
        <v>1</v>
      </c>
    </row>
    <row r="28" spans="1:5" x14ac:dyDescent="0.25">
      <c r="A28" s="1" t="s">
        <v>31</v>
      </c>
      <c r="B28" s="1" t="s">
        <v>36</v>
      </c>
      <c r="C28">
        <v>0.17</v>
      </c>
      <c r="D28">
        <v>0.4062716666666667</v>
      </c>
      <c r="E28">
        <v>0.23270350000000001</v>
      </c>
    </row>
    <row r="29" spans="1:5" x14ac:dyDescent="0.25">
      <c r="A29" s="1" t="s">
        <v>37</v>
      </c>
      <c r="B29" s="1" t="s">
        <v>38</v>
      </c>
      <c r="C29">
        <v>0.17</v>
      </c>
      <c r="D29">
        <v>0.98571450000000005</v>
      </c>
      <c r="E29">
        <v>1</v>
      </c>
    </row>
    <row r="30" spans="1:5" x14ac:dyDescent="0.25">
      <c r="A30" s="1" t="s">
        <v>37</v>
      </c>
      <c r="B30" s="1" t="s">
        <v>26</v>
      </c>
      <c r="C30">
        <v>0.17</v>
      </c>
      <c r="D30">
        <v>0.63013016666666666</v>
      </c>
      <c r="E30">
        <v>1</v>
      </c>
    </row>
    <row r="31" spans="1:5" x14ac:dyDescent="0.25">
      <c r="A31" s="1" t="s">
        <v>37</v>
      </c>
      <c r="B31" s="1" t="s">
        <v>29</v>
      </c>
      <c r="C31">
        <v>0.17</v>
      </c>
      <c r="D31">
        <v>0.52272700000000005</v>
      </c>
      <c r="E31">
        <v>1</v>
      </c>
    </row>
    <row r="32" spans="1:5" x14ac:dyDescent="0.25">
      <c r="A32" s="1" t="s">
        <v>37</v>
      </c>
      <c r="B32" s="1" t="s">
        <v>30</v>
      </c>
      <c r="C32">
        <v>0.17</v>
      </c>
      <c r="D32">
        <v>0</v>
      </c>
      <c r="E3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Y 3 C K U 4 e / X Y + j A A A A 9 Q A A A B I A H A B D b 2 5 m a W c v U G F j a 2 F n Z S 5 4 b W w g o h g A K K A U A A A A A A A A A A A A A A A A A A A A A A A A A A A A h Y + x D o I w F E V / h X S n r X U R 8 i i D b k p i Y m J c m 1 K h E R 4 G i u X f H P w k f 0 G M o m 6 O 9 9 w z 3 H u / 3 i A d 6 i q 4 m L a z D S Z k R j k J D O o m t 1 g k p H f H c E F S C V u l T 6 o w w S h j F w 9 d n p D S u X P M m P e e + j l t 2 o I J z m f s k G 1 2 u j S 1 I h / Z / p d D i 5 1 T q A 2 R s H + N k Y J G E R V c U A 5 s Y p B Z / P Z i n P t s f y A s + 8 r 1 r Z E G w 9 U a 2 B S B v S / I B 1 B L A w Q U A A I A C A B j c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3 C K U x D 6 n r G l A g A A J w 0 A A B M A H A B G b 3 J t d W x h c y 9 T Z W N 0 a W 9 u M S 5 t I K I Y A C i g F A A A A A A A A A A A A A A A A A A A A A A A A A A A A O 1 V w U 7 b Q B C 9 R 8 o / r J a L I 1 k W 0 A J S U Q 4 Q K K g F G k j a C + 5 h s Y d k p f V u t L t O g 6 L 8 e 8 d e G z t x 3 M K p h y Y X j 2 e e d 9 7 M v N k Y i C x X k o z c 8 + C 0 2 + l 2 z J R p i M n I M m t I n w i w 3 Q 7 B 3 0 i l O g L 0 D M w 8 u F B R m o C 0 3 m c u I B g o a f H F e H T w K f x u Q J v Q T k H F Y Q k z 4 R W 3 1 + l T O D w K z 8 8 H 4 R g M + s a a c c n l Z D Q T H F / z j I f u E U R m T n v + 4 w U I n n A L u k 9 9 6 p O B E m k i T f / E J 5 c y U j F + 3 D 8 + 2 t 8 / 8 M l 9 q i y M 7 I u A f m U G d 0 r C z 5 7 v K t i j D z A T L M L q f j C R A s V i x u w J Y Y U / 9 3 q u U J 8 G W U r q F z F d g s a w s P 6 S O i o f k F R h f q z M o 8 o 8 r s w T u q q Y D L V K k G V M r o H F 2 L C K S x E p / F 6 D t E 8 e C 8 i Z E K O I C a Z N 3 + q 0 X u d g y u Q E v x i / z G p V Y r + l e V Y 6 c X y y Y H Z + g 4 q / X N I L l e B w M J l F F L F Y 8 8 o n S 3 q W C 6 X p n k / I U E P E j Y s O A T s o L Z t g U g S + Y h 4 A + Y o W Q C m H m F l W x F u Q q A r L / p r Q o V p T r n r d D p d b O 1 b f g z 3 q N s E 7 7 N H d O u z W 4 T 9 f h 1 s u t 2 5 B L t P X h l 9 p l c 4 Q / a B + 1 U a Z e 0 s 9 k V p T y z 5 m P P P C s 7 r R D y y a k h t u b I B p v c c t H c E h u 9 7 L V I g s C R r J E + h V T V u 3 o L N S 7 l P Q H G p 0 7 n D r I P 6 i 8 O g N x l v J o V U y Q 5 6 u 3 n Z c Y 3 T 4 j b t J E J D l / M p l H N z A s / 2 W 4 j 5 X b C 8 X M y b j 8 g + 4 Y u v 8 u e 3 0 6 j U q q 2 V o a r A u u F w P 7 m J p w C p 3 C a 7 f F 5 I l m L C 4 d + o X R h Y o 3 F 6 j i G y D W t K t O z a I v Y p 1 j f y 6 U j c 5 r Y m V L f 6 J W N l i J 9 a d W N 8 r V i 7 b 9 I q h 9 w j k z 6 L F J G 0 h i r G 3 T j y D v n P e 7 v Q 3 T B u B z e a X z m 2 T T t R 8 + 6 S z w J Z J 5 0 y q 5 d 0 c 0 v p x p 7 8 B U E s B A i 0 A F A A C A A g A Y 3 C K U 4 e / X Y + j A A A A 9 Q A A A B I A A A A A A A A A A A A A A A A A A A A A A E N v b m Z p Z y 9 Q Y W N r Y W d l L n h t b F B L A Q I t A B Q A A g A I A G N w i l M P y u m r p A A A A O k A A A A T A A A A A A A A A A A A A A A A A O 8 A A A B b Q 2 9 u d G V u d F 9 U e X B l c 1 0 u e G 1 s U E s B A i 0 A F A A C A A g A Y 3 C K U x D 6 n r G l A g A A J w 0 A A B M A A A A A A A A A A A A A A A A A 4 A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D c A A A A A A A C S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w V D E y O j M 3 O j U z L j A y O T g 0 M z R a I i A v P j x F b n R y e S B U e X B l P S J G a W x s Q 2 9 s d W 1 u V H l w Z X M i I F Z h b H V l P S J z Q m d Z R U J B U U V C Q T 0 9 I i A v P j x F b n R y e S B U e X B l P S J G a W x s Q 2 9 s d W 1 u T m F t Z X M i I F Z h b H V l P S J z W y Z x d W 9 0 O 0 R v b W F p b i Z x d W 9 0 O y w m c X V v d D t B Y 3 R p b 2 4 m c X V v d D s s J n F 1 b 3 Q 7 Q X Z n I F B y Z W N p c 2 l v b i Z x d W 9 0 O y w m c X V v d D t B d m c g U m V j Y W x s J n F 1 b 3 Q 7 L C Z x d W 9 0 O 1 R y Y W l u a W 5 n Z G F 0 Y V B l c m N l b n Q m c X V v d D s s J n F 1 b 3 Q 7 R G V s d G E g U H J l Y 2 l z a W 9 u J n F 1 b 3 Q 7 L C Z x d W 9 0 O 0 R l b H R h I F J l Y 2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z L 0 F 1 d G 9 S Z W 1 v d m V k Q 2 9 s d W 1 u c z E u e 0 R v b W F p b i w w f S Z x d W 9 0 O y w m c X V v d D t T Z W N 0 a W 9 u M S 9 T d G F 0 c y 9 B d X R v U m V t b 3 Z l Z E N v b H V t b n M x L n t B Y 3 R p b 2 4 s M X 0 m c X V v d D s s J n F 1 b 3 Q 7 U 2 V j d G l v b j E v U 3 R h d H M v Q X V 0 b 1 J l b W 9 2 Z W R D b 2 x 1 b W 5 z M S 5 7 Q X Z n I F B y Z W N p c 2 l v b i w y f S Z x d W 9 0 O y w m c X V v d D t T Z W N 0 a W 9 u M S 9 T d G F 0 c y 9 B d X R v U m V t b 3 Z l Z E N v b H V t b n M x L n t B d m c g U m V j Y W x s L D N 9 J n F 1 b 3 Q 7 L C Z x d W 9 0 O 1 N l Y 3 R p b 2 4 x L 1 N 0 Y X R z L 0 F 1 d G 9 S Z W 1 v d m V k Q 2 9 s d W 1 u c z E u e 1 R y Y W l u a W 5 n Z G F 0 Y V B l c m N l b n Q s N H 0 m c X V v d D s s J n F 1 b 3 Q 7 U 2 V j d G l v b j E v U 3 R h d H M v Q X V 0 b 1 J l b W 9 2 Z W R D b 2 x 1 b W 5 z M S 5 7 R G V s d G E g U H J l Y 2 l z a W 9 u L D V 9 J n F 1 b 3 Q 7 L C Z x d W 9 0 O 1 N l Y 3 R p b 2 4 x L 1 N 0 Y X R z L 0 F 1 d G 9 S Z W 1 v d m V k Q 2 9 s d W 1 u c z E u e 0 R l b H R h I F J l Y 2 F s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G F 0 c y 9 B d X R v U m V t b 3 Z l Z E N v b H V t b n M x L n t E b 2 1 h a W 4 s M H 0 m c X V v d D s s J n F 1 b 3 Q 7 U 2 V j d G l v b j E v U 3 R h d H M v Q X V 0 b 1 J l b W 9 2 Z W R D b 2 x 1 b W 5 z M S 5 7 Q W N 0 a W 9 u L D F 9 J n F 1 b 3 Q 7 L C Z x d W 9 0 O 1 N l Y 3 R p b 2 4 x L 1 N 0 Y X R z L 0 F 1 d G 9 S Z W 1 v d m V k Q 2 9 s d W 1 u c z E u e 0 F 2 Z y B Q c m V j a X N p b 2 4 s M n 0 m c X V v d D s s J n F 1 b 3 Q 7 U 2 V j d G l v b j E v U 3 R h d H M v Q X V 0 b 1 J l b W 9 2 Z W R D b 2 x 1 b W 5 z M S 5 7 Q X Z n I F J l Y 2 F s b C w z f S Z x d W 9 0 O y w m c X V v d D t T Z W N 0 a W 9 u M S 9 T d G F 0 c y 9 B d X R v U m V t b 3 Z l Z E N v b H V t b n M x L n t U c m F p b m l u Z 2 R h d G F Q Z X J j Z W 5 0 L D R 9 J n F 1 b 3 Q 7 L C Z x d W 9 0 O 1 N l Y 3 R p b 2 4 x L 1 N 0 Y X R z L 0 F 1 d G 9 S Z W 1 v d m V k Q 2 9 s d W 1 u c z E u e 0 R l b H R h I F B y Z W N p c 2 l v b i w 1 f S Z x d W 9 0 O y w m c X V v d D t T Z W N 0 a W 9 u M S 9 T d G F 0 c y 9 B d X R v U m V t b 3 Z l Z E N v b H V t b n M x L n t E Z W x 0 Y S B S Z W N h b G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Y X R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B U M T I 6 M z c 6 N T M u M D I 5 O D Q z N F o i I C 8 + P E V u d H J 5 I F R 5 c G U 9 I k Z p b G x D b 2 x 1 b W 5 U e X B l c y I g V m F s d W U 9 I n N C Z 1 l F Q k F R R U J B P T 0 i I C 8 + P E V u d H J 5 I F R 5 c G U 9 I k Z p b G x D b 2 x 1 b W 5 O Y W 1 l c y I g V m F s d W U 9 I n N b J n F 1 b 3 Q 7 R G 9 t Y W l u J n F 1 b 3 Q 7 L C Z x d W 9 0 O 0 F j d G l v b i Z x d W 9 0 O y w m c X V v d D t B d m c g U H J l Y 2 l z a W 9 u J n F 1 b 3 Q 7 L C Z x d W 9 0 O 0 F 2 Z y B S Z W N h b G w m c X V v d D s s J n F 1 b 3 Q 7 V H J h a W 5 p b m d k Y X R h U G V y Y 2 V u d C Z x d W 9 0 O y w m c X V v d D t E Z W x 0 Y S B Q c m V j a X N p b 2 4 m c X V v d D s s J n F 1 b 3 Q 7 R G V s d G E g U m V j Y W x s J n F 1 b 3 Q 7 X S I g L z 4 8 R W 5 0 c n k g V H l w Z T 0 i R m l s b F N 0 Y X R 1 c y I g V m F s d W U 9 I n N D b 2 1 w b G V 0 Z S I g L z 4 8 R W 5 0 c n k g V H l w Z T 0 i R m l s b E N v d W 5 0 I i B W Y W x 1 Z T 0 i b D E 5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M v Q X V 0 b 1 J l b W 9 2 Z W R D b 2 x 1 b W 5 z M S 5 7 R G 9 t Y W l u L D B 9 J n F 1 b 3 Q 7 L C Z x d W 9 0 O 1 N l Y 3 R p b 2 4 x L 1 N 0 Y X R z L 0 F 1 d G 9 S Z W 1 v d m V k Q 2 9 s d W 1 u c z E u e 0 F j d G l v b i w x f S Z x d W 9 0 O y w m c X V v d D t T Z W N 0 a W 9 u M S 9 T d G F 0 c y 9 B d X R v U m V t b 3 Z l Z E N v b H V t b n M x L n t B d m c g U H J l Y 2 l z a W 9 u L D J 9 J n F 1 b 3 Q 7 L C Z x d W 9 0 O 1 N l Y 3 R p b 2 4 x L 1 N 0 Y X R z L 0 F 1 d G 9 S Z W 1 v d m V k Q 2 9 s d W 1 u c z E u e 0 F 2 Z y B S Z W N h b G w s M 3 0 m c X V v d D s s J n F 1 b 3 Q 7 U 2 V j d G l v b j E v U 3 R h d H M v Q X V 0 b 1 J l b W 9 2 Z W R D b 2 x 1 b W 5 z M S 5 7 V H J h a W 5 p b m d k Y X R h U G V y Y 2 V u d C w 0 f S Z x d W 9 0 O y w m c X V v d D t T Z W N 0 a W 9 u M S 9 T d G F 0 c y 9 B d X R v U m V t b 3 Z l Z E N v b H V t b n M x L n t E Z W x 0 Y S B Q c m V j a X N p b 2 4 s N X 0 m c X V v d D s s J n F 1 b 3 Q 7 U 2 V j d G l v b j E v U 3 R h d H M v Q X V 0 b 1 J l b W 9 2 Z W R D b 2 x 1 b W 5 z M S 5 7 R G V s d G E g U m V j Y W x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Y X R z L 0 F 1 d G 9 S Z W 1 v d m V k Q 2 9 s d W 1 u c z E u e 0 R v b W F p b i w w f S Z x d W 9 0 O y w m c X V v d D t T Z W N 0 a W 9 u M S 9 T d G F 0 c y 9 B d X R v U m V t b 3 Z l Z E N v b H V t b n M x L n t B Y 3 R p b 2 4 s M X 0 m c X V v d D s s J n F 1 b 3 Q 7 U 2 V j d G l v b j E v U 3 R h d H M v Q X V 0 b 1 J l b W 9 2 Z W R D b 2 x 1 b W 5 z M S 5 7 Q X Z n I F B y Z W N p c 2 l v b i w y f S Z x d W 9 0 O y w m c X V v d D t T Z W N 0 a W 9 u M S 9 T d G F 0 c y 9 B d X R v U m V t b 3 Z l Z E N v b H V t b n M x L n t B d m c g U m V j Y W x s L D N 9 J n F 1 b 3 Q 7 L C Z x d W 9 0 O 1 N l Y 3 R p b 2 4 x L 1 N 0 Y X R z L 0 F 1 d G 9 S Z W 1 v d m V k Q 2 9 s d W 1 u c z E u e 1 R y Y W l u a W 5 n Z G F 0 Y V B l c m N l b n Q s N H 0 m c X V v d D s s J n F 1 b 3 Q 7 U 2 V j d G l v b j E v U 3 R h d H M v Q X V 0 b 1 J l b W 9 2 Z W R D b 2 x 1 b W 5 z M S 5 7 R G V s d G E g U H J l Y 2 l z a W 9 u L D V 9 J n F 1 b 3 Q 7 L C Z x d W 9 0 O 1 N l Y 3 R p b 2 4 x L 1 N 0 Y X R z L 0 F 1 d G 9 S Z W 1 v d m V k Q 2 9 s d W 1 u c z E u e 0 R l b H R h I F J l Y 2 F s b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Y X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D w v S X R l b V B h d G g + P C 9 J d G V t T G 9 j Y X R p b 2 4 + P F N 0 Y W J s Z U V u d H J p Z X M + P E V u d H J 5 I F R 5 c G U 9 I k Z p b G x U Y X J n Z X Q i I F Z h b H V l P S J z T W F 4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b 2 1 h a W 4 m c X V v d D s s J n F 1 b 3 Q 7 Q W N 0 a W 9 u J n F 1 b 3 Q 7 L C Z x d W 9 0 O 1 R y Y W 5 p b m c m c X V v d D s s J n F 1 b 3 Q 7 Q X Z n I F B y Z W N p c 2 l v b i Z x d W 9 0 O y w m c X V v d D t B d m c g U m V j Y W x s J n F 1 b 3 Q 7 X S I g L z 4 8 R W 5 0 c n k g V H l w Z T 0 i R m l s b E N v b H V t b l R 5 c G V z I i B W Y W x 1 Z T 0 i c 0 J n W U Z C Q V E 9 I i A v P j x F b n R y e S B U e X B l P S J G a W x s T G F z d F V w Z G F 0 Z W Q i I F Z h b H V l P S J k M j A y M S 0 x M i 0 x M F Q x M z o w M z o w N y 4 2 O D Q z N T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e C 9 B d X R v U m V t b 3 Z l Z E N v b H V t b n M x L n t E b 2 1 h a W 4 s M H 0 m c X V v d D s s J n F 1 b 3 Q 7 U 2 V j d G l v b j E v T W F 4 L 0 F 1 d G 9 S Z W 1 v d m V k Q 2 9 s d W 1 u c z E u e 0 F j d G l v b i w x f S Z x d W 9 0 O y w m c X V v d D t T Z W N 0 a W 9 u M S 9 N Y X g v Q X V 0 b 1 J l b W 9 2 Z W R D b 2 x 1 b W 5 z M S 5 7 V H J h b m l u Z y w y f S Z x d W 9 0 O y w m c X V v d D t T Z W N 0 a W 9 u M S 9 N Y X g v Q X V 0 b 1 J l b W 9 2 Z W R D b 2 x 1 b W 5 z M S 5 7 Q X Z n I F B y Z W N p c 2 l v b i w z f S Z x d W 9 0 O y w m c X V v d D t T Z W N 0 a W 9 u M S 9 N Y X g v Q X V 0 b 1 J l b W 9 2 Z W R D b 2 x 1 b W 5 z M S 5 7 Q X Z n I F J l Y 2 F s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X g v Q X V 0 b 1 J l b W 9 2 Z W R D b 2 x 1 b W 5 z M S 5 7 R G 9 t Y W l u L D B 9 J n F 1 b 3 Q 7 L C Z x d W 9 0 O 1 N l Y 3 R p b 2 4 x L 0 1 h e C 9 B d X R v U m V t b 3 Z l Z E N v b H V t b n M x L n t B Y 3 R p b 2 4 s M X 0 m c X V v d D s s J n F 1 b 3 Q 7 U 2 V j d G l v b j E v T W F 4 L 0 F 1 d G 9 S Z W 1 v d m V k Q 2 9 s d W 1 u c z E u e 1 R y Y W 5 p b m c s M n 0 m c X V v d D s s J n F 1 b 3 Q 7 U 2 V j d G l v b j E v T W F 4 L 0 F 1 d G 9 S Z W 1 v d m V k Q 2 9 s d W 1 u c z E u e 0 F 2 Z y B Q c m V j a X N p b 2 4 s M 3 0 m c X V v d D s s J n F 1 b 3 Q 7 U 2 V j d G l v b j E v T W F 4 L 0 F 1 d G 9 S Z W 1 v d m V k Q 2 9 s d W 1 u c z E u e 0 F 2 Z y B S Z W N h b G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4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w V D E z O j A z O j A 2 L j U z N T k 4 M D Z a I i A v P j x F b n R y e S B U e X B l P S J G a W x s Q 2 9 s d W 1 u V H l w Z X M i I F Z h b H V l P S J z Q m d Z R k J B U T 0 i I C 8 + P E V u d H J 5 I F R 5 c G U 9 I k Z p b G x D b 2 x 1 b W 5 O Y W 1 l c y I g V m F s d W U 9 I n N b J n F 1 b 3 Q 7 R G 9 t Y W l u J n F 1 b 3 Q 7 L C Z x d W 9 0 O 0 F j d G l v b i Z x d W 9 0 O y w m c X V v d D t U c m F u a W 5 n J n F 1 b 3 Q 7 L C Z x d W 9 0 O 0 F 2 Z y B Q c m V j a X N p b 2 4 m c X V v d D s s J n F 1 b 3 Q 7 Q X Z n I F J l Y 2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b i 9 B d X R v U m V t b 3 Z l Z E N v b H V t b n M x L n t E b 2 1 h a W 4 s M H 0 m c X V v d D s s J n F 1 b 3 Q 7 U 2 V j d G l v b j E v T W l u L 0 F 1 d G 9 S Z W 1 v d m V k Q 2 9 s d W 1 u c z E u e 0 F j d G l v b i w x f S Z x d W 9 0 O y w m c X V v d D t T Z W N 0 a W 9 u M S 9 N a W 4 v Q X V 0 b 1 J l b W 9 2 Z W R D b 2 x 1 b W 5 z M S 5 7 V H J h b m l u Z y w y f S Z x d W 9 0 O y w m c X V v d D t T Z W N 0 a W 9 u M S 9 N a W 4 v Q X V 0 b 1 J l b W 9 2 Z W R D b 2 x 1 b W 5 z M S 5 7 Q X Z n I F B y Z W N p c 2 l v b i w z f S Z x d W 9 0 O y w m c X V v d D t T Z W N 0 a W 9 u M S 9 N a W 4 v Q X V 0 b 1 J l b W 9 2 Z W R D b 2 x 1 b W 5 z M S 5 7 Q X Z n I F J l Y 2 F s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a W 4 v Q X V 0 b 1 J l b W 9 2 Z W R D b 2 x 1 b W 5 z M S 5 7 R G 9 t Y W l u L D B 9 J n F 1 b 3 Q 7 L C Z x d W 9 0 O 1 N l Y 3 R p b 2 4 x L 0 1 p b i 9 B d X R v U m V t b 3 Z l Z E N v b H V t b n M x L n t B Y 3 R p b 2 4 s M X 0 m c X V v d D s s J n F 1 b 3 Q 7 U 2 V j d G l v b j E v T W l u L 0 F 1 d G 9 S Z W 1 v d m V k Q 2 9 s d W 1 u c z E u e 1 R y Y W 5 p b m c s M n 0 m c X V v d D s s J n F 1 b 3 Q 7 U 2 V j d G l v b j E v T W l u L 0 F 1 d G 9 S Z W 1 v d m V k Q 2 9 s d W 1 u c z E u e 0 F 2 Z y B Q c m V j a X N p b 2 4 s M 3 0 m c X V v d D s s J n F 1 b 3 Q 7 U 2 V j d G l v b j E v T W l u L 0 F 1 d G 9 S Z W 1 v d m V k Q 2 9 s d W 1 u c z E u e 0 F 2 Z y B S Z W N h b G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i 9 F e H B h b m R l Z C U y M F N 0 Y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v R X h w Y W 5 k Z W Q l M j B T d G F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k 1 h e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a W 5 N Y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B U M T M 6 M D M 6 M D c u N j k 2 N T E z N V o i I C 8 + P E V u d H J 5 I F R 5 c G U 9 I k Z p b G x D b 2 x 1 b W 5 U e X B l c y I g V m F s d W U 9 I n N C Z 1 l F Q k F R R S I g L z 4 8 R W 5 0 c n k g V H l w Z T 0 i R m l s b E N v b H V t b k 5 h b W V z I i B W Y W x 1 Z T 0 i c 1 s m c X V v d D t E b 2 1 h a W 4 m c X V v d D s s J n F 1 b 3 Q 7 Q W N 0 a W 9 u J n F 1 b 3 Q 7 L C Z x d W 9 0 O 0 F 2 Z y B Q c m V j a X N p b 2 4 m c X V v d D s s J n F 1 b 3 Q 7 Q X Z n I F J l Y 2 F s b C Z x d W 9 0 O y w m c X V v d D t N Y X g u Q X Z n I F B y Z W N p c 2 l v b i Z x d W 9 0 O y w m c X V v d D t N Y X g u Q X Z n I F J l Y 2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b k 1 h e C 9 B d X R v U m V t b 3 Z l Z E N v b H V t b n M x L n t E b 2 1 h a W 4 s M H 0 m c X V v d D s s J n F 1 b 3 Q 7 U 2 V j d G l v b j E v T W l u T W F 4 L 0 F 1 d G 9 S Z W 1 v d m V k Q 2 9 s d W 1 u c z E u e 0 F j d G l v b i w x f S Z x d W 9 0 O y w m c X V v d D t T Z W N 0 a W 9 u M S 9 N a W 5 N Y X g v Q X V 0 b 1 J l b W 9 2 Z W R D b 2 x 1 b W 5 z M S 5 7 Q X Z n I F B y Z W N p c 2 l v b i w y f S Z x d W 9 0 O y w m c X V v d D t T Z W N 0 a W 9 u M S 9 N a W 5 N Y X g v Q X V 0 b 1 J l b W 9 2 Z W R D b 2 x 1 b W 5 z M S 5 7 Q X Z n I F J l Y 2 F s b C w z f S Z x d W 9 0 O y w m c X V v d D t T Z W N 0 a W 9 u M S 9 N a W 5 N Y X g v Q X V 0 b 1 J l b W 9 2 Z W R D b 2 x 1 b W 5 z M S 5 7 T W F 4 L k F 2 Z y B Q c m V j a X N p b 2 4 s N H 0 m c X V v d D s s J n F 1 b 3 Q 7 U 2 V j d G l v b j E v T W l u T W F 4 L 0 F 1 d G 9 S Z W 1 v d m V k Q 2 9 s d W 1 u c z E u e 0 1 h e C 5 B d m c g U m V j Y W x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p b k 1 h e C 9 B d X R v U m V t b 3 Z l Z E N v b H V t b n M x L n t E b 2 1 h a W 4 s M H 0 m c X V v d D s s J n F 1 b 3 Q 7 U 2 V j d G l v b j E v T W l u T W F 4 L 0 F 1 d G 9 S Z W 1 v d m V k Q 2 9 s d W 1 u c z E u e 0 F j d G l v b i w x f S Z x d W 9 0 O y w m c X V v d D t T Z W N 0 a W 9 u M S 9 N a W 5 N Y X g v Q X V 0 b 1 J l b W 9 2 Z W R D b 2 x 1 b W 5 z M S 5 7 Q X Z n I F B y Z W N p c 2 l v b i w y f S Z x d W 9 0 O y w m c X V v d D t T Z W N 0 a W 9 u M S 9 N a W 5 N Y X g v Q X V 0 b 1 J l b W 9 2 Z W R D b 2 x 1 b W 5 z M S 5 7 Q X Z n I F J l Y 2 F s b C w z f S Z x d W 9 0 O y w m c X V v d D t T Z W N 0 a W 9 u M S 9 N a W 5 N Y X g v Q X V 0 b 1 J l b W 9 2 Z W R D b 2 x 1 b W 5 z M S 5 7 T W F 4 L k F 2 Z y B Q c m V j a X N p b 2 4 s N H 0 m c X V v d D s s J n F 1 b 3 Q 7 U 2 V j d G l v b j E v T W l u T W F 4 L 0 F 1 d G 9 S Z W 1 v d m V k Q 2 9 s d W 1 u c z E u e 0 1 h e C 5 B d m c g U m V j Y W x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5 N Y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T W F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5 N Y X g v R X h w Y W 5 k Z W Q l M j B N Y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5 N Y X g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X h 0 o Z 3 E + k K S y x a 6 S 1 6 o 8 Q A A A A A C A A A A A A A Q Z g A A A A E A A C A A A A C a u t 1 C i J W p F y W W + z x 1 T P b Q + d r K j R L o Z b i 5 T i 7 v 9 Y 5 i 5 A A A A A A O g A A A A A I A A C A A A A C C I 6 3 3 p E o 8 D g n n 8 Q q h j A q o A 0 C b i j U + a b s O b c n 3 Y q e + R 1 A A A A C a 6 4 a F 2 E G 1 P x m S w s L 7 3 H X s I Z i F R k m d O R I g J s u 6 V Y x 1 z w h n C I G H y R N R I 1 u u w 8 5 Q x U a A u R c r t f + D g j P a n N Q T l D 5 O v E o T X 3 E Y 4 J 0 n H J S L a n j 3 s E A A A A D E d a A 2 J q l A L 4 B a D Y E X M k 3 a C s s l S I k R W N T 8 z Z V X A x l v x P f 7 Q z V F 7 Q z S 1 t A e M x 5 k 5 L E A H b n M J f 9 U Z i 1 O X L J m a l G L < / D a t a M a s h u p > 
</file>

<file path=customXml/itemProps1.xml><?xml version="1.0" encoding="utf-8"?>
<ds:datastoreItem xmlns:ds="http://schemas.openxmlformats.org/officeDocument/2006/customXml" ds:itemID="{52294B0D-61E1-4660-8580-0F38209DED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MinMax</vt:lpstr>
      <vt:lpstr>Sheet2</vt:lpstr>
      <vt:lpstr>large</vt:lpstr>
      <vt:lpstr>small</vt:lpstr>
      <vt:lpstr>small Table</vt:lpstr>
      <vt:lpstr>Max</vt:lpstr>
      <vt:lpstr>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 Risager</dc:creator>
  <cp:lastModifiedBy>Theodor Risager</cp:lastModifiedBy>
  <dcterms:created xsi:type="dcterms:W3CDTF">2015-06-05T18:19:34Z</dcterms:created>
  <dcterms:modified xsi:type="dcterms:W3CDTF">2021-12-13T13:04:34Z</dcterms:modified>
</cp:coreProperties>
</file>