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od\Documents\GitHub\P5\BBC\Tests\Baseline\"/>
    </mc:Choice>
  </mc:AlternateContent>
  <xr:revisionPtr revIDLastSave="0" documentId="8_{FE456C0D-27A2-4E0E-875E-90D08BBB3EE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rk1" sheetId="1" r:id="rId1"/>
    <sheet name="FirstLast" sheetId="2" r:id="rId2"/>
    <sheet name="Table3" sheetId="5" r:id="rId3"/>
    <sheet name="Seconds" sheetId="3" r:id="rId4"/>
    <sheet name="Try 2" sheetId="6" r:id="rId5"/>
    <sheet name="Sheet2" sheetId="7" r:id="rId6"/>
    <sheet name="Sheet3" sheetId="8" r:id="rId7"/>
    <sheet name="Sheet1" sheetId="9" r:id="rId8"/>
  </sheets>
  <definedNames>
    <definedName name="ExternalData_1" localSheetId="2" hidden="1">Table3!$A$1:$B$21</definedName>
    <definedName name="ExternalData_2" localSheetId="2" hidden="1">Table3!$E$1:$F$21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3" l="1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" i="3" s="1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C0054-13F7-44D3-9D60-4DE8B850E1BB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2" xr16:uid="{6B253737-6A98-48CF-B8CF-F63AAFE20498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</connections>
</file>

<file path=xl/sharedStrings.xml><?xml version="1.0" encoding="utf-8"?>
<sst xmlns="http://schemas.openxmlformats.org/spreadsheetml/2006/main" count="420" uniqueCount="56">
  <si>
    <t>Domain</t>
  </si>
  <si>
    <t>Action</t>
  </si>
  <si>
    <t>Vars</t>
  </si>
  <si>
    <t>Body</t>
  </si>
  <si>
    <t>Clauses</t>
  </si>
  <si>
    <t>PrecisionTest</t>
  </si>
  <si>
    <t>RecallTest</t>
  </si>
  <si>
    <t>SecondsElapsed</t>
  </si>
  <si>
    <t>agricola</t>
  </si>
  <si>
    <t>ag__finish_round_backhome</t>
  </si>
  <si>
    <t>ag__finish_round_renew</t>
  </si>
  <si>
    <t>blocksworld</t>
  </si>
  <si>
    <t>move_b_to_b</t>
  </si>
  <si>
    <t>move_b_to_t</t>
  </si>
  <si>
    <t>move_t_to_b</t>
  </si>
  <si>
    <t>depots</t>
  </si>
  <si>
    <t>drive</t>
  </si>
  <si>
    <t>drop</t>
  </si>
  <si>
    <t>lift</t>
  </si>
  <si>
    <t>load</t>
  </si>
  <si>
    <t>unload</t>
  </si>
  <si>
    <t>satellite</t>
  </si>
  <si>
    <t>calibrate</t>
  </si>
  <si>
    <t>switch_off</t>
  </si>
  <si>
    <t>switch_on</t>
  </si>
  <si>
    <t>take_image</t>
  </si>
  <si>
    <t>turn_to</t>
  </si>
  <si>
    <t>tpp</t>
  </si>
  <si>
    <t>PrecisionTest2</t>
  </si>
  <si>
    <t>RecallTest3</t>
  </si>
  <si>
    <t>SecondsElapsed4</t>
  </si>
  <si>
    <t>First</t>
  </si>
  <si>
    <t>Last</t>
  </si>
  <si>
    <t>-</t>
  </si>
  <si>
    <t>Seconds</t>
  </si>
  <si>
    <t>Count</t>
  </si>
  <si>
    <t>(</t>
  </si>
  <si>
    <t>)</t>
  </si>
  <si>
    <t>MaxRow,PrecisionTest</t>
  </si>
  <si>
    <t>MaxRow,RecallTest</t>
  </si>
  <si>
    <t>MaxRow,SecondsElapsed</t>
  </si>
  <si>
    <t>PrecisionDif</t>
  </si>
  <si>
    <t>RecallDif</t>
  </si>
  <si>
    <t>ag__advance_round_normal</t>
  </si>
  <si>
    <t>ag__finish_round_backhome_withchild</t>
  </si>
  <si>
    <t>ag__finish_stage</t>
  </si>
  <si>
    <t>ag__harvest_breed_end</t>
  </si>
  <si>
    <t>ag__harvest_collect_end</t>
  </si>
  <si>
    <t>build_room</t>
  </si>
  <si>
    <t>plow_field</t>
  </si>
  <si>
    <t>caldera</t>
  </si>
  <si>
    <t>creds</t>
  </si>
  <si>
    <t>get_admin</t>
  </si>
  <si>
    <t>get_computers</t>
  </si>
  <si>
    <t>get_domain</t>
  </si>
  <si>
    <t>net_time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</si>
</sst>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1" applyFont="1"/>
    <xf numFmtId="2" fontId="0" fillId="2" borderId="1" xfId="0" applyNumberFormat="1" applyFont="1" applyFill="1" applyBorder="1"/>
    <xf numFmtId="2" fontId="0" fillId="0" borderId="1" xfId="0" applyNumberFormat="1" applyFont="1" applyBorder="1"/>
    <xf numFmtId="0" fontId="0" fillId="2" borderId="2" xfId="0" applyFont="1" applyFill="1" applyBorder="1"/>
    <xf numFmtId="0" fontId="0" fillId="0" borderId="2" xfId="0" applyFont="1" applyBorder="1"/>
    <xf numFmtId="2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56C135-7AB3-490C-8ED3-ED4B061F790F}" autoFormatId="16" applyNumberFormats="0" applyBorderFormats="0" applyFontFormats="0" applyPatternFormats="0" applyAlignmentFormats="0" applyWidthHeightFormats="0">
  <queryTableRefresh nextId="3">
    <queryTableFields count="2">
      <queryTableField id="1" name="Seconds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CE21E20-BEC9-44D5-A222-4FCBA7FF856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econds" tableColumnId="1"/>
      <queryTableField id="2" name="Count" tableColumnId="2"/>
      <queryTableField id="3" dataBound="0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F8F13-9B7E-43F0-8E4D-860E43AAF1A7}" name="Table1" displayName="Table1" ref="A1:H49" totalsRowShown="0">
  <autoFilter ref="A1:H49" xr:uid="{F49F8F13-9B7E-43F0-8E4D-860E43AAF1A7}"/>
  <tableColumns count="8">
    <tableColumn id="1" xr3:uid="{1F4AF8B1-D56D-4098-A242-0B96194C74A5}" name="Domain"/>
    <tableColumn id="2" xr3:uid="{C768D0FA-36A9-4DAF-899D-811F0779B1DD}" name="Action"/>
    <tableColumn id="3" xr3:uid="{5304EEC7-2E5E-409D-901F-32D7A480819E}" name="Vars"/>
    <tableColumn id="4" xr3:uid="{0D52F683-88A1-44F7-80B2-7796D383DAEB}" name="Body"/>
    <tableColumn id="5" xr3:uid="{88109D48-54D6-4A21-8196-9FA9C9767D2F}" name="Clauses"/>
    <tableColumn id="6" xr3:uid="{5096EBE7-EE96-479A-BE4C-F849EC1ED48D}" name="PrecisionTest" dataDxfId="12" dataCellStyle="Percent"/>
    <tableColumn id="7" xr3:uid="{35280467-1809-4A94-9800-637E0BC5040A}" name="RecallTest" dataDxfId="11" dataCellStyle="Percent"/>
    <tableColumn id="8" xr3:uid="{EA9B5BC9-25E0-4076-AE70-6F8402A5F2AE}" name="SecondsElapsed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9A5F9-471F-49D9-95ED-A36140481ED0}" name="Table13" displayName="Table13" ref="A2:K18" totalsRowShown="0">
  <autoFilter ref="A2:K18" xr:uid="{7079A5F9-471F-49D9-95ED-A36140481ED0}"/>
  <tableColumns count="11">
    <tableColumn id="1" xr3:uid="{BF7D0818-E6CA-4D15-A19D-DC274567C625}" name="Domain"/>
    <tableColumn id="2" xr3:uid="{48ED5373-18C4-493B-BC22-3677093D3F08}" name="Action"/>
    <tableColumn id="3" xr3:uid="{9162E8C4-1573-4382-81EC-E0E7D90F672E}" name="Vars"/>
    <tableColumn id="4" xr3:uid="{EB914F7F-25CD-4664-975F-B27B59742AB2}" name="Body"/>
    <tableColumn id="5" xr3:uid="{23911DFF-4704-4F64-8017-D43349CE1A18}" name="Clauses"/>
    <tableColumn id="6" xr3:uid="{9949181F-8144-4C6D-847D-1CBBDC6A9BA2}" name="PrecisionTest" dataDxfId="9" dataCellStyle="Percent"/>
    <tableColumn id="7" xr3:uid="{AF954DB8-69EB-499B-B192-3F7924FA896E}" name="RecallTest" dataDxfId="8" dataCellStyle="Percent"/>
    <tableColumn id="8" xr3:uid="{FF283C9A-021A-49E1-A698-EFAB89406E11}" name="SecondsElapsed" dataDxfId="7"/>
    <tableColumn id="9" xr3:uid="{30ADE77C-7E17-4923-9F55-B2FD9D1D66C9}" name="PrecisionTest2"/>
    <tableColumn id="10" xr3:uid="{D4F66FA1-1799-4C78-9135-0C935E88A25E}" name="RecallTest3"/>
    <tableColumn id="11" xr3:uid="{8F11A5F9-4E61-45FB-B7F9-717E56DFB797}" name="SecondsElapsed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AB7CC7-3103-4B90-AACC-A67E92308754}" name="Table3_2" displayName="Table3_2" ref="A1:B21" tableType="queryTable" totalsRowShown="0">
  <autoFilter ref="A1:B21" xr:uid="{36AB7CC7-3103-4B90-AACC-A67E92308754}"/>
  <tableColumns count="2">
    <tableColumn id="1" xr3:uid="{E0FF5F5F-B9DD-4010-89DD-61785EB5E7E0}" uniqueName="1" name="Seconds" queryTableFieldId="1"/>
    <tableColumn id="2" xr3:uid="{B28F6EFC-5F0B-44DF-8B13-F967EF6E2344}" uniqueName="2" name="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D9529C-6DAB-41F1-9AEA-7DA48173B583}" name="Table3_26" displayName="Table3_26" ref="E1:G21" tableType="queryTable" totalsRowShown="0">
  <autoFilter ref="E1:G21" xr:uid="{18D9529C-6DAB-41F1-9AEA-7DA48173B583}"/>
  <tableColumns count="3">
    <tableColumn id="1" xr3:uid="{C1B0683C-CE32-4C9F-AF45-38BAC961B1FF}" uniqueName="1" name="Seconds" queryTableFieldId="1"/>
    <tableColumn id="2" xr3:uid="{E358032C-62DF-44CE-B669-A0A07A0179C3}" uniqueName="2" name="Count" queryTableFieldId="2"/>
    <tableColumn id="3" xr3:uid="{C0BCE6D2-1464-48B7-A35D-FB5411754542}" uniqueName="3" name=")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38F91C-A743-4AA8-9D6F-7A64435EA112}" name="Table3" displayName="Table3" ref="D1:D49" totalsRowShown="0">
  <autoFilter ref="D1:D49" xr:uid="{CB38F91C-A743-4AA8-9D6F-7A64435EA112}"/>
  <sortState xmlns:xlrd2="http://schemas.microsoft.com/office/spreadsheetml/2017/richdata2" ref="D2:D49">
    <sortCondition ref="D1:D49"/>
  </sortState>
  <tableColumns count="1">
    <tableColumn id="1" xr3:uid="{E837B773-E98E-4A40-B514-2373F30AFDF5}" name="Second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CF19A3-84C8-4464-BA9D-92E92ABD15A9}" name="Table6" displayName="Table6" ref="A1:M29" totalsRowShown="0" headerRowDxfId="6">
  <autoFilter ref="A1:M29" xr:uid="{F6CF19A3-84C8-4464-BA9D-92E92ABD15A9}"/>
  <sortState xmlns:xlrd2="http://schemas.microsoft.com/office/spreadsheetml/2017/richdata2" ref="A2:M29">
    <sortCondition ref="A1:A29"/>
  </sortState>
  <tableColumns count="13">
    <tableColumn id="1" xr3:uid="{3732BC4C-9F06-4CFF-8656-AD8B1B7ABAC7}" name="Domain"/>
    <tableColumn id="2" xr3:uid="{5766AAE5-F8F7-473D-A4E8-B4272328E180}" name="Action"/>
    <tableColumn id="3" xr3:uid="{AC67F568-AC0B-4DDA-AB74-3050D2577F6C}" name="Vars" dataDxfId="5"/>
    <tableColumn id="4" xr3:uid="{AAC5B219-F936-4C62-B82A-9A77C832123D}" name="Body" dataDxfId="4"/>
    <tableColumn id="5" xr3:uid="{02703D7B-406D-4FF6-807F-2AA90C116479}" name="Clauses" dataDxfId="3"/>
    <tableColumn id="6" xr3:uid="{D6A141D2-CA3C-4239-848C-62D30FD64CA5}" name="PrecisionTest" dataCellStyle="Percent"/>
    <tableColumn id="7" xr3:uid="{97ED7A1F-369F-40D3-97AF-4F81EB7F3C98}" name="RecallTest" dataCellStyle="Percent"/>
    <tableColumn id="8" xr3:uid="{DBF1BE12-3918-478F-8E64-3B88CF6BD5AA}" name="SecondsElapsed" dataDxfId="2" dataCellStyle="Percent"/>
    <tableColumn id="9" xr3:uid="{C5E36408-781E-452D-9A7C-6112C0F8DD86}" name="MaxRow,PrecisionTest" dataCellStyle="Percent"/>
    <tableColumn id="10" xr3:uid="{A9FB7701-ACEA-41D8-B1DE-C0179D7E1BEC}" name="MaxRow,RecallTest" dataCellStyle="Percent"/>
    <tableColumn id="11" xr3:uid="{12DBCAE4-FF07-411E-9F13-79F7B275A660}" name="MaxRow,SecondsElapsed" dataDxfId="1" dataCellStyle="Percent"/>
    <tableColumn id="12" xr3:uid="{74E7D5E4-E9B9-4A0A-8906-D3C147C3BE91}" name="PrecisionDif" dataCellStyle="Percent"/>
    <tableColumn id="13" xr3:uid="{A240535A-CFE4-42D5-BB32-5BDB6576C7A2}" name="RecallDif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033C47-C083-4277-9BC5-ADF35E8A2068}" name="Table9" displayName="Table9" ref="A1:E59" totalsRowShown="0">
  <autoFilter ref="A1:E59" xr:uid="{AF033C47-C083-4277-9BC5-ADF35E8A2068}">
    <filterColumn colId="0">
      <filters>
        <filter val="blocksworld"/>
        <filter val="depots"/>
        <filter val="satellite"/>
        <filter val="tpp"/>
      </filters>
    </filterColumn>
    <filterColumn colId="1">
      <filters>
        <filter val="drive"/>
        <filter val="drop"/>
        <filter val="move_t_to_b"/>
        <filter val="take_image"/>
      </filters>
    </filterColumn>
  </autoFilter>
  <tableColumns count="5">
    <tableColumn id="1" xr3:uid="{8C8767C3-CC81-4E9D-8C84-295CADC91CB7}" name="Domain"/>
    <tableColumn id="2" xr3:uid="{9387670C-0246-484D-9B21-137F7D39741F}" name="Action"/>
    <tableColumn id="3" xr3:uid="{FEBE6ED8-EFE5-4A9C-8F09-82EC3E7D9C75}" name="PrecisionTest" dataCellStyle="Percent"/>
    <tableColumn id="4" xr3:uid="{77A60A43-2FC9-4A80-9715-D8BC5EBEDAE1}" name="RecallTest" dataCellStyle="Percent"/>
    <tableColumn id="5" xr3:uid="{F594BA41-359E-4FF4-8DC4-318D9102C855}" name="SecondsElap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9"/>
  <sheetViews>
    <sheetView workbookViewId="0">
      <selection activeCell="B12" sqref="B12"/>
    </sheetView>
  </sheetViews>
  <sheetFormatPr defaultRowHeight="15" x14ac:dyDescent="0.25"/>
  <cols>
    <col min="1" max="1" width="11.7109375" bestFit="1" customWidth="1"/>
    <col min="2" max="2" width="27" bestFit="1" customWidth="1"/>
    <col min="5" max="5" width="9.85546875" customWidth="1"/>
    <col min="6" max="6" width="15" customWidth="1"/>
    <col min="7" max="7" width="12.140625" customWidth="1"/>
    <col min="8" max="8" width="1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7</v>
      </c>
      <c r="D2">
        <v>5</v>
      </c>
      <c r="E2">
        <v>5</v>
      </c>
      <c r="F2" s="2">
        <v>1</v>
      </c>
      <c r="G2" s="2">
        <v>9.0909000000000004E-2</v>
      </c>
      <c r="H2" s="1">
        <v>0.82766300000000004</v>
      </c>
    </row>
    <row r="3" spans="1:8" x14ac:dyDescent="0.25">
      <c r="A3" t="s">
        <v>8</v>
      </c>
      <c r="B3" t="s">
        <v>10</v>
      </c>
      <c r="C3">
        <v>7</v>
      </c>
      <c r="D3">
        <v>5</v>
      </c>
      <c r="E3">
        <v>5</v>
      </c>
      <c r="F3" s="2">
        <v>1</v>
      </c>
      <c r="G3" s="2">
        <v>1.3986E-2</v>
      </c>
      <c r="H3" s="1">
        <v>0.80071499999999995</v>
      </c>
    </row>
    <row r="4" spans="1:8" x14ac:dyDescent="0.25">
      <c r="A4" t="s">
        <v>8</v>
      </c>
      <c r="B4" t="s">
        <v>10</v>
      </c>
      <c r="C4">
        <v>7</v>
      </c>
      <c r="D4">
        <v>5</v>
      </c>
      <c r="E4">
        <v>5</v>
      </c>
      <c r="F4" s="2">
        <v>1</v>
      </c>
      <c r="G4" s="2">
        <v>2.7972E-2</v>
      </c>
      <c r="H4" s="1">
        <v>1.1957819999999999</v>
      </c>
    </row>
    <row r="5" spans="1:8" x14ac:dyDescent="0.25">
      <c r="A5" t="s">
        <v>11</v>
      </c>
      <c r="B5" t="s">
        <v>12</v>
      </c>
      <c r="C5">
        <v>8</v>
      </c>
      <c r="D5">
        <v>5</v>
      </c>
      <c r="E5">
        <v>5</v>
      </c>
      <c r="F5" s="2">
        <v>0.31297700000000001</v>
      </c>
      <c r="G5" s="2">
        <v>6.9024000000000002E-2</v>
      </c>
      <c r="H5" s="1">
        <v>0.75552600000000003</v>
      </c>
    </row>
    <row r="6" spans="1:8" x14ac:dyDescent="0.25">
      <c r="A6" t="s">
        <v>11</v>
      </c>
      <c r="B6" t="s">
        <v>12</v>
      </c>
      <c r="C6">
        <v>8</v>
      </c>
      <c r="D6">
        <v>5</v>
      </c>
      <c r="E6">
        <v>5</v>
      </c>
      <c r="F6" s="2">
        <v>0.12656500000000001</v>
      </c>
      <c r="G6" s="2">
        <v>0.153199</v>
      </c>
      <c r="H6" s="1">
        <v>1.031703</v>
      </c>
    </row>
    <row r="7" spans="1:8" x14ac:dyDescent="0.25">
      <c r="A7" t="s">
        <v>11</v>
      </c>
      <c r="B7" t="s">
        <v>12</v>
      </c>
      <c r="C7">
        <v>8</v>
      </c>
      <c r="D7">
        <v>5</v>
      </c>
      <c r="E7">
        <v>5</v>
      </c>
      <c r="F7" s="2">
        <v>0.138436</v>
      </c>
      <c r="G7" s="2">
        <v>0.143098</v>
      </c>
      <c r="H7" s="1">
        <v>1.1262030000000001</v>
      </c>
    </row>
    <row r="8" spans="1:8" x14ac:dyDescent="0.25">
      <c r="A8" t="s">
        <v>11</v>
      </c>
      <c r="B8" t="s">
        <v>12</v>
      </c>
      <c r="C8">
        <v>8</v>
      </c>
      <c r="D8">
        <v>5</v>
      </c>
      <c r="E8">
        <v>5</v>
      </c>
      <c r="F8" s="2">
        <v>0.26221499999999998</v>
      </c>
      <c r="G8" s="2">
        <v>0.27104400000000001</v>
      </c>
      <c r="H8" s="1">
        <v>1.1703600000000001</v>
      </c>
    </row>
    <row r="9" spans="1:8" x14ac:dyDescent="0.25">
      <c r="A9" t="s">
        <v>11</v>
      </c>
      <c r="B9" t="s">
        <v>13</v>
      </c>
      <c r="C9">
        <v>7</v>
      </c>
      <c r="D9">
        <v>5</v>
      </c>
      <c r="E9">
        <v>5</v>
      </c>
      <c r="F9" s="2">
        <v>0.69312200000000002</v>
      </c>
      <c r="G9" s="2">
        <v>1</v>
      </c>
      <c r="H9" s="1">
        <v>0.29281299999999999</v>
      </c>
    </row>
    <row r="10" spans="1:8" x14ac:dyDescent="0.25">
      <c r="A10" t="s">
        <v>11</v>
      </c>
      <c r="B10" t="s">
        <v>13</v>
      </c>
      <c r="C10">
        <v>7</v>
      </c>
      <c r="D10">
        <v>5</v>
      </c>
      <c r="E10">
        <v>5</v>
      </c>
      <c r="F10" s="2">
        <v>0.69312200000000002</v>
      </c>
      <c r="G10" s="2">
        <v>1</v>
      </c>
      <c r="H10" s="1">
        <v>214.69548</v>
      </c>
    </row>
    <row r="11" spans="1:8" x14ac:dyDescent="0.25">
      <c r="A11" t="s">
        <v>11</v>
      </c>
      <c r="B11" t="s">
        <v>14</v>
      </c>
      <c r="C11">
        <v>7</v>
      </c>
      <c r="D11">
        <v>5</v>
      </c>
      <c r="E11">
        <v>5</v>
      </c>
      <c r="F11" s="2">
        <v>8.9946999999999999E-2</v>
      </c>
      <c r="G11" s="2">
        <v>0.11486499999999999</v>
      </c>
      <c r="H11" s="1">
        <v>0.29050999999999999</v>
      </c>
    </row>
    <row r="12" spans="1:8" x14ac:dyDescent="0.25">
      <c r="A12" t="s">
        <v>11</v>
      </c>
      <c r="B12" t="s">
        <v>14</v>
      </c>
      <c r="C12">
        <v>7</v>
      </c>
      <c r="D12">
        <v>5</v>
      </c>
      <c r="E12">
        <v>5</v>
      </c>
      <c r="F12" s="2">
        <v>0.71844699999999995</v>
      </c>
      <c r="G12" s="2">
        <v>1</v>
      </c>
      <c r="H12" s="1">
        <v>0.32329200000000002</v>
      </c>
    </row>
    <row r="13" spans="1:8" x14ac:dyDescent="0.25">
      <c r="A13" t="s">
        <v>11</v>
      </c>
      <c r="B13" t="s">
        <v>14</v>
      </c>
      <c r="C13">
        <v>7</v>
      </c>
      <c r="D13">
        <v>5</v>
      </c>
      <c r="E13">
        <v>5</v>
      </c>
      <c r="F13" s="2">
        <v>0.81818199999999996</v>
      </c>
      <c r="G13" s="2">
        <v>0.91216200000000003</v>
      </c>
      <c r="H13" s="1">
        <v>778.80250000000001</v>
      </c>
    </row>
    <row r="14" spans="1:8" x14ac:dyDescent="0.25">
      <c r="A14" t="s">
        <v>11</v>
      </c>
      <c r="B14" t="s">
        <v>14</v>
      </c>
      <c r="C14">
        <v>7</v>
      </c>
      <c r="D14">
        <v>5</v>
      </c>
      <c r="E14">
        <v>5</v>
      </c>
      <c r="F14" s="2">
        <v>0.71844699999999995</v>
      </c>
      <c r="G14" s="2">
        <v>1</v>
      </c>
      <c r="H14" s="1">
        <v>1808.45</v>
      </c>
    </row>
    <row r="15" spans="1:8" x14ac:dyDescent="0.25">
      <c r="A15" t="s">
        <v>11</v>
      </c>
      <c r="B15" t="s">
        <v>14</v>
      </c>
      <c r="C15">
        <v>7</v>
      </c>
      <c r="D15">
        <v>5</v>
      </c>
      <c r="E15">
        <v>5</v>
      </c>
      <c r="F15" s="2">
        <v>0.77840900000000002</v>
      </c>
      <c r="G15" s="2">
        <v>0.92567600000000005</v>
      </c>
      <c r="H15" s="1">
        <v>3946.5610000000001</v>
      </c>
    </row>
    <row r="16" spans="1:8" x14ac:dyDescent="0.25">
      <c r="A16" t="s">
        <v>15</v>
      </c>
      <c r="B16" t="s">
        <v>16</v>
      </c>
      <c r="C16">
        <v>8</v>
      </c>
      <c r="D16">
        <v>5</v>
      </c>
      <c r="E16">
        <v>5</v>
      </c>
      <c r="F16" s="2">
        <v>0</v>
      </c>
      <c r="G16" s="2">
        <v>0</v>
      </c>
      <c r="H16" s="1">
        <v>2.191195</v>
      </c>
    </row>
    <row r="17" spans="1:8" x14ac:dyDescent="0.25">
      <c r="A17" t="s">
        <v>15</v>
      </c>
      <c r="B17" t="s">
        <v>16</v>
      </c>
      <c r="C17">
        <v>8</v>
      </c>
      <c r="D17">
        <v>5</v>
      </c>
      <c r="E17">
        <v>5</v>
      </c>
      <c r="F17" s="2">
        <v>0.27840900000000002</v>
      </c>
      <c r="G17" s="2">
        <v>0.215859</v>
      </c>
      <c r="H17" s="1">
        <v>4.0694889999999999</v>
      </c>
    </row>
    <row r="18" spans="1:8" x14ac:dyDescent="0.25">
      <c r="A18" t="s">
        <v>15</v>
      </c>
      <c r="B18" t="s">
        <v>16</v>
      </c>
      <c r="C18">
        <v>8</v>
      </c>
      <c r="D18">
        <v>5</v>
      </c>
      <c r="E18">
        <v>5</v>
      </c>
      <c r="F18" s="2">
        <v>0.414773</v>
      </c>
      <c r="G18" s="2">
        <v>0.32158599999999998</v>
      </c>
      <c r="H18" s="1">
        <v>4.1290560000000003</v>
      </c>
    </row>
    <row r="19" spans="1:8" x14ac:dyDescent="0.25">
      <c r="A19" t="s">
        <v>15</v>
      </c>
      <c r="B19" t="s">
        <v>17</v>
      </c>
      <c r="C19">
        <v>9</v>
      </c>
      <c r="D19">
        <v>5</v>
      </c>
      <c r="E19">
        <v>5</v>
      </c>
      <c r="F19" s="2">
        <v>2.981E-2</v>
      </c>
      <c r="G19" s="2">
        <v>8.9430999999999997E-2</v>
      </c>
      <c r="H19" s="1">
        <v>5.173991</v>
      </c>
    </row>
    <row r="20" spans="1:8" x14ac:dyDescent="0.25">
      <c r="A20" t="s">
        <v>15</v>
      </c>
      <c r="B20" t="s">
        <v>17</v>
      </c>
      <c r="C20">
        <v>9</v>
      </c>
      <c r="D20">
        <v>5</v>
      </c>
      <c r="E20">
        <v>5</v>
      </c>
      <c r="F20" s="2">
        <v>3.4247E-2</v>
      </c>
      <c r="G20" s="2">
        <v>8.1300999999999998E-2</v>
      </c>
      <c r="H20" s="1">
        <v>5.2616990000000001</v>
      </c>
    </row>
    <row r="21" spans="1:8" x14ac:dyDescent="0.25">
      <c r="A21" t="s">
        <v>15</v>
      </c>
      <c r="B21" t="s">
        <v>17</v>
      </c>
      <c r="C21">
        <v>9</v>
      </c>
      <c r="D21">
        <v>5</v>
      </c>
      <c r="E21">
        <v>5</v>
      </c>
      <c r="F21" s="2">
        <v>0.37846200000000002</v>
      </c>
      <c r="G21" s="2">
        <v>1</v>
      </c>
      <c r="H21" s="1">
        <v>5.321688</v>
      </c>
    </row>
    <row r="22" spans="1:8" x14ac:dyDescent="0.25">
      <c r="A22" t="s">
        <v>15</v>
      </c>
      <c r="B22" t="s">
        <v>18</v>
      </c>
      <c r="C22">
        <v>9</v>
      </c>
      <c r="D22">
        <v>5</v>
      </c>
      <c r="E22">
        <v>5</v>
      </c>
      <c r="F22" s="2">
        <v>0.223333</v>
      </c>
      <c r="G22" s="2">
        <v>1</v>
      </c>
      <c r="H22" s="1">
        <v>5.2114079999999996</v>
      </c>
    </row>
    <row r="23" spans="1:8" x14ac:dyDescent="0.25">
      <c r="A23" t="s">
        <v>15</v>
      </c>
      <c r="B23" t="s">
        <v>18</v>
      </c>
      <c r="C23">
        <v>9</v>
      </c>
      <c r="D23">
        <v>5</v>
      </c>
      <c r="E23">
        <v>5</v>
      </c>
      <c r="F23" s="2">
        <v>0.89333300000000004</v>
      </c>
      <c r="G23" s="2">
        <v>1</v>
      </c>
      <c r="H23" s="1">
        <v>8.1078639999999993</v>
      </c>
    </row>
    <row r="24" spans="1:8" x14ac:dyDescent="0.25">
      <c r="A24" t="s">
        <v>15</v>
      </c>
      <c r="B24" t="s">
        <v>19</v>
      </c>
      <c r="C24">
        <v>9</v>
      </c>
      <c r="D24">
        <v>5</v>
      </c>
      <c r="E24">
        <v>5</v>
      </c>
      <c r="F24" s="2">
        <v>0.207792</v>
      </c>
      <c r="G24" s="2">
        <v>0.15165899999999999</v>
      </c>
      <c r="H24" s="1">
        <v>7.8111110000000004</v>
      </c>
    </row>
    <row r="25" spans="1:8" x14ac:dyDescent="0.25">
      <c r="A25" t="s">
        <v>15</v>
      </c>
      <c r="B25" t="s">
        <v>19</v>
      </c>
      <c r="C25">
        <v>9</v>
      </c>
      <c r="D25">
        <v>5</v>
      </c>
      <c r="E25">
        <v>5</v>
      </c>
      <c r="F25" s="2">
        <v>0.20754700000000001</v>
      </c>
      <c r="G25" s="2">
        <v>0.104265</v>
      </c>
      <c r="H25" s="1">
        <v>10.757661000000001</v>
      </c>
    </row>
    <row r="26" spans="1:8" x14ac:dyDescent="0.25">
      <c r="A26" t="s">
        <v>15</v>
      </c>
      <c r="B26" t="s">
        <v>20</v>
      </c>
      <c r="C26">
        <v>9</v>
      </c>
      <c r="D26">
        <v>5</v>
      </c>
      <c r="E26">
        <v>5</v>
      </c>
      <c r="F26" s="2">
        <v>0.14935100000000001</v>
      </c>
      <c r="G26" s="2">
        <v>0.120419</v>
      </c>
      <c r="H26" s="1">
        <v>7.9018870000000003</v>
      </c>
    </row>
    <row r="27" spans="1:8" x14ac:dyDescent="0.25">
      <c r="A27" t="s">
        <v>15</v>
      </c>
      <c r="B27" t="s">
        <v>20</v>
      </c>
      <c r="C27">
        <v>9</v>
      </c>
      <c r="D27">
        <v>5</v>
      </c>
      <c r="E27">
        <v>5</v>
      </c>
      <c r="F27" s="2">
        <v>0.17424200000000001</v>
      </c>
      <c r="G27" s="2">
        <v>0.120419</v>
      </c>
      <c r="H27" s="1">
        <v>13.608231999999999</v>
      </c>
    </row>
    <row r="28" spans="1:8" x14ac:dyDescent="0.25">
      <c r="A28" t="s">
        <v>21</v>
      </c>
      <c r="B28" t="s">
        <v>22</v>
      </c>
      <c r="C28">
        <v>7</v>
      </c>
      <c r="D28">
        <v>5</v>
      </c>
      <c r="E28">
        <v>5</v>
      </c>
      <c r="F28" s="2">
        <v>0.245283</v>
      </c>
      <c r="G28" s="2">
        <v>0.51509400000000005</v>
      </c>
      <c r="H28" s="1">
        <v>0.92774999999999996</v>
      </c>
    </row>
    <row r="29" spans="1:8" x14ac:dyDescent="0.25">
      <c r="A29" t="s">
        <v>21</v>
      </c>
      <c r="B29" t="s">
        <v>23</v>
      </c>
      <c r="C29">
        <v>7</v>
      </c>
      <c r="D29">
        <v>5</v>
      </c>
      <c r="E29">
        <v>5</v>
      </c>
      <c r="F29" s="2">
        <v>1.2030000000000001E-3</v>
      </c>
      <c r="G29" s="2">
        <v>1</v>
      </c>
      <c r="H29" s="1">
        <v>0.74826800000000004</v>
      </c>
    </row>
    <row r="30" spans="1:8" x14ac:dyDescent="0.25">
      <c r="A30" t="s">
        <v>21</v>
      </c>
      <c r="B30" t="s">
        <v>23</v>
      </c>
      <c r="C30">
        <v>7</v>
      </c>
      <c r="D30">
        <v>5</v>
      </c>
      <c r="E30">
        <v>5</v>
      </c>
      <c r="F30" s="2">
        <v>0</v>
      </c>
      <c r="G30" s="2">
        <v>0</v>
      </c>
      <c r="H30" s="1">
        <v>0.82961799999999997</v>
      </c>
    </row>
    <row r="31" spans="1:8" x14ac:dyDescent="0.25">
      <c r="A31" t="s">
        <v>21</v>
      </c>
      <c r="B31" t="s">
        <v>23</v>
      </c>
      <c r="C31">
        <v>7</v>
      </c>
      <c r="D31">
        <v>5</v>
      </c>
      <c r="E31">
        <v>5</v>
      </c>
      <c r="F31" s="2">
        <v>0</v>
      </c>
      <c r="G31" s="2">
        <v>0</v>
      </c>
      <c r="H31" s="1">
        <v>2.2885770000000001</v>
      </c>
    </row>
    <row r="32" spans="1:8" x14ac:dyDescent="0.25">
      <c r="A32" t="s">
        <v>21</v>
      </c>
      <c r="B32" t="s">
        <v>23</v>
      </c>
      <c r="C32">
        <v>7</v>
      </c>
      <c r="D32">
        <v>5</v>
      </c>
      <c r="E32">
        <v>5</v>
      </c>
      <c r="F32" s="2">
        <v>1.2345999999999999E-2</v>
      </c>
      <c r="G32" s="2">
        <v>1</v>
      </c>
      <c r="H32" s="1">
        <v>4.1940109999999997</v>
      </c>
    </row>
    <row r="33" spans="1:8" x14ac:dyDescent="0.25">
      <c r="A33" t="s">
        <v>21</v>
      </c>
      <c r="B33" t="s">
        <v>23</v>
      </c>
      <c r="C33">
        <v>7</v>
      </c>
      <c r="D33">
        <v>5</v>
      </c>
      <c r="E33">
        <v>5</v>
      </c>
      <c r="F33" s="2">
        <v>1.1905000000000001E-2</v>
      </c>
      <c r="G33" s="2">
        <v>1</v>
      </c>
      <c r="H33" s="1">
        <v>4.3116269999999997</v>
      </c>
    </row>
    <row r="34" spans="1:8" x14ac:dyDescent="0.25">
      <c r="A34" t="s">
        <v>21</v>
      </c>
      <c r="B34" t="s">
        <v>24</v>
      </c>
      <c r="C34">
        <v>7</v>
      </c>
      <c r="D34">
        <v>5</v>
      </c>
      <c r="E34">
        <v>5</v>
      </c>
      <c r="F34" s="2">
        <v>0.327316</v>
      </c>
      <c r="G34" s="2">
        <v>1</v>
      </c>
      <c r="H34" s="1">
        <v>0.74823399999999995</v>
      </c>
    </row>
    <row r="35" spans="1:8" x14ac:dyDescent="0.25">
      <c r="A35" t="s">
        <v>21</v>
      </c>
      <c r="B35" t="s">
        <v>24</v>
      </c>
      <c r="C35">
        <v>7</v>
      </c>
      <c r="D35">
        <v>5</v>
      </c>
      <c r="E35">
        <v>5</v>
      </c>
      <c r="F35" s="2">
        <v>0.373114</v>
      </c>
      <c r="G35" s="2">
        <v>1</v>
      </c>
      <c r="H35" s="1">
        <v>4.906739</v>
      </c>
    </row>
    <row r="36" spans="1:8" x14ac:dyDescent="0.25">
      <c r="A36" t="s">
        <v>21</v>
      </c>
      <c r="B36" t="s">
        <v>25</v>
      </c>
      <c r="C36">
        <v>7</v>
      </c>
      <c r="D36">
        <v>5</v>
      </c>
      <c r="E36">
        <v>5</v>
      </c>
      <c r="F36" s="2">
        <v>0.108808</v>
      </c>
      <c r="G36" s="2">
        <v>3.9848000000000001E-2</v>
      </c>
      <c r="H36" s="1">
        <v>1.365467</v>
      </c>
    </row>
    <row r="37" spans="1:8" x14ac:dyDescent="0.25">
      <c r="A37" t="s">
        <v>21</v>
      </c>
      <c r="B37" t="s">
        <v>25</v>
      </c>
      <c r="C37">
        <v>7</v>
      </c>
      <c r="D37">
        <v>5</v>
      </c>
      <c r="E37">
        <v>5</v>
      </c>
      <c r="F37" s="2">
        <v>4.8436E-2</v>
      </c>
      <c r="G37" s="2">
        <v>4.5540999999999998E-2</v>
      </c>
      <c r="H37" s="1">
        <v>1.438286</v>
      </c>
    </row>
    <row r="38" spans="1:8" x14ac:dyDescent="0.25">
      <c r="A38" t="s">
        <v>21</v>
      </c>
      <c r="B38" t="s">
        <v>25</v>
      </c>
      <c r="C38">
        <v>7</v>
      </c>
      <c r="D38">
        <v>5</v>
      </c>
      <c r="E38">
        <v>5</v>
      </c>
      <c r="F38" s="2">
        <v>0.444351</v>
      </c>
      <c r="G38" s="2">
        <v>1</v>
      </c>
      <c r="H38" s="1">
        <v>1.5016890000000001</v>
      </c>
    </row>
    <row r="39" spans="1:8" x14ac:dyDescent="0.25">
      <c r="A39" t="s">
        <v>21</v>
      </c>
      <c r="B39" t="s">
        <v>26</v>
      </c>
      <c r="C39">
        <v>8</v>
      </c>
      <c r="D39">
        <v>5</v>
      </c>
      <c r="E39">
        <v>5</v>
      </c>
      <c r="F39" s="2">
        <v>0.69841299999999995</v>
      </c>
      <c r="G39" s="2">
        <v>7.9089999999999994E-3</v>
      </c>
      <c r="H39" s="1">
        <v>2.7374239999999999</v>
      </c>
    </row>
    <row r="40" spans="1:8" x14ac:dyDescent="0.25">
      <c r="A40" t="s">
        <v>21</v>
      </c>
      <c r="B40" t="s">
        <v>26</v>
      </c>
      <c r="C40">
        <v>8</v>
      </c>
      <c r="D40">
        <v>5</v>
      </c>
      <c r="E40">
        <v>5</v>
      </c>
      <c r="F40" s="2">
        <v>0.1</v>
      </c>
      <c r="G40" s="2">
        <v>1.0965000000000001E-2</v>
      </c>
      <c r="H40" s="1">
        <v>3.670582</v>
      </c>
    </row>
    <row r="41" spans="1:8" x14ac:dyDescent="0.25">
      <c r="A41" t="s">
        <v>21</v>
      </c>
      <c r="B41" t="s">
        <v>26</v>
      </c>
      <c r="C41">
        <v>8</v>
      </c>
      <c r="D41">
        <v>5</v>
      </c>
      <c r="E41">
        <v>5</v>
      </c>
      <c r="F41" s="2">
        <v>0.263959</v>
      </c>
      <c r="G41" s="2">
        <v>9.3469999999999994E-3</v>
      </c>
      <c r="H41" s="1">
        <v>3.8214049999999999</v>
      </c>
    </row>
    <row r="42" spans="1:8" x14ac:dyDescent="0.25">
      <c r="A42" t="s">
        <v>21</v>
      </c>
      <c r="B42" t="s">
        <v>26</v>
      </c>
      <c r="C42">
        <v>8</v>
      </c>
      <c r="D42">
        <v>5</v>
      </c>
      <c r="E42">
        <v>5</v>
      </c>
      <c r="F42" s="2">
        <v>0.304734</v>
      </c>
      <c r="G42" s="2">
        <v>0.227935</v>
      </c>
      <c r="H42" s="1">
        <v>4.3432199999999996</v>
      </c>
    </row>
    <row r="43" spans="1:8" x14ac:dyDescent="0.25">
      <c r="A43" t="s">
        <v>21</v>
      </c>
      <c r="B43" t="s">
        <v>26</v>
      </c>
      <c r="C43">
        <v>8</v>
      </c>
      <c r="D43">
        <v>5</v>
      </c>
      <c r="E43">
        <v>5</v>
      </c>
      <c r="F43" s="2">
        <v>0.34720699999999999</v>
      </c>
      <c r="G43" s="2">
        <v>0.227935</v>
      </c>
      <c r="H43" s="1">
        <v>25.612034000000001</v>
      </c>
    </row>
    <row r="44" spans="1:8" x14ac:dyDescent="0.25">
      <c r="A44" t="s">
        <v>21</v>
      </c>
      <c r="B44" t="s">
        <v>26</v>
      </c>
      <c r="C44">
        <v>8</v>
      </c>
      <c r="D44">
        <v>5</v>
      </c>
      <c r="E44">
        <v>5</v>
      </c>
      <c r="F44" s="2">
        <v>0.45497399999999999</v>
      </c>
      <c r="G44" s="2">
        <v>0.53766000000000003</v>
      </c>
      <c r="H44" s="1">
        <v>111.75622</v>
      </c>
    </row>
    <row r="45" spans="1:8" x14ac:dyDescent="0.25">
      <c r="A45" t="s">
        <v>27</v>
      </c>
      <c r="B45" t="s">
        <v>16</v>
      </c>
      <c r="C45">
        <v>1</v>
      </c>
      <c r="D45">
        <v>5</v>
      </c>
      <c r="E45">
        <v>5</v>
      </c>
      <c r="F45" s="2">
        <v>0.43333300000000002</v>
      </c>
      <c r="G45" s="2">
        <v>3.5422000000000002E-2</v>
      </c>
      <c r="H45" s="1">
        <v>734.25977</v>
      </c>
    </row>
    <row r="46" spans="1:8" x14ac:dyDescent="0.25">
      <c r="A46" t="s">
        <v>27</v>
      </c>
      <c r="B46" t="s">
        <v>16</v>
      </c>
      <c r="C46">
        <v>1</v>
      </c>
      <c r="D46">
        <v>5</v>
      </c>
      <c r="E46">
        <v>5</v>
      </c>
      <c r="F46" s="2">
        <v>1</v>
      </c>
      <c r="G46" s="2">
        <v>8.1743999999999997E-2</v>
      </c>
      <c r="H46" s="1">
        <v>1385.8363999999999</v>
      </c>
    </row>
    <row r="47" spans="1:8" x14ac:dyDescent="0.25">
      <c r="A47" t="s">
        <v>27</v>
      </c>
      <c r="B47" t="s">
        <v>16</v>
      </c>
      <c r="C47">
        <v>1</v>
      </c>
      <c r="D47">
        <v>5</v>
      </c>
      <c r="E47">
        <v>5</v>
      </c>
      <c r="F47" s="2">
        <v>0.46564899999999998</v>
      </c>
      <c r="G47" s="2">
        <v>0.166213</v>
      </c>
      <c r="H47" s="1">
        <v>6230.6639999999998</v>
      </c>
    </row>
    <row r="48" spans="1:8" x14ac:dyDescent="0.25">
      <c r="A48" t="s">
        <v>27</v>
      </c>
      <c r="B48" t="s">
        <v>16</v>
      </c>
      <c r="C48">
        <v>1</v>
      </c>
      <c r="D48">
        <v>5</v>
      </c>
      <c r="E48">
        <v>5</v>
      </c>
      <c r="F48" s="2">
        <v>0.62595400000000001</v>
      </c>
      <c r="G48" s="2">
        <v>0.22343299999999999</v>
      </c>
      <c r="H48" s="1">
        <v>6292.7449999999999</v>
      </c>
    </row>
    <row r="49" spans="1:8" x14ac:dyDescent="0.25">
      <c r="A49" t="s">
        <v>27</v>
      </c>
      <c r="B49" t="s">
        <v>16</v>
      </c>
      <c r="C49">
        <v>1</v>
      </c>
      <c r="D49">
        <v>5</v>
      </c>
      <c r="E49">
        <v>5</v>
      </c>
      <c r="F49" s="2">
        <v>0.47662300000000002</v>
      </c>
      <c r="G49" s="2">
        <v>1</v>
      </c>
      <c r="H49" s="1">
        <v>8150.6445000000003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34A0-1815-4E86-9DC3-CB47335811B9}">
  <sheetPr codeName="Sheet2"/>
  <dimension ref="A1:K18"/>
  <sheetViews>
    <sheetView workbookViewId="0">
      <selection activeCell="I30" sqref="I30"/>
    </sheetView>
  </sheetViews>
  <sheetFormatPr defaultRowHeight="15" x14ac:dyDescent="0.25"/>
  <cols>
    <col min="1" max="1" width="11.7109375" bestFit="1" customWidth="1"/>
    <col min="2" max="2" width="27" bestFit="1" customWidth="1"/>
  </cols>
  <sheetData>
    <row r="1" spans="1:11" x14ac:dyDescent="0.25">
      <c r="F1" s="8" t="s">
        <v>31</v>
      </c>
      <c r="G1" s="8"/>
      <c r="H1" s="8"/>
      <c r="I1" s="8" t="s">
        <v>32</v>
      </c>
      <c r="J1" s="8"/>
      <c r="K1" s="8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28</v>
      </c>
      <c r="J2" t="s">
        <v>29</v>
      </c>
      <c r="K2" t="s">
        <v>30</v>
      </c>
    </row>
    <row r="3" spans="1:11" x14ac:dyDescent="0.25">
      <c r="A3" t="s">
        <v>8</v>
      </c>
      <c r="B3" t="s">
        <v>9</v>
      </c>
      <c r="C3">
        <v>7</v>
      </c>
      <c r="D3">
        <v>5</v>
      </c>
      <c r="E3">
        <v>5</v>
      </c>
      <c r="F3" s="2">
        <v>1</v>
      </c>
      <c r="G3" s="2">
        <v>9.0909000000000004E-2</v>
      </c>
      <c r="H3" s="1">
        <v>0.82766300000000004</v>
      </c>
      <c r="I3" t="s">
        <v>33</v>
      </c>
      <c r="J3" t="s">
        <v>33</v>
      </c>
      <c r="K3" t="s">
        <v>33</v>
      </c>
    </row>
    <row r="4" spans="1:11" x14ac:dyDescent="0.25">
      <c r="A4" t="s">
        <v>8</v>
      </c>
      <c r="B4" t="s">
        <v>10</v>
      </c>
      <c r="C4">
        <v>7</v>
      </c>
      <c r="D4">
        <v>5</v>
      </c>
      <c r="E4">
        <v>5</v>
      </c>
      <c r="F4" s="2">
        <v>1</v>
      </c>
      <c r="G4" s="2">
        <v>1.3986E-2</v>
      </c>
      <c r="H4" s="1">
        <v>0.80071499999999995</v>
      </c>
      <c r="I4" s="2">
        <v>1</v>
      </c>
      <c r="J4" s="2">
        <v>2.7972E-2</v>
      </c>
      <c r="K4" s="1">
        <v>1.1957819999999999</v>
      </c>
    </row>
    <row r="5" spans="1:11" x14ac:dyDescent="0.25">
      <c r="A5" t="s">
        <v>11</v>
      </c>
      <c r="B5" t="s">
        <v>12</v>
      </c>
      <c r="C5">
        <v>8</v>
      </c>
      <c r="D5">
        <v>5</v>
      </c>
      <c r="E5">
        <v>5</v>
      </c>
      <c r="F5" s="2">
        <v>0.31297700000000001</v>
      </c>
      <c r="G5" s="2">
        <v>6.9024000000000002E-2</v>
      </c>
      <c r="H5" s="1">
        <v>0.75552600000000003</v>
      </c>
      <c r="I5" s="2">
        <v>0.26221499999999998</v>
      </c>
      <c r="J5" s="2">
        <v>0.27104400000000001</v>
      </c>
      <c r="K5" s="1">
        <v>1.1703600000000001</v>
      </c>
    </row>
    <row r="6" spans="1:11" x14ac:dyDescent="0.25">
      <c r="A6" t="s">
        <v>11</v>
      </c>
      <c r="B6" t="s">
        <v>13</v>
      </c>
      <c r="C6">
        <v>7</v>
      </c>
      <c r="D6">
        <v>5</v>
      </c>
      <c r="E6">
        <v>5</v>
      </c>
      <c r="F6" s="2">
        <v>0.69312200000000002</v>
      </c>
      <c r="G6" s="2">
        <v>1</v>
      </c>
      <c r="H6" s="1">
        <v>0.29281299999999999</v>
      </c>
      <c r="I6" s="2">
        <v>0.69312200000000002</v>
      </c>
      <c r="J6" s="2">
        <v>1</v>
      </c>
      <c r="K6" s="1">
        <v>214.69548</v>
      </c>
    </row>
    <row r="7" spans="1:11" x14ac:dyDescent="0.25">
      <c r="A7" t="s">
        <v>11</v>
      </c>
      <c r="B7" t="s">
        <v>14</v>
      </c>
      <c r="C7">
        <v>7</v>
      </c>
      <c r="D7">
        <v>5</v>
      </c>
      <c r="E7">
        <v>5</v>
      </c>
      <c r="F7" s="2">
        <v>8.9946999999999999E-2</v>
      </c>
      <c r="G7" s="2">
        <v>0.11486499999999999</v>
      </c>
      <c r="H7" s="1">
        <v>0.29050999999999999</v>
      </c>
      <c r="I7" s="2">
        <v>0.77840900000000002</v>
      </c>
      <c r="J7" s="2">
        <v>0.92567600000000005</v>
      </c>
      <c r="K7" s="1">
        <v>3946.5610000000001</v>
      </c>
    </row>
    <row r="8" spans="1:11" x14ac:dyDescent="0.25">
      <c r="A8" t="s">
        <v>15</v>
      </c>
      <c r="B8" t="s">
        <v>16</v>
      </c>
      <c r="C8">
        <v>8</v>
      </c>
      <c r="D8">
        <v>5</v>
      </c>
      <c r="E8">
        <v>5</v>
      </c>
      <c r="F8" s="2">
        <v>0</v>
      </c>
      <c r="G8" s="2">
        <v>0</v>
      </c>
      <c r="H8" s="1">
        <v>2.191195</v>
      </c>
      <c r="I8" s="2">
        <v>0.414773</v>
      </c>
      <c r="J8" s="2">
        <v>0.32158599999999998</v>
      </c>
      <c r="K8" s="1">
        <v>4.1290560000000003</v>
      </c>
    </row>
    <row r="9" spans="1:11" x14ac:dyDescent="0.25">
      <c r="A9" t="s">
        <v>15</v>
      </c>
      <c r="B9" t="s">
        <v>17</v>
      </c>
      <c r="C9">
        <v>9</v>
      </c>
      <c r="D9">
        <v>5</v>
      </c>
      <c r="E9">
        <v>5</v>
      </c>
      <c r="F9" s="2">
        <v>2.981E-2</v>
      </c>
      <c r="G9" s="2">
        <v>8.9430999999999997E-2</v>
      </c>
      <c r="H9" s="1">
        <v>5.173991</v>
      </c>
      <c r="I9" s="2">
        <v>0.37846200000000002</v>
      </c>
      <c r="J9" s="2">
        <v>1</v>
      </c>
      <c r="K9" s="1">
        <v>5.321688</v>
      </c>
    </row>
    <row r="10" spans="1:11" x14ac:dyDescent="0.25">
      <c r="A10" t="s">
        <v>15</v>
      </c>
      <c r="B10" t="s">
        <v>18</v>
      </c>
      <c r="C10">
        <v>9</v>
      </c>
      <c r="D10">
        <v>5</v>
      </c>
      <c r="E10">
        <v>5</v>
      </c>
      <c r="F10" s="2">
        <v>0.223333</v>
      </c>
      <c r="G10" s="2">
        <v>1</v>
      </c>
      <c r="H10" s="1">
        <v>5.2114079999999996</v>
      </c>
      <c r="I10" s="2">
        <v>0.89333300000000004</v>
      </c>
      <c r="J10" s="2">
        <v>1</v>
      </c>
      <c r="K10" s="1">
        <v>8.1078639999999993</v>
      </c>
    </row>
    <row r="11" spans="1:11" x14ac:dyDescent="0.25">
      <c r="A11" t="s">
        <v>15</v>
      </c>
      <c r="B11" t="s">
        <v>19</v>
      </c>
      <c r="C11">
        <v>9</v>
      </c>
      <c r="D11">
        <v>5</v>
      </c>
      <c r="E11">
        <v>5</v>
      </c>
      <c r="F11" s="2">
        <v>0.207792</v>
      </c>
      <c r="G11" s="2">
        <v>0.15165899999999999</v>
      </c>
      <c r="H11" s="1">
        <v>7.8111110000000004</v>
      </c>
      <c r="I11" s="2">
        <v>0.20754700000000001</v>
      </c>
      <c r="J11" s="2">
        <v>0.104265</v>
      </c>
      <c r="K11" s="1">
        <v>10.757661000000001</v>
      </c>
    </row>
    <row r="12" spans="1:11" x14ac:dyDescent="0.25">
      <c r="A12" t="s">
        <v>15</v>
      </c>
      <c r="B12" t="s">
        <v>20</v>
      </c>
      <c r="C12">
        <v>9</v>
      </c>
      <c r="D12">
        <v>5</v>
      </c>
      <c r="E12">
        <v>5</v>
      </c>
      <c r="F12" s="2">
        <v>0.14935100000000001</v>
      </c>
      <c r="G12" s="2">
        <v>0.120419</v>
      </c>
      <c r="H12" s="1">
        <v>7.9018870000000003</v>
      </c>
      <c r="I12" s="2">
        <v>0.17424200000000001</v>
      </c>
      <c r="J12" s="2">
        <v>0.120419</v>
      </c>
      <c r="K12" s="1">
        <v>13.608231999999999</v>
      </c>
    </row>
    <row r="13" spans="1:11" x14ac:dyDescent="0.25">
      <c r="A13" t="s">
        <v>21</v>
      </c>
      <c r="B13" t="s">
        <v>22</v>
      </c>
      <c r="C13">
        <v>7</v>
      </c>
      <c r="D13">
        <v>5</v>
      </c>
      <c r="E13">
        <v>5</v>
      </c>
      <c r="F13" s="2">
        <v>0.245283</v>
      </c>
      <c r="G13" s="2">
        <v>0.51509400000000005</v>
      </c>
      <c r="H13" s="1">
        <v>0.92774999999999996</v>
      </c>
      <c r="I13" t="s">
        <v>33</v>
      </c>
      <c r="J13" t="s">
        <v>33</v>
      </c>
      <c r="K13" t="s">
        <v>33</v>
      </c>
    </row>
    <row r="14" spans="1:11" x14ac:dyDescent="0.25">
      <c r="A14" t="s">
        <v>21</v>
      </c>
      <c r="B14" t="s">
        <v>23</v>
      </c>
      <c r="C14">
        <v>7</v>
      </c>
      <c r="D14">
        <v>5</v>
      </c>
      <c r="E14">
        <v>5</v>
      </c>
      <c r="F14" s="2">
        <v>1.2030000000000001E-3</v>
      </c>
      <c r="G14" s="2">
        <v>1</v>
      </c>
      <c r="H14" s="1">
        <v>0.74826800000000004</v>
      </c>
      <c r="I14" s="2">
        <v>1.1905000000000001E-2</v>
      </c>
      <c r="J14" s="2">
        <v>1</v>
      </c>
      <c r="K14" s="1">
        <v>4.3116269999999997</v>
      </c>
    </row>
    <row r="15" spans="1:11" x14ac:dyDescent="0.25">
      <c r="A15" t="s">
        <v>21</v>
      </c>
      <c r="B15" t="s">
        <v>24</v>
      </c>
      <c r="C15">
        <v>7</v>
      </c>
      <c r="D15">
        <v>5</v>
      </c>
      <c r="E15">
        <v>5</v>
      </c>
      <c r="F15" s="2">
        <v>0.327316</v>
      </c>
      <c r="G15" s="2">
        <v>1</v>
      </c>
      <c r="H15" s="1">
        <v>0.74823399999999995</v>
      </c>
      <c r="I15" s="2">
        <v>0.373114</v>
      </c>
      <c r="J15" s="2">
        <v>1</v>
      </c>
      <c r="K15" s="1">
        <v>4.906739</v>
      </c>
    </row>
    <row r="16" spans="1:11" x14ac:dyDescent="0.25">
      <c r="A16" t="s">
        <v>21</v>
      </c>
      <c r="B16" t="s">
        <v>25</v>
      </c>
      <c r="C16">
        <v>7</v>
      </c>
      <c r="D16">
        <v>5</v>
      </c>
      <c r="E16">
        <v>5</v>
      </c>
      <c r="F16" s="2">
        <v>0.108808</v>
      </c>
      <c r="G16" s="2">
        <v>3.9848000000000001E-2</v>
      </c>
      <c r="H16" s="1">
        <v>1.365467</v>
      </c>
      <c r="I16" s="2">
        <v>0.444351</v>
      </c>
      <c r="J16" s="2">
        <v>1</v>
      </c>
      <c r="K16" s="1">
        <v>1.5016890000000001</v>
      </c>
    </row>
    <row r="17" spans="1:11" x14ac:dyDescent="0.25">
      <c r="A17" t="s">
        <v>21</v>
      </c>
      <c r="B17" t="s">
        <v>26</v>
      </c>
      <c r="C17">
        <v>8</v>
      </c>
      <c r="D17">
        <v>5</v>
      </c>
      <c r="E17">
        <v>5</v>
      </c>
      <c r="F17" s="2">
        <v>0.69841299999999995</v>
      </c>
      <c r="G17" s="2">
        <v>7.9089999999999994E-3</v>
      </c>
      <c r="H17" s="1">
        <v>2.7374239999999999</v>
      </c>
      <c r="I17" s="2">
        <v>0.45497399999999999</v>
      </c>
      <c r="J17" s="2">
        <v>0.53766000000000003</v>
      </c>
      <c r="K17" s="1">
        <v>111.75622</v>
      </c>
    </row>
    <row r="18" spans="1:11" x14ac:dyDescent="0.25">
      <c r="A18" t="s">
        <v>27</v>
      </c>
      <c r="B18" t="s">
        <v>16</v>
      </c>
      <c r="C18">
        <v>1</v>
      </c>
      <c r="D18">
        <v>5</v>
      </c>
      <c r="E18">
        <v>5</v>
      </c>
      <c r="F18" s="2">
        <v>0.43333300000000002</v>
      </c>
      <c r="G18" s="2">
        <v>3.5422000000000002E-2</v>
      </c>
      <c r="H18" s="1">
        <v>734.25977</v>
      </c>
      <c r="I18" s="2">
        <v>0.47662300000000002</v>
      </c>
      <c r="J18" s="2">
        <v>1</v>
      </c>
      <c r="K18" s="1">
        <v>8150.6445000000003</v>
      </c>
    </row>
  </sheetData>
  <mergeCells count="2">
    <mergeCell ref="F1:H1"/>
    <mergeCell ref="I1:K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6C13-6DC2-4C3B-BFC6-C5447F4A0FD9}">
  <dimension ref="A1:G21"/>
  <sheetViews>
    <sheetView workbookViewId="0">
      <selection activeCell="I1" sqref="I1:L21"/>
    </sheetView>
  </sheetViews>
  <sheetFormatPr defaultRowHeight="15" x14ac:dyDescent="0.25"/>
  <cols>
    <col min="1" max="1" width="10.5703125" bestFit="1" customWidth="1"/>
    <col min="2" max="2" width="8.5703125" bestFit="1" customWidth="1"/>
  </cols>
  <sheetData>
    <row r="1" spans="1:7" x14ac:dyDescent="0.25">
      <c r="A1" t="s">
        <v>34</v>
      </c>
      <c r="B1" t="s">
        <v>35</v>
      </c>
      <c r="D1" t="s">
        <v>36</v>
      </c>
      <c r="E1" t="s">
        <v>34</v>
      </c>
      <c r="F1" t="s">
        <v>35</v>
      </c>
      <c r="G1" t="s">
        <v>37</v>
      </c>
    </row>
    <row r="2" spans="1:7" x14ac:dyDescent="0.25">
      <c r="A2">
        <v>0</v>
      </c>
      <c r="B2">
        <v>3</v>
      </c>
      <c r="D2" t="s">
        <v>36</v>
      </c>
      <c r="E2">
        <v>0</v>
      </c>
      <c r="F2">
        <v>3</v>
      </c>
      <c r="G2" t="s">
        <v>37</v>
      </c>
    </row>
    <row r="3" spans="1:7" x14ac:dyDescent="0.25">
      <c r="A3">
        <v>1</v>
      </c>
      <c r="B3">
        <v>13</v>
      </c>
      <c r="D3" t="s">
        <v>36</v>
      </c>
      <c r="E3">
        <v>1</v>
      </c>
      <c r="F3">
        <v>13</v>
      </c>
      <c r="G3" t="s">
        <v>37</v>
      </c>
    </row>
    <row r="4" spans="1:7" x14ac:dyDescent="0.25">
      <c r="A4">
        <v>2</v>
      </c>
      <c r="B4">
        <v>3</v>
      </c>
      <c r="D4" t="s">
        <v>36</v>
      </c>
      <c r="E4">
        <v>2</v>
      </c>
      <c r="F4">
        <v>3</v>
      </c>
      <c r="G4" t="s">
        <v>37</v>
      </c>
    </row>
    <row r="5" spans="1:7" x14ac:dyDescent="0.25">
      <c r="A5">
        <v>3</v>
      </c>
      <c r="B5">
        <v>1</v>
      </c>
      <c r="D5" t="s">
        <v>36</v>
      </c>
      <c r="E5">
        <v>3</v>
      </c>
      <c r="F5">
        <v>1</v>
      </c>
      <c r="G5" t="s">
        <v>37</v>
      </c>
    </row>
    <row r="6" spans="1:7" x14ac:dyDescent="0.25">
      <c r="A6">
        <v>4</v>
      </c>
      <c r="B6">
        <v>7</v>
      </c>
      <c r="D6" t="s">
        <v>36</v>
      </c>
      <c r="E6">
        <v>4</v>
      </c>
      <c r="F6">
        <v>7</v>
      </c>
      <c r="G6" t="s">
        <v>37</v>
      </c>
    </row>
    <row r="7" spans="1:7" x14ac:dyDescent="0.25">
      <c r="A7">
        <v>5</v>
      </c>
      <c r="B7">
        <v>5</v>
      </c>
      <c r="D7" t="s">
        <v>36</v>
      </c>
      <c r="E7">
        <v>5</v>
      </c>
      <c r="F7">
        <v>5</v>
      </c>
      <c r="G7" t="s">
        <v>37</v>
      </c>
    </row>
    <row r="8" spans="1:7" x14ac:dyDescent="0.25">
      <c r="A8">
        <v>8</v>
      </c>
      <c r="B8">
        <v>3</v>
      </c>
      <c r="D8" t="s">
        <v>36</v>
      </c>
      <c r="E8">
        <v>8</v>
      </c>
      <c r="F8">
        <v>3</v>
      </c>
      <c r="G8" t="s">
        <v>37</v>
      </c>
    </row>
    <row r="9" spans="1:7" x14ac:dyDescent="0.25">
      <c r="A9">
        <v>11</v>
      </c>
      <c r="B9">
        <v>1</v>
      </c>
      <c r="D9" t="s">
        <v>36</v>
      </c>
      <c r="E9">
        <v>11</v>
      </c>
      <c r="F9">
        <v>1</v>
      </c>
      <c r="G9" t="s">
        <v>37</v>
      </c>
    </row>
    <row r="10" spans="1:7" x14ac:dyDescent="0.25">
      <c r="A10">
        <v>14</v>
      </c>
      <c r="B10">
        <v>1</v>
      </c>
      <c r="D10" t="s">
        <v>36</v>
      </c>
      <c r="E10">
        <v>14</v>
      </c>
      <c r="F10">
        <v>1</v>
      </c>
      <c r="G10" t="s">
        <v>37</v>
      </c>
    </row>
    <row r="11" spans="1:7" x14ac:dyDescent="0.25">
      <c r="A11">
        <v>26</v>
      </c>
      <c r="B11">
        <v>1</v>
      </c>
      <c r="D11" t="s">
        <v>36</v>
      </c>
      <c r="E11">
        <v>26</v>
      </c>
      <c r="F11">
        <v>1</v>
      </c>
      <c r="G11" t="s">
        <v>37</v>
      </c>
    </row>
    <row r="12" spans="1:7" x14ac:dyDescent="0.25">
      <c r="A12">
        <v>112</v>
      </c>
      <c r="B12">
        <v>1</v>
      </c>
      <c r="D12" t="s">
        <v>36</v>
      </c>
      <c r="E12">
        <v>112</v>
      </c>
      <c r="F12">
        <v>1</v>
      </c>
      <c r="G12" t="s">
        <v>37</v>
      </c>
    </row>
    <row r="13" spans="1:7" x14ac:dyDescent="0.25">
      <c r="A13">
        <v>215</v>
      </c>
      <c r="B13">
        <v>1</v>
      </c>
      <c r="D13" t="s">
        <v>36</v>
      </c>
      <c r="E13">
        <v>215</v>
      </c>
      <c r="F13">
        <v>1</v>
      </c>
      <c r="G13" t="s">
        <v>37</v>
      </c>
    </row>
    <row r="14" spans="1:7" x14ac:dyDescent="0.25">
      <c r="A14">
        <v>734</v>
      </c>
      <c r="B14">
        <v>1</v>
      </c>
      <c r="D14" t="s">
        <v>36</v>
      </c>
      <c r="E14">
        <v>734</v>
      </c>
      <c r="F14">
        <v>1</v>
      </c>
      <c r="G14" t="s">
        <v>37</v>
      </c>
    </row>
    <row r="15" spans="1:7" x14ac:dyDescent="0.25">
      <c r="A15">
        <v>779</v>
      </c>
      <c r="B15">
        <v>1</v>
      </c>
      <c r="D15" t="s">
        <v>36</v>
      </c>
      <c r="E15">
        <v>779</v>
      </c>
      <c r="F15">
        <v>1</v>
      </c>
      <c r="G15" t="s">
        <v>37</v>
      </c>
    </row>
    <row r="16" spans="1:7" x14ac:dyDescent="0.25">
      <c r="A16">
        <v>1386</v>
      </c>
      <c r="B16">
        <v>1</v>
      </c>
      <c r="D16" t="s">
        <v>36</v>
      </c>
      <c r="E16">
        <v>1386</v>
      </c>
      <c r="F16">
        <v>1</v>
      </c>
      <c r="G16" t="s">
        <v>37</v>
      </c>
    </row>
    <row r="17" spans="1:7" x14ac:dyDescent="0.25">
      <c r="A17">
        <v>1808</v>
      </c>
      <c r="B17">
        <v>1</v>
      </c>
      <c r="D17" t="s">
        <v>36</v>
      </c>
      <c r="E17">
        <v>1808</v>
      </c>
      <c r="F17">
        <v>1</v>
      </c>
      <c r="G17" t="s">
        <v>37</v>
      </c>
    </row>
    <row r="18" spans="1:7" x14ac:dyDescent="0.25">
      <c r="A18">
        <v>3947</v>
      </c>
      <c r="B18">
        <v>1</v>
      </c>
      <c r="D18" t="s">
        <v>36</v>
      </c>
      <c r="E18">
        <v>3947</v>
      </c>
      <c r="F18">
        <v>1</v>
      </c>
      <c r="G18" t="s">
        <v>37</v>
      </c>
    </row>
    <row r="19" spans="1:7" x14ac:dyDescent="0.25">
      <c r="A19">
        <v>6231</v>
      </c>
      <c r="B19">
        <v>1</v>
      </c>
      <c r="D19" t="s">
        <v>36</v>
      </c>
      <c r="E19">
        <v>6231</v>
      </c>
      <c r="F19">
        <v>1</v>
      </c>
      <c r="G19" t="s">
        <v>37</v>
      </c>
    </row>
    <row r="20" spans="1:7" x14ac:dyDescent="0.25">
      <c r="A20">
        <v>6293</v>
      </c>
      <c r="B20">
        <v>1</v>
      </c>
      <c r="D20" t="s">
        <v>36</v>
      </c>
      <c r="E20">
        <v>6293</v>
      </c>
      <c r="F20">
        <v>1</v>
      </c>
      <c r="G20" t="s">
        <v>37</v>
      </c>
    </row>
    <row r="21" spans="1:7" x14ac:dyDescent="0.25">
      <c r="A21">
        <v>8151</v>
      </c>
      <c r="B21">
        <v>1</v>
      </c>
      <c r="D21" t="s">
        <v>36</v>
      </c>
      <c r="E21">
        <v>8151</v>
      </c>
      <c r="F21">
        <v>1</v>
      </c>
      <c r="G21" t="s">
        <v>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AAC9-71A8-4625-AC6C-1082EC9B5DF3}">
  <dimension ref="A1:G49"/>
  <sheetViews>
    <sheetView topLeftCell="A23" zoomScale="115" zoomScaleNormal="115" workbookViewId="0">
      <selection activeCell="F47" sqref="F47"/>
    </sheetView>
  </sheetViews>
  <sheetFormatPr defaultRowHeight="15" x14ac:dyDescent="0.25"/>
  <cols>
    <col min="4" max="4" width="11" customWidth="1"/>
  </cols>
  <sheetData>
    <row r="1" spans="1:7" x14ac:dyDescent="0.25">
      <c r="A1" s="3">
        <v>0.82766300000000004</v>
      </c>
      <c r="B1" s="1">
        <f>ROUND(A1,0)</f>
        <v>1</v>
      </c>
      <c r="D1" t="s">
        <v>34</v>
      </c>
    </row>
    <row r="2" spans="1:7" x14ac:dyDescent="0.25">
      <c r="A2" s="4">
        <v>0.80071499999999995</v>
      </c>
      <c r="B2" s="1">
        <f t="shared" ref="B2:B48" si="0">ROUND(A2,0)</f>
        <v>1</v>
      </c>
      <c r="D2">
        <v>0</v>
      </c>
      <c r="F2">
        <f>Table3[[#This Row],[Seconds]]/60</f>
        <v>0</v>
      </c>
      <c r="G2">
        <f>ROUND(F2,0)</f>
        <v>0</v>
      </c>
    </row>
    <row r="3" spans="1:7" x14ac:dyDescent="0.25">
      <c r="A3" s="3">
        <v>1.1957819999999999</v>
      </c>
      <c r="B3" s="1">
        <f t="shared" si="0"/>
        <v>1</v>
      </c>
      <c r="D3">
        <v>0</v>
      </c>
      <c r="F3">
        <f>Table3[[#This Row],[Seconds]]/60</f>
        <v>0</v>
      </c>
      <c r="G3">
        <f t="shared" ref="G3:G49" si="1">ROUND(F3,0)</f>
        <v>0</v>
      </c>
    </row>
    <row r="4" spans="1:7" x14ac:dyDescent="0.25">
      <c r="A4" s="4">
        <v>0.75552600000000003</v>
      </c>
      <c r="B4" s="1">
        <f t="shared" si="0"/>
        <v>1</v>
      </c>
      <c r="D4">
        <v>0</v>
      </c>
      <c r="F4">
        <f>Table3[[#This Row],[Seconds]]/60</f>
        <v>0</v>
      </c>
      <c r="G4">
        <f t="shared" si="1"/>
        <v>0</v>
      </c>
    </row>
    <row r="5" spans="1:7" x14ac:dyDescent="0.25">
      <c r="A5" s="3">
        <v>1.031703</v>
      </c>
      <c r="B5" s="1">
        <f t="shared" si="0"/>
        <v>1</v>
      </c>
      <c r="D5">
        <v>1</v>
      </c>
      <c r="F5">
        <f>Table3[[#This Row],[Seconds]]/60</f>
        <v>1.6666666666666666E-2</v>
      </c>
      <c r="G5">
        <f t="shared" si="1"/>
        <v>0</v>
      </c>
    </row>
    <row r="6" spans="1:7" x14ac:dyDescent="0.25">
      <c r="A6" s="4">
        <v>1.1262030000000001</v>
      </c>
      <c r="B6" s="1">
        <f t="shared" si="0"/>
        <v>1</v>
      </c>
      <c r="D6">
        <v>1</v>
      </c>
      <c r="F6">
        <f>Table3[[#This Row],[Seconds]]/60</f>
        <v>1.6666666666666666E-2</v>
      </c>
      <c r="G6">
        <f t="shared" si="1"/>
        <v>0</v>
      </c>
    </row>
    <row r="7" spans="1:7" x14ac:dyDescent="0.25">
      <c r="A7" s="3">
        <v>1.1703600000000001</v>
      </c>
      <c r="B7" s="1">
        <f t="shared" si="0"/>
        <v>1</v>
      </c>
      <c r="D7">
        <v>1</v>
      </c>
      <c r="F7">
        <f>Table3[[#This Row],[Seconds]]/60</f>
        <v>1.6666666666666666E-2</v>
      </c>
      <c r="G7">
        <f t="shared" si="1"/>
        <v>0</v>
      </c>
    </row>
    <row r="8" spans="1:7" x14ac:dyDescent="0.25">
      <c r="A8" s="4">
        <v>0.29281299999999999</v>
      </c>
      <c r="B8" s="1">
        <f t="shared" si="0"/>
        <v>0</v>
      </c>
      <c r="D8">
        <v>1</v>
      </c>
      <c r="F8">
        <f>Table3[[#This Row],[Seconds]]/60</f>
        <v>1.6666666666666666E-2</v>
      </c>
      <c r="G8">
        <f t="shared" si="1"/>
        <v>0</v>
      </c>
    </row>
    <row r="9" spans="1:7" x14ac:dyDescent="0.25">
      <c r="A9" s="3">
        <v>214.69548</v>
      </c>
      <c r="B9" s="1">
        <f t="shared" si="0"/>
        <v>215</v>
      </c>
      <c r="D9">
        <v>1</v>
      </c>
      <c r="F9">
        <f>Table3[[#This Row],[Seconds]]/60</f>
        <v>1.6666666666666666E-2</v>
      </c>
      <c r="G9">
        <f t="shared" si="1"/>
        <v>0</v>
      </c>
    </row>
    <row r="10" spans="1:7" x14ac:dyDescent="0.25">
      <c r="A10" s="4">
        <v>0.29050999999999999</v>
      </c>
      <c r="B10" s="1">
        <f t="shared" si="0"/>
        <v>0</v>
      </c>
      <c r="D10">
        <v>1</v>
      </c>
      <c r="F10">
        <f>Table3[[#This Row],[Seconds]]/60</f>
        <v>1.6666666666666666E-2</v>
      </c>
      <c r="G10">
        <f t="shared" si="1"/>
        <v>0</v>
      </c>
    </row>
    <row r="11" spans="1:7" x14ac:dyDescent="0.25">
      <c r="A11" s="3">
        <v>0.32329200000000002</v>
      </c>
      <c r="B11" s="1">
        <f t="shared" si="0"/>
        <v>0</v>
      </c>
      <c r="D11">
        <v>1</v>
      </c>
      <c r="F11">
        <f>Table3[[#This Row],[Seconds]]/60</f>
        <v>1.6666666666666666E-2</v>
      </c>
      <c r="G11">
        <f t="shared" si="1"/>
        <v>0</v>
      </c>
    </row>
    <row r="12" spans="1:7" x14ac:dyDescent="0.25">
      <c r="A12" s="4">
        <v>778.80250000000001</v>
      </c>
      <c r="B12" s="1">
        <f t="shared" si="0"/>
        <v>779</v>
      </c>
      <c r="D12">
        <v>1</v>
      </c>
      <c r="F12">
        <f>Table3[[#This Row],[Seconds]]/60</f>
        <v>1.6666666666666666E-2</v>
      </c>
      <c r="G12">
        <f t="shared" si="1"/>
        <v>0</v>
      </c>
    </row>
    <row r="13" spans="1:7" x14ac:dyDescent="0.25">
      <c r="A13" s="3">
        <v>1808.45</v>
      </c>
      <c r="B13" s="1">
        <f t="shared" si="0"/>
        <v>1808</v>
      </c>
      <c r="D13">
        <v>1</v>
      </c>
      <c r="F13">
        <f>Table3[[#This Row],[Seconds]]/60</f>
        <v>1.6666666666666666E-2</v>
      </c>
      <c r="G13">
        <f t="shared" si="1"/>
        <v>0</v>
      </c>
    </row>
    <row r="14" spans="1:7" x14ac:dyDescent="0.25">
      <c r="A14" s="4">
        <v>3946.5610000000001</v>
      </c>
      <c r="B14" s="1">
        <f t="shared" si="0"/>
        <v>3947</v>
      </c>
      <c r="D14">
        <v>1</v>
      </c>
      <c r="F14">
        <f>Table3[[#This Row],[Seconds]]/60</f>
        <v>1.6666666666666666E-2</v>
      </c>
      <c r="G14">
        <f t="shared" si="1"/>
        <v>0</v>
      </c>
    </row>
    <row r="15" spans="1:7" x14ac:dyDescent="0.25">
      <c r="A15" s="3">
        <v>2.191195</v>
      </c>
      <c r="B15" s="1">
        <f t="shared" si="0"/>
        <v>2</v>
      </c>
      <c r="D15">
        <v>1</v>
      </c>
      <c r="F15">
        <f>Table3[[#This Row],[Seconds]]/60</f>
        <v>1.6666666666666666E-2</v>
      </c>
      <c r="G15">
        <f t="shared" si="1"/>
        <v>0</v>
      </c>
    </row>
    <row r="16" spans="1:7" x14ac:dyDescent="0.25">
      <c r="A16" s="4">
        <v>4.0694889999999999</v>
      </c>
      <c r="B16" s="1">
        <f t="shared" si="0"/>
        <v>4</v>
      </c>
      <c r="D16">
        <v>1</v>
      </c>
      <c r="F16">
        <f>Table3[[#This Row],[Seconds]]/60</f>
        <v>1.6666666666666666E-2</v>
      </c>
      <c r="G16">
        <f t="shared" si="1"/>
        <v>0</v>
      </c>
    </row>
    <row r="17" spans="1:7" x14ac:dyDescent="0.25">
      <c r="A17" s="3">
        <v>4.1290560000000003</v>
      </c>
      <c r="B17" s="1">
        <f t="shared" si="0"/>
        <v>4</v>
      </c>
      <c r="D17">
        <v>1</v>
      </c>
      <c r="F17">
        <f>Table3[[#This Row],[Seconds]]/60</f>
        <v>1.6666666666666666E-2</v>
      </c>
      <c r="G17">
        <f t="shared" si="1"/>
        <v>0</v>
      </c>
    </row>
    <row r="18" spans="1:7" x14ac:dyDescent="0.25">
      <c r="A18" s="4">
        <v>5.173991</v>
      </c>
      <c r="B18" s="1">
        <f t="shared" si="0"/>
        <v>5</v>
      </c>
      <c r="D18">
        <v>2</v>
      </c>
      <c r="F18">
        <f>Table3[[#This Row],[Seconds]]/60</f>
        <v>3.3333333333333333E-2</v>
      </c>
      <c r="G18">
        <f t="shared" si="1"/>
        <v>0</v>
      </c>
    </row>
    <row r="19" spans="1:7" x14ac:dyDescent="0.25">
      <c r="A19" s="3">
        <v>5.2616990000000001</v>
      </c>
      <c r="B19" s="1">
        <f t="shared" si="0"/>
        <v>5</v>
      </c>
      <c r="D19">
        <v>2</v>
      </c>
      <c r="F19">
        <f>Table3[[#This Row],[Seconds]]/60</f>
        <v>3.3333333333333333E-2</v>
      </c>
      <c r="G19">
        <f t="shared" si="1"/>
        <v>0</v>
      </c>
    </row>
    <row r="20" spans="1:7" x14ac:dyDescent="0.25">
      <c r="A20" s="4">
        <v>5.321688</v>
      </c>
      <c r="B20" s="1">
        <f t="shared" si="0"/>
        <v>5</v>
      </c>
      <c r="D20">
        <v>2</v>
      </c>
      <c r="F20">
        <f>Table3[[#This Row],[Seconds]]/60</f>
        <v>3.3333333333333333E-2</v>
      </c>
      <c r="G20">
        <f t="shared" si="1"/>
        <v>0</v>
      </c>
    </row>
    <row r="21" spans="1:7" x14ac:dyDescent="0.25">
      <c r="A21" s="3">
        <v>5.2114079999999996</v>
      </c>
      <c r="B21" s="1">
        <f t="shared" si="0"/>
        <v>5</v>
      </c>
      <c r="D21">
        <v>3</v>
      </c>
      <c r="F21">
        <f>Table3[[#This Row],[Seconds]]/60</f>
        <v>0.05</v>
      </c>
      <c r="G21">
        <f t="shared" si="1"/>
        <v>0</v>
      </c>
    </row>
    <row r="22" spans="1:7" x14ac:dyDescent="0.25">
      <c r="A22" s="4">
        <v>8.1078639999999993</v>
      </c>
      <c r="B22" s="1">
        <f t="shared" si="0"/>
        <v>8</v>
      </c>
      <c r="D22">
        <v>4</v>
      </c>
      <c r="F22">
        <f>Table3[[#This Row],[Seconds]]/60</f>
        <v>6.6666666666666666E-2</v>
      </c>
      <c r="G22">
        <f t="shared" si="1"/>
        <v>0</v>
      </c>
    </row>
    <row r="23" spans="1:7" x14ac:dyDescent="0.25">
      <c r="A23" s="3">
        <v>7.8111110000000004</v>
      </c>
      <c r="B23" s="1">
        <f t="shared" si="0"/>
        <v>8</v>
      </c>
      <c r="D23">
        <v>4</v>
      </c>
      <c r="F23">
        <f>Table3[[#This Row],[Seconds]]/60</f>
        <v>6.6666666666666666E-2</v>
      </c>
      <c r="G23">
        <f t="shared" si="1"/>
        <v>0</v>
      </c>
    </row>
    <row r="24" spans="1:7" x14ac:dyDescent="0.25">
      <c r="A24" s="4">
        <v>10.757661000000001</v>
      </c>
      <c r="B24" s="1">
        <f t="shared" si="0"/>
        <v>11</v>
      </c>
      <c r="D24">
        <v>4</v>
      </c>
      <c r="F24">
        <f>Table3[[#This Row],[Seconds]]/60</f>
        <v>6.6666666666666666E-2</v>
      </c>
      <c r="G24">
        <f t="shared" si="1"/>
        <v>0</v>
      </c>
    </row>
    <row r="25" spans="1:7" x14ac:dyDescent="0.25">
      <c r="A25" s="3">
        <v>7.9018870000000003</v>
      </c>
      <c r="B25" s="1">
        <f t="shared" si="0"/>
        <v>8</v>
      </c>
      <c r="D25">
        <v>4</v>
      </c>
      <c r="F25">
        <f>Table3[[#This Row],[Seconds]]/60</f>
        <v>6.6666666666666666E-2</v>
      </c>
      <c r="G25">
        <f t="shared" si="1"/>
        <v>0</v>
      </c>
    </row>
    <row r="26" spans="1:7" x14ac:dyDescent="0.25">
      <c r="A26" s="4">
        <v>13.608231999999999</v>
      </c>
      <c r="B26" s="1">
        <f t="shared" si="0"/>
        <v>14</v>
      </c>
      <c r="D26">
        <v>4</v>
      </c>
      <c r="F26">
        <f>Table3[[#This Row],[Seconds]]/60</f>
        <v>6.6666666666666666E-2</v>
      </c>
      <c r="G26">
        <f t="shared" si="1"/>
        <v>0</v>
      </c>
    </row>
    <row r="27" spans="1:7" x14ac:dyDescent="0.25">
      <c r="A27" s="3">
        <v>0.92774999999999996</v>
      </c>
      <c r="B27" s="1">
        <f t="shared" si="0"/>
        <v>1</v>
      </c>
      <c r="D27">
        <v>4</v>
      </c>
      <c r="F27">
        <f>Table3[[#This Row],[Seconds]]/60</f>
        <v>6.6666666666666666E-2</v>
      </c>
      <c r="G27">
        <f t="shared" si="1"/>
        <v>0</v>
      </c>
    </row>
    <row r="28" spans="1:7" x14ac:dyDescent="0.25">
      <c r="A28" s="4">
        <v>0.74826800000000004</v>
      </c>
      <c r="B28" s="1">
        <f t="shared" si="0"/>
        <v>1</v>
      </c>
      <c r="D28">
        <v>4</v>
      </c>
      <c r="F28">
        <f>Table3[[#This Row],[Seconds]]/60</f>
        <v>6.6666666666666666E-2</v>
      </c>
      <c r="G28">
        <f t="shared" si="1"/>
        <v>0</v>
      </c>
    </row>
    <row r="29" spans="1:7" x14ac:dyDescent="0.25">
      <c r="A29" s="3">
        <v>0.82961799999999997</v>
      </c>
      <c r="B29" s="1">
        <f t="shared" si="0"/>
        <v>1</v>
      </c>
      <c r="D29">
        <v>5</v>
      </c>
      <c r="F29">
        <f>Table3[[#This Row],[Seconds]]/60</f>
        <v>8.3333333333333329E-2</v>
      </c>
      <c r="G29">
        <f t="shared" si="1"/>
        <v>0</v>
      </c>
    </row>
    <row r="30" spans="1:7" x14ac:dyDescent="0.25">
      <c r="A30" s="4">
        <v>2.2885770000000001</v>
      </c>
      <c r="B30" s="1">
        <f t="shared" si="0"/>
        <v>2</v>
      </c>
      <c r="D30">
        <v>5</v>
      </c>
      <c r="F30">
        <f>Table3[[#This Row],[Seconds]]/60</f>
        <v>8.3333333333333329E-2</v>
      </c>
      <c r="G30">
        <f t="shared" si="1"/>
        <v>0</v>
      </c>
    </row>
    <row r="31" spans="1:7" x14ac:dyDescent="0.25">
      <c r="A31" s="3">
        <v>4.1940109999999997</v>
      </c>
      <c r="B31" s="1">
        <f t="shared" si="0"/>
        <v>4</v>
      </c>
      <c r="D31">
        <v>5</v>
      </c>
      <c r="F31">
        <f>Table3[[#This Row],[Seconds]]/60</f>
        <v>8.3333333333333329E-2</v>
      </c>
      <c r="G31">
        <f t="shared" si="1"/>
        <v>0</v>
      </c>
    </row>
    <row r="32" spans="1:7" x14ac:dyDescent="0.25">
      <c r="A32" s="4">
        <v>4.3116269999999997</v>
      </c>
      <c r="B32" s="1">
        <f t="shared" si="0"/>
        <v>4</v>
      </c>
      <c r="D32">
        <v>5</v>
      </c>
      <c r="F32">
        <f>Table3[[#This Row],[Seconds]]/60</f>
        <v>8.3333333333333329E-2</v>
      </c>
      <c r="G32">
        <f t="shared" si="1"/>
        <v>0</v>
      </c>
    </row>
    <row r="33" spans="1:7" x14ac:dyDescent="0.25">
      <c r="A33" s="3">
        <v>0.74823399999999995</v>
      </c>
      <c r="B33" s="1">
        <f t="shared" si="0"/>
        <v>1</v>
      </c>
      <c r="D33">
        <v>5</v>
      </c>
      <c r="F33">
        <f>Table3[[#This Row],[Seconds]]/60</f>
        <v>8.3333333333333329E-2</v>
      </c>
      <c r="G33">
        <f t="shared" si="1"/>
        <v>0</v>
      </c>
    </row>
    <row r="34" spans="1:7" x14ac:dyDescent="0.25">
      <c r="A34" s="4">
        <v>4.906739</v>
      </c>
      <c r="B34" s="1">
        <f t="shared" si="0"/>
        <v>5</v>
      </c>
      <c r="D34">
        <v>8</v>
      </c>
      <c r="F34">
        <f>Table3[[#This Row],[Seconds]]/60</f>
        <v>0.13333333333333333</v>
      </c>
      <c r="G34">
        <f t="shared" si="1"/>
        <v>0</v>
      </c>
    </row>
    <row r="35" spans="1:7" x14ac:dyDescent="0.25">
      <c r="A35" s="3">
        <v>1.365467</v>
      </c>
      <c r="B35" s="1">
        <f t="shared" si="0"/>
        <v>1</v>
      </c>
      <c r="D35">
        <v>8</v>
      </c>
      <c r="F35">
        <f>Table3[[#This Row],[Seconds]]/60</f>
        <v>0.13333333333333333</v>
      </c>
      <c r="G35">
        <f t="shared" si="1"/>
        <v>0</v>
      </c>
    </row>
    <row r="36" spans="1:7" x14ac:dyDescent="0.25">
      <c r="A36" s="4">
        <v>1.438286</v>
      </c>
      <c r="B36" s="1">
        <f t="shared" si="0"/>
        <v>1</v>
      </c>
      <c r="D36">
        <v>8</v>
      </c>
      <c r="F36">
        <f>Table3[[#This Row],[Seconds]]/60</f>
        <v>0.13333333333333333</v>
      </c>
      <c r="G36">
        <f t="shared" si="1"/>
        <v>0</v>
      </c>
    </row>
    <row r="37" spans="1:7" x14ac:dyDescent="0.25">
      <c r="A37" s="3">
        <v>1.5016890000000001</v>
      </c>
      <c r="B37" s="1">
        <f t="shared" si="0"/>
        <v>2</v>
      </c>
      <c r="D37">
        <v>11</v>
      </c>
      <c r="F37">
        <f>Table3[[#This Row],[Seconds]]/60</f>
        <v>0.18333333333333332</v>
      </c>
      <c r="G37">
        <f t="shared" si="1"/>
        <v>0</v>
      </c>
    </row>
    <row r="38" spans="1:7" x14ac:dyDescent="0.25">
      <c r="A38" s="4">
        <v>2.7374239999999999</v>
      </c>
      <c r="B38" s="1">
        <f t="shared" si="0"/>
        <v>3</v>
      </c>
      <c r="D38">
        <v>14</v>
      </c>
      <c r="F38">
        <f>Table3[[#This Row],[Seconds]]/60</f>
        <v>0.23333333333333334</v>
      </c>
      <c r="G38">
        <f t="shared" si="1"/>
        <v>0</v>
      </c>
    </row>
    <row r="39" spans="1:7" x14ac:dyDescent="0.25">
      <c r="A39" s="3">
        <v>3.670582</v>
      </c>
      <c r="B39" s="1">
        <f t="shared" si="0"/>
        <v>4</v>
      </c>
      <c r="D39">
        <v>26</v>
      </c>
      <c r="F39">
        <f>Table3[[#This Row],[Seconds]]/60</f>
        <v>0.43333333333333335</v>
      </c>
      <c r="G39">
        <f t="shared" si="1"/>
        <v>0</v>
      </c>
    </row>
    <row r="40" spans="1:7" x14ac:dyDescent="0.25">
      <c r="A40" s="4">
        <v>3.8214049999999999</v>
      </c>
      <c r="B40" s="1">
        <f t="shared" si="0"/>
        <v>4</v>
      </c>
      <c r="D40">
        <v>112</v>
      </c>
      <c r="F40">
        <f>Table3[[#This Row],[Seconds]]/60</f>
        <v>1.8666666666666667</v>
      </c>
      <c r="G40">
        <f t="shared" si="1"/>
        <v>2</v>
      </c>
    </row>
    <row r="41" spans="1:7" x14ac:dyDescent="0.25">
      <c r="A41" s="3">
        <v>4.3432199999999996</v>
      </c>
      <c r="B41" s="1">
        <f t="shared" si="0"/>
        <v>4</v>
      </c>
      <c r="D41">
        <v>215</v>
      </c>
      <c r="F41">
        <f>Table3[[#This Row],[Seconds]]/60</f>
        <v>3.5833333333333335</v>
      </c>
      <c r="G41">
        <f t="shared" si="1"/>
        <v>4</v>
      </c>
    </row>
    <row r="42" spans="1:7" x14ac:dyDescent="0.25">
      <c r="A42" s="4">
        <v>25.612034000000001</v>
      </c>
      <c r="B42" s="1">
        <f t="shared" si="0"/>
        <v>26</v>
      </c>
      <c r="D42">
        <v>734</v>
      </c>
      <c r="F42">
        <f>Table3[[#This Row],[Seconds]]/60</f>
        <v>12.233333333333333</v>
      </c>
      <c r="G42">
        <f t="shared" si="1"/>
        <v>12</v>
      </c>
    </row>
    <row r="43" spans="1:7" x14ac:dyDescent="0.25">
      <c r="A43" s="3">
        <v>111.75622</v>
      </c>
      <c r="B43" s="1">
        <f t="shared" si="0"/>
        <v>112</v>
      </c>
      <c r="D43">
        <v>779</v>
      </c>
      <c r="F43">
        <f>Table3[[#This Row],[Seconds]]/60</f>
        <v>12.983333333333333</v>
      </c>
      <c r="G43">
        <f t="shared" si="1"/>
        <v>13</v>
      </c>
    </row>
    <row r="44" spans="1:7" x14ac:dyDescent="0.25">
      <c r="A44" s="4">
        <v>734.25977</v>
      </c>
      <c r="B44" s="1">
        <f t="shared" si="0"/>
        <v>734</v>
      </c>
      <c r="D44">
        <v>1386</v>
      </c>
      <c r="F44">
        <f>Table3[[#This Row],[Seconds]]/60</f>
        <v>23.1</v>
      </c>
      <c r="G44">
        <f t="shared" si="1"/>
        <v>23</v>
      </c>
    </row>
    <row r="45" spans="1:7" x14ac:dyDescent="0.25">
      <c r="A45" s="3">
        <v>1385.8363999999999</v>
      </c>
      <c r="B45" s="1">
        <f t="shared" si="0"/>
        <v>1386</v>
      </c>
      <c r="D45">
        <v>1808</v>
      </c>
      <c r="F45">
        <f>Table3[[#This Row],[Seconds]]/60</f>
        <v>30.133333333333333</v>
      </c>
      <c r="G45">
        <f t="shared" si="1"/>
        <v>30</v>
      </c>
    </row>
    <row r="46" spans="1:7" x14ac:dyDescent="0.25">
      <c r="A46" s="4">
        <v>6230.6639999999998</v>
      </c>
      <c r="B46" s="1">
        <f t="shared" si="0"/>
        <v>6231</v>
      </c>
      <c r="D46">
        <v>3947</v>
      </c>
      <c r="F46">
        <f>Table3[[#This Row],[Seconds]]/60</f>
        <v>65.783333333333331</v>
      </c>
      <c r="G46">
        <f t="shared" si="1"/>
        <v>66</v>
      </c>
    </row>
    <row r="47" spans="1:7" x14ac:dyDescent="0.25">
      <c r="A47" s="3">
        <v>6292.7449999999999</v>
      </c>
      <c r="B47" s="1">
        <f t="shared" si="0"/>
        <v>6293</v>
      </c>
      <c r="D47">
        <v>6231</v>
      </c>
      <c r="F47">
        <f>Table3[[#This Row],[Seconds]]/60</f>
        <v>103.85</v>
      </c>
      <c r="G47">
        <f t="shared" si="1"/>
        <v>104</v>
      </c>
    </row>
    <row r="48" spans="1:7" x14ac:dyDescent="0.25">
      <c r="A48" s="4">
        <v>8150.6445000000003</v>
      </c>
      <c r="B48" s="1">
        <f t="shared" si="0"/>
        <v>8151</v>
      </c>
      <c r="D48">
        <v>6293</v>
      </c>
      <c r="F48">
        <f>Table3[[#This Row],[Seconds]]/60</f>
        <v>104.88333333333334</v>
      </c>
      <c r="G48">
        <f t="shared" si="1"/>
        <v>105</v>
      </c>
    </row>
    <row r="49" spans="4:7" x14ac:dyDescent="0.25">
      <c r="D49">
        <v>8151</v>
      </c>
      <c r="F49">
        <f>Table3[[#This Row],[Seconds]]/60</f>
        <v>135.85</v>
      </c>
      <c r="G49">
        <f t="shared" si="1"/>
        <v>136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6010-57E3-422A-9AE0-C57ABD4B5E95}">
  <dimension ref="A1:M29"/>
  <sheetViews>
    <sheetView tabSelected="1" zoomScale="175" zoomScaleNormal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9" sqref="H9"/>
    </sheetView>
  </sheetViews>
  <sheetFormatPr defaultRowHeight="15" x14ac:dyDescent="0.25"/>
  <cols>
    <col min="1" max="1" width="10" customWidth="1"/>
    <col min="2" max="2" width="36.5703125" bestFit="1" customWidth="1"/>
    <col min="3" max="4" width="9.140625" style="1"/>
    <col min="5" max="5" width="9.85546875" style="1" customWidth="1"/>
    <col min="6" max="6" width="15" style="2" customWidth="1"/>
    <col min="7" max="7" width="12.140625" style="2" customWidth="1"/>
    <col min="8" max="8" width="17.28515625" style="7" customWidth="1"/>
    <col min="9" max="9" width="23.28515625" style="2" customWidth="1"/>
    <col min="10" max="10" width="20.42578125" style="2" customWidth="1"/>
    <col min="11" max="11" width="25.5703125" style="7" customWidth="1"/>
    <col min="12" max="12" width="13.85546875" style="2" customWidth="1"/>
    <col min="13" max="13" width="11" style="2" customWidth="1"/>
  </cols>
  <sheetData>
    <row r="1" spans="1:13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7" t="s">
        <v>7</v>
      </c>
      <c r="I1" s="2" t="s">
        <v>38</v>
      </c>
      <c r="J1" s="2" t="s">
        <v>39</v>
      </c>
      <c r="K1" s="7" t="s">
        <v>40</v>
      </c>
      <c r="L1" s="2" t="s">
        <v>41</v>
      </c>
      <c r="M1" s="2" t="s">
        <v>42</v>
      </c>
    </row>
    <row r="2" spans="1:13" x14ac:dyDescent="0.25">
      <c r="A2" t="s">
        <v>8</v>
      </c>
      <c r="B2" t="s">
        <v>48</v>
      </c>
      <c r="C2" s="1">
        <v>1</v>
      </c>
      <c r="D2" s="1">
        <v>5</v>
      </c>
      <c r="E2" s="1">
        <v>5</v>
      </c>
      <c r="F2" s="2">
        <v>0</v>
      </c>
      <c r="G2" s="2">
        <v>0</v>
      </c>
      <c r="H2" s="7">
        <v>200.86295000000001</v>
      </c>
      <c r="I2" s="2">
        <v>0</v>
      </c>
      <c r="J2" s="2">
        <v>0</v>
      </c>
      <c r="K2" s="7">
        <v>200.86295000000001</v>
      </c>
      <c r="L2" s="2">
        <v>0</v>
      </c>
      <c r="M2" s="2">
        <v>0</v>
      </c>
    </row>
    <row r="3" spans="1:13" x14ac:dyDescent="0.25">
      <c r="A3" t="s">
        <v>8</v>
      </c>
      <c r="B3" t="s">
        <v>45</v>
      </c>
      <c r="C3" s="1">
        <v>1</v>
      </c>
      <c r="D3" s="1">
        <v>5</v>
      </c>
      <c r="E3" s="1">
        <v>5</v>
      </c>
      <c r="F3" s="2">
        <v>0</v>
      </c>
      <c r="G3" s="2">
        <v>0</v>
      </c>
      <c r="H3" s="7">
        <v>17.819915999999999</v>
      </c>
      <c r="I3" s="2">
        <v>0</v>
      </c>
      <c r="J3" s="2">
        <v>0</v>
      </c>
      <c r="K3" s="7">
        <v>17.819915999999999</v>
      </c>
      <c r="L3" s="2">
        <v>0</v>
      </c>
      <c r="M3" s="2">
        <v>0</v>
      </c>
    </row>
    <row r="4" spans="1:13" x14ac:dyDescent="0.25">
      <c r="A4" t="s">
        <v>8</v>
      </c>
      <c r="B4" t="s">
        <v>49</v>
      </c>
      <c r="C4" s="1">
        <v>1</v>
      </c>
      <c r="D4" s="1">
        <v>5</v>
      </c>
      <c r="E4" s="1">
        <v>5</v>
      </c>
      <c r="F4" s="2">
        <v>0</v>
      </c>
      <c r="G4" s="2">
        <v>0</v>
      </c>
      <c r="H4" s="7">
        <v>5.0028600000000001</v>
      </c>
      <c r="I4" s="2">
        <v>0</v>
      </c>
      <c r="J4" s="2">
        <v>0</v>
      </c>
      <c r="K4" s="7">
        <v>5.0028600000000001</v>
      </c>
      <c r="L4" s="2">
        <v>0</v>
      </c>
      <c r="M4" s="2">
        <v>0</v>
      </c>
    </row>
    <row r="5" spans="1:13" x14ac:dyDescent="0.25">
      <c r="A5" t="s">
        <v>8</v>
      </c>
      <c r="B5" t="s">
        <v>46</v>
      </c>
      <c r="C5" s="1">
        <v>1</v>
      </c>
      <c r="D5" s="1">
        <v>5</v>
      </c>
      <c r="E5" s="1">
        <v>5</v>
      </c>
      <c r="F5" s="2">
        <v>0</v>
      </c>
      <c r="G5" s="2">
        <v>0</v>
      </c>
      <c r="H5" s="7">
        <v>3.40734</v>
      </c>
      <c r="I5" s="2">
        <v>0</v>
      </c>
      <c r="J5" s="2">
        <v>0</v>
      </c>
      <c r="K5" s="7">
        <v>3.40734</v>
      </c>
      <c r="L5" s="2">
        <v>0</v>
      </c>
      <c r="M5" s="2">
        <v>0</v>
      </c>
    </row>
    <row r="6" spans="1:13" x14ac:dyDescent="0.25">
      <c r="A6" t="s">
        <v>8</v>
      </c>
      <c r="B6" t="s">
        <v>43</v>
      </c>
      <c r="C6" s="1">
        <v>8</v>
      </c>
      <c r="D6" s="1">
        <v>5</v>
      </c>
      <c r="E6" s="1">
        <v>5</v>
      </c>
      <c r="F6" s="2">
        <v>0</v>
      </c>
      <c r="G6" s="2">
        <v>0</v>
      </c>
      <c r="H6" s="7">
        <v>1.3631759999999999</v>
      </c>
      <c r="I6" s="2">
        <v>0</v>
      </c>
      <c r="J6" s="2">
        <v>0</v>
      </c>
      <c r="K6" s="7">
        <v>1.3631759999999999</v>
      </c>
      <c r="L6" s="2">
        <v>0</v>
      </c>
      <c r="M6" s="2">
        <v>0</v>
      </c>
    </row>
    <row r="7" spans="1:13" x14ac:dyDescent="0.25">
      <c r="A7" t="s">
        <v>8</v>
      </c>
      <c r="B7" t="s">
        <v>44</v>
      </c>
      <c r="C7" s="1">
        <v>8</v>
      </c>
      <c r="D7" s="1">
        <v>5</v>
      </c>
      <c r="E7" s="1">
        <v>5</v>
      </c>
      <c r="F7" s="2">
        <v>0</v>
      </c>
      <c r="G7" s="2">
        <v>0</v>
      </c>
      <c r="H7" s="7">
        <v>1.328705</v>
      </c>
      <c r="I7" s="2">
        <v>0</v>
      </c>
      <c r="J7" s="2">
        <v>0</v>
      </c>
      <c r="K7" s="7">
        <v>1.328705</v>
      </c>
      <c r="L7" s="2">
        <v>0</v>
      </c>
      <c r="M7" s="2">
        <v>0</v>
      </c>
    </row>
    <row r="8" spans="1:13" x14ac:dyDescent="0.25">
      <c r="A8" t="s">
        <v>8</v>
      </c>
      <c r="B8" t="s">
        <v>9</v>
      </c>
      <c r="C8" s="1">
        <v>7</v>
      </c>
      <c r="D8" s="1">
        <v>5</v>
      </c>
      <c r="E8" s="1">
        <v>5</v>
      </c>
      <c r="F8" s="2">
        <v>1</v>
      </c>
      <c r="G8" s="2">
        <v>9.0909000000000004E-2</v>
      </c>
      <c r="H8" s="7">
        <v>0.82766300000000004</v>
      </c>
      <c r="I8" s="2">
        <v>1</v>
      </c>
      <c r="J8" s="2">
        <v>9.0909000000000004E-2</v>
      </c>
      <c r="K8" s="7">
        <v>0.82766300000000004</v>
      </c>
      <c r="L8" s="2">
        <v>0</v>
      </c>
      <c r="M8" s="2">
        <v>0</v>
      </c>
    </row>
    <row r="9" spans="1:13" x14ac:dyDescent="0.25">
      <c r="A9" t="s">
        <v>8</v>
      </c>
      <c r="B9" t="s">
        <v>10</v>
      </c>
      <c r="C9" s="1">
        <v>7</v>
      </c>
      <c r="D9" s="1">
        <v>5</v>
      </c>
      <c r="E9" s="1">
        <v>5</v>
      </c>
      <c r="F9" s="2">
        <v>1</v>
      </c>
      <c r="G9" s="2">
        <v>1.3986E-2</v>
      </c>
      <c r="H9" s="7">
        <v>0.80071499999999995</v>
      </c>
      <c r="I9" s="2">
        <v>1</v>
      </c>
      <c r="J9" s="2">
        <v>2.7972E-2</v>
      </c>
      <c r="K9" s="7">
        <v>1.1957819999999999</v>
      </c>
      <c r="L9" s="2">
        <v>0</v>
      </c>
      <c r="M9" s="2">
        <v>1.3986E-2</v>
      </c>
    </row>
    <row r="10" spans="1:13" x14ac:dyDescent="0.25">
      <c r="A10" t="s">
        <v>8</v>
      </c>
      <c r="B10" t="s">
        <v>47</v>
      </c>
      <c r="C10" s="1">
        <v>7</v>
      </c>
      <c r="D10" s="1">
        <v>5</v>
      </c>
      <c r="E10" s="1">
        <v>5</v>
      </c>
      <c r="F10" s="2">
        <v>0</v>
      </c>
      <c r="G10" s="2">
        <v>0</v>
      </c>
      <c r="H10" s="7">
        <v>0.72223700000000002</v>
      </c>
      <c r="I10" s="2">
        <v>0</v>
      </c>
      <c r="J10" s="2">
        <v>0</v>
      </c>
      <c r="K10" s="7">
        <v>0.72223700000000002</v>
      </c>
      <c r="L10" s="2">
        <v>0</v>
      </c>
      <c r="M10" s="2">
        <v>0</v>
      </c>
    </row>
    <row r="11" spans="1:13" x14ac:dyDescent="0.25">
      <c r="A11" t="s">
        <v>11</v>
      </c>
      <c r="B11" t="s">
        <v>12</v>
      </c>
      <c r="C11" s="1">
        <v>8</v>
      </c>
      <c r="D11" s="1">
        <v>5</v>
      </c>
      <c r="E11" s="1">
        <v>5</v>
      </c>
      <c r="F11" s="2">
        <v>0.31297700000000001</v>
      </c>
      <c r="G11" s="2">
        <v>6.9024000000000002E-2</v>
      </c>
      <c r="H11" s="7">
        <v>0.75552600000000003</v>
      </c>
      <c r="I11" s="2">
        <v>0.26221499999999998</v>
      </c>
      <c r="J11" s="2">
        <v>0.27104400000000001</v>
      </c>
      <c r="K11" s="7">
        <v>1.1703600000000001</v>
      </c>
      <c r="L11" s="2">
        <v>-5.0762000000000002E-2</v>
      </c>
      <c r="M11" s="2">
        <v>0.20202000000000001</v>
      </c>
    </row>
    <row r="12" spans="1:13" x14ac:dyDescent="0.25">
      <c r="A12" t="s">
        <v>11</v>
      </c>
      <c r="B12" t="s">
        <v>13</v>
      </c>
      <c r="C12" s="1">
        <v>7</v>
      </c>
      <c r="D12" s="1">
        <v>5</v>
      </c>
      <c r="E12" s="1">
        <v>5</v>
      </c>
      <c r="F12" s="2">
        <v>0.69312200000000002</v>
      </c>
      <c r="G12" s="2">
        <v>1</v>
      </c>
      <c r="H12" s="7">
        <v>0.29281299999999999</v>
      </c>
      <c r="I12" s="2">
        <v>0.69312200000000002</v>
      </c>
      <c r="J12" s="2">
        <v>1</v>
      </c>
      <c r="K12" s="7">
        <v>214.69548</v>
      </c>
      <c r="L12" s="2">
        <v>0</v>
      </c>
      <c r="M12" s="2">
        <v>0</v>
      </c>
    </row>
    <row r="13" spans="1:13" x14ac:dyDescent="0.25">
      <c r="A13" t="s">
        <v>11</v>
      </c>
      <c r="B13" t="s">
        <v>14</v>
      </c>
      <c r="C13" s="1">
        <v>7</v>
      </c>
      <c r="D13" s="1">
        <v>5</v>
      </c>
      <c r="E13" s="1">
        <v>5</v>
      </c>
      <c r="F13" s="2">
        <v>8.9946999999999999E-2</v>
      </c>
      <c r="G13" s="2">
        <v>0.11486499999999999</v>
      </c>
      <c r="H13" s="7">
        <v>0.29050999999999999</v>
      </c>
      <c r="I13" s="2">
        <v>0.77840900000000002</v>
      </c>
      <c r="J13" s="2">
        <v>0.92567600000000005</v>
      </c>
      <c r="K13" s="7">
        <v>3946.5610000000001</v>
      </c>
      <c r="L13" s="2">
        <v>0.68846200000000002</v>
      </c>
      <c r="M13" s="2">
        <v>0.81081099999999995</v>
      </c>
    </row>
    <row r="14" spans="1:13" x14ac:dyDescent="0.25">
      <c r="A14" t="s">
        <v>50</v>
      </c>
      <c r="B14" t="s">
        <v>51</v>
      </c>
      <c r="C14" s="1">
        <v>8</v>
      </c>
      <c r="D14" s="1">
        <v>5</v>
      </c>
      <c r="E14" s="1">
        <v>5</v>
      </c>
      <c r="F14" s="2">
        <v>0</v>
      </c>
      <c r="G14" s="2">
        <v>0</v>
      </c>
      <c r="H14" s="7">
        <v>83.019379999999998</v>
      </c>
      <c r="I14" s="2">
        <v>0</v>
      </c>
      <c r="J14" s="2">
        <v>0</v>
      </c>
      <c r="K14" s="7">
        <v>83.019379999999998</v>
      </c>
      <c r="L14" s="2">
        <v>0</v>
      </c>
      <c r="M14" s="2">
        <v>0</v>
      </c>
    </row>
    <row r="15" spans="1:13" x14ac:dyDescent="0.25">
      <c r="A15" t="s">
        <v>50</v>
      </c>
      <c r="B15" t="s">
        <v>52</v>
      </c>
      <c r="C15" s="1">
        <v>8</v>
      </c>
      <c r="D15" s="1">
        <v>5</v>
      </c>
      <c r="E15" s="1">
        <v>5</v>
      </c>
      <c r="F15" s="2">
        <v>0</v>
      </c>
      <c r="G15" s="2">
        <v>0</v>
      </c>
      <c r="H15" s="7">
        <v>82.999534999999995</v>
      </c>
      <c r="I15" s="2">
        <v>0</v>
      </c>
      <c r="J15" s="2">
        <v>0</v>
      </c>
      <c r="K15" s="7">
        <v>82.999534999999995</v>
      </c>
      <c r="L15" s="2">
        <v>0</v>
      </c>
      <c r="M15" s="2">
        <v>0</v>
      </c>
    </row>
    <row r="16" spans="1:13" x14ac:dyDescent="0.25">
      <c r="A16" t="s">
        <v>50</v>
      </c>
      <c r="B16" t="s">
        <v>54</v>
      </c>
      <c r="C16" s="1">
        <v>8</v>
      </c>
      <c r="D16" s="1">
        <v>5</v>
      </c>
      <c r="E16" s="1">
        <v>5</v>
      </c>
      <c r="F16" s="2">
        <v>0</v>
      </c>
      <c r="G16" s="2">
        <v>0</v>
      </c>
      <c r="H16" s="7">
        <v>68.590459999999993</v>
      </c>
      <c r="I16" s="2">
        <v>0</v>
      </c>
      <c r="J16" s="2">
        <v>0</v>
      </c>
      <c r="K16" s="7">
        <v>68.590459999999993</v>
      </c>
      <c r="L16" s="2">
        <v>0</v>
      </c>
      <c r="M16" s="2">
        <v>0</v>
      </c>
    </row>
    <row r="17" spans="1:13" x14ac:dyDescent="0.25">
      <c r="A17" t="s">
        <v>50</v>
      </c>
      <c r="B17" t="s">
        <v>55</v>
      </c>
      <c r="C17" s="1">
        <v>8</v>
      </c>
      <c r="D17" s="1">
        <v>5</v>
      </c>
      <c r="E17" s="1">
        <v>5</v>
      </c>
      <c r="F17" s="2">
        <v>0</v>
      </c>
      <c r="G17" s="2">
        <v>0</v>
      </c>
      <c r="H17" s="7">
        <v>53.864440000000002</v>
      </c>
      <c r="I17" s="2">
        <v>0</v>
      </c>
      <c r="J17" s="2">
        <v>0</v>
      </c>
      <c r="K17" s="7">
        <v>53.864440000000002</v>
      </c>
      <c r="L17" s="2">
        <v>0</v>
      </c>
      <c r="M17" s="2">
        <v>0</v>
      </c>
    </row>
    <row r="18" spans="1:13" x14ac:dyDescent="0.25">
      <c r="A18" t="s">
        <v>50</v>
      </c>
      <c r="B18" t="s">
        <v>53</v>
      </c>
      <c r="C18" s="1">
        <v>7</v>
      </c>
      <c r="D18" s="1">
        <v>5</v>
      </c>
      <c r="E18" s="1">
        <v>5</v>
      </c>
      <c r="F18" s="2">
        <v>0</v>
      </c>
      <c r="G18" s="2">
        <v>0</v>
      </c>
      <c r="H18" s="7">
        <v>22.870398000000002</v>
      </c>
      <c r="I18" s="2">
        <v>0</v>
      </c>
      <c r="J18" s="2">
        <v>0</v>
      </c>
      <c r="K18" s="7">
        <v>22.870398000000002</v>
      </c>
      <c r="L18" s="2">
        <v>0</v>
      </c>
      <c r="M18" s="2">
        <v>0</v>
      </c>
    </row>
    <row r="19" spans="1:13" x14ac:dyDescent="0.25">
      <c r="A19" t="s">
        <v>15</v>
      </c>
      <c r="B19" t="s">
        <v>20</v>
      </c>
      <c r="C19" s="1">
        <v>9</v>
      </c>
      <c r="D19" s="1">
        <v>5</v>
      </c>
      <c r="E19" s="1">
        <v>5</v>
      </c>
      <c r="F19" s="2">
        <v>0.14935100000000001</v>
      </c>
      <c r="G19" s="2">
        <v>0.120419</v>
      </c>
      <c r="H19" s="7">
        <v>7.9018870000000003</v>
      </c>
      <c r="I19" s="2">
        <v>0.17424200000000001</v>
      </c>
      <c r="J19" s="2">
        <v>0.120419</v>
      </c>
      <c r="K19" s="7">
        <v>13.608231999999999</v>
      </c>
      <c r="L19" s="2">
        <v>2.4891E-2</v>
      </c>
      <c r="M19" s="2">
        <v>0</v>
      </c>
    </row>
    <row r="20" spans="1:13" x14ac:dyDescent="0.25">
      <c r="A20" t="s">
        <v>15</v>
      </c>
      <c r="B20" t="s">
        <v>19</v>
      </c>
      <c r="C20" s="1">
        <v>9</v>
      </c>
      <c r="D20" s="1">
        <v>5</v>
      </c>
      <c r="E20" s="1">
        <v>5</v>
      </c>
      <c r="F20" s="2">
        <v>0.207792</v>
      </c>
      <c r="G20" s="2">
        <v>0.15165899999999999</v>
      </c>
      <c r="H20" s="7">
        <v>7.8111110000000004</v>
      </c>
      <c r="I20" s="2">
        <v>0.20754700000000001</v>
      </c>
      <c r="J20" s="2">
        <v>0.104265</v>
      </c>
      <c r="K20" s="7">
        <v>10.757661000000001</v>
      </c>
      <c r="L20" s="2">
        <v>-2.44999999999995E-4</v>
      </c>
      <c r="M20" s="2">
        <v>-4.7393999999999999E-2</v>
      </c>
    </row>
    <row r="21" spans="1:13" x14ac:dyDescent="0.25">
      <c r="A21" t="s">
        <v>15</v>
      </c>
      <c r="B21" t="s">
        <v>18</v>
      </c>
      <c r="C21" s="1">
        <v>9</v>
      </c>
      <c r="D21" s="1">
        <v>5</v>
      </c>
      <c r="E21" s="1">
        <v>5</v>
      </c>
      <c r="F21" s="2">
        <v>0.223333</v>
      </c>
      <c r="G21" s="2">
        <v>1</v>
      </c>
      <c r="H21" s="7">
        <v>5.2114079999999996</v>
      </c>
      <c r="I21" s="2">
        <v>0.89333300000000004</v>
      </c>
      <c r="J21" s="2">
        <v>1</v>
      </c>
      <c r="K21" s="7">
        <v>8.1078639999999993</v>
      </c>
      <c r="L21" s="2">
        <v>0.67</v>
      </c>
      <c r="M21" s="2">
        <v>0</v>
      </c>
    </row>
    <row r="22" spans="1:13" x14ac:dyDescent="0.25">
      <c r="A22" t="s">
        <v>15</v>
      </c>
      <c r="B22" t="s">
        <v>17</v>
      </c>
      <c r="C22" s="1">
        <v>9</v>
      </c>
      <c r="D22" s="1">
        <v>5</v>
      </c>
      <c r="E22" s="1">
        <v>5</v>
      </c>
      <c r="F22" s="2">
        <v>2.981E-2</v>
      </c>
      <c r="G22" s="2">
        <v>8.9430999999999997E-2</v>
      </c>
      <c r="H22" s="7">
        <v>5.173991</v>
      </c>
      <c r="I22" s="2">
        <v>0.37846200000000002</v>
      </c>
      <c r="J22" s="2">
        <v>1</v>
      </c>
      <c r="K22" s="7">
        <v>5.321688</v>
      </c>
      <c r="L22" s="2">
        <v>0.34865200000000002</v>
      </c>
      <c r="M22" s="2">
        <v>0.91056899999999996</v>
      </c>
    </row>
    <row r="23" spans="1:13" x14ac:dyDescent="0.25">
      <c r="A23" t="s">
        <v>15</v>
      </c>
      <c r="B23" t="s">
        <v>16</v>
      </c>
      <c r="C23" s="1">
        <v>8</v>
      </c>
      <c r="D23" s="1">
        <v>5</v>
      </c>
      <c r="E23" s="1">
        <v>5</v>
      </c>
      <c r="F23" s="2">
        <v>0</v>
      </c>
      <c r="G23" s="2">
        <v>0</v>
      </c>
      <c r="H23" s="7">
        <v>2.191195</v>
      </c>
      <c r="I23" s="2">
        <v>0.414773</v>
      </c>
      <c r="J23" s="2">
        <v>0.32158599999999998</v>
      </c>
      <c r="K23" s="7">
        <v>4.1290560000000003</v>
      </c>
      <c r="L23" s="2">
        <v>0.414773</v>
      </c>
      <c r="M23" s="2">
        <v>0.32158599999999998</v>
      </c>
    </row>
    <row r="24" spans="1:13" x14ac:dyDescent="0.25">
      <c r="A24" t="s">
        <v>21</v>
      </c>
      <c r="B24" t="s">
        <v>26</v>
      </c>
      <c r="C24" s="1">
        <v>8</v>
      </c>
      <c r="D24" s="1">
        <v>5</v>
      </c>
      <c r="E24" s="1">
        <v>5</v>
      </c>
      <c r="F24" s="2">
        <v>0.69841299999999995</v>
      </c>
      <c r="G24" s="2">
        <v>7.9089999999999994E-3</v>
      </c>
      <c r="H24" s="7">
        <v>2.7374239999999999</v>
      </c>
      <c r="I24" s="2">
        <v>0.45497399999999999</v>
      </c>
      <c r="J24" s="2">
        <v>0.53766000000000003</v>
      </c>
      <c r="K24" s="7">
        <v>111.75622</v>
      </c>
      <c r="L24" s="2">
        <v>-0.24343899999999999</v>
      </c>
      <c r="M24" s="2">
        <v>0.52975099999999997</v>
      </c>
    </row>
    <row r="25" spans="1:13" x14ac:dyDescent="0.25">
      <c r="A25" t="s">
        <v>21</v>
      </c>
      <c r="B25" t="s">
        <v>25</v>
      </c>
      <c r="C25" s="1">
        <v>7</v>
      </c>
      <c r="D25" s="1">
        <v>5</v>
      </c>
      <c r="E25" s="1">
        <v>5</v>
      </c>
      <c r="F25" s="2">
        <v>0.108808</v>
      </c>
      <c r="G25" s="2">
        <v>3.9848000000000001E-2</v>
      </c>
      <c r="H25" s="7">
        <v>1.365467</v>
      </c>
      <c r="I25" s="2">
        <v>0.444351</v>
      </c>
      <c r="J25" s="2">
        <v>1</v>
      </c>
      <c r="K25" s="7">
        <v>1.5016890000000001</v>
      </c>
      <c r="L25" s="2">
        <v>0.33554299999999998</v>
      </c>
      <c r="M25" s="2">
        <v>0.96015200000000001</v>
      </c>
    </row>
    <row r="26" spans="1:13" x14ac:dyDescent="0.25">
      <c r="A26" t="s">
        <v>21</v>
      </c>
      <c r="B26" t="s">
        <v>22</v>
      </c>
      <c r="C26" s="1">
        <v>7</v>
      </c>
      <c r="D26" s="1">
        <v>5</v>
      </c>
      <c r="E26" s="1">
        <v>5</v>
      </c>
      <c r="F26" s="2">
        <v>0.245283</v>
      </c>
      <c r="G26" s="2">
        <v>0.51509400000000005</v>
      </c>
      <c r="H26" s="7">
        <v>0.92774999999999996</v>
      </c>
      <c r="I26" s="2">
        <v>0.245283</v>
      </c>
      <c r="J26" s="2">
        <v>0.51509400000000005</v>
      </c>
      <c r="K26" s="7">
        <v>0.92774999999999996</v>
      </c>
      <c r="L26" s="2">
        <v>0</v>
      </c>
      <c r="M26" s="2">
        <v>0</v>
      </c>
    </row>
    <row r="27" spans="1:13" x14ac:dyDescent="0.25">
      <c r="A27" t="s">
        <v>21</v>
      </c>
      <c r="B27" t="s">
        <v>23</v>
      </c>
      <c r="C27" s="1">
        <v>7</v>
      </c>
      <c r="D27" s="1">
        <v>5</v>
      </c>
      <c r="E27" s="1">
        <v>5</v>
      </c>
      <c r="F27" s="2">
        <v>1.2030000000000001E-3</v>
      </c>
      <c r="G27" s="2">
        <v>1</v>
      </c>
      <c r="H27" s="7">
        <v>0.74826800000000004</v>
      </c>
      <c r="I27" s="2">
        <v>1.1905000000000001E-2</v>
      </c>
      <c r="J27" s="2">
        <v>1</v>
      </c>
      <c r="K27" s="7">
        <v>4.3116269999999997</v>
      </c>
      <c r="L27" s="2">
        <v>1.0702E-2</v>
      </c>
      <c r="M27" s="2">
        <v>0</v>
      </c>
    </row>
    <row r="28" spans="1:13" x14ac:dyDescent="0.25">
      <c r="A28" t="s">
        <v>21</v>
      </c>
      <c r="B28" t="s">
        <v>24</v>
      </c>
      <c r="C28" s="1">
        <v>7</v>
      </c>
      <c r="D28" s="1">
        <v>5</v>
      </c>
      <c r="E28" s="1">
        <v>5</v>
      </c>
      <c r="F28" s="2">
        <v>0.327316</v>
      </c>
      <c r="G28" s="2">
        <v>1</v>
      </c>
      <c r="H28" s="7">
        <v>0.74823399999999995</v>
      </c>
      <c r="I28" s="2">
        <v>0.373114</v>
      </c>
      <c r="J28" s="2">
        <v>1</v>
      </c>
      <c r="K28" s="7">
        <v>4.906739</v>
      </c>
      <c r="L28" s="2">
        <v>4.5797999999999998E-2</v>
      </c>
      <c r="M28" s="2">
        <v>0</v>
      </c>
    </row>
    <row r="29" spans="1:13" x14ac:dyDescent="0.25">
      <c r="A29" t="s">
        <v>27</v>
      </c>
      <c r="B29" t="s">
        <v>16</v>
      </c>
      <c r="C29" s="1">
        <v>1</v>
      </c>
      <c r="D29" s="1">
        <v>5</v>
      </c>
      <c r="E29" s="1">
        <v>5</v>
      </c>
      <c r="F29" s="2">
        <v>0</v>
      </c>
      <c r="G29" s="2">
        <v>0</v>
      </c>
      <c r="H29" s="7">
        <v>725.27110000000005</v>
      </c>
      <c r="I29" s="2">
        <v>0.47662300000000002</v>
      </c>
      <c r="J29" s="2">
        <v>1</v>
      </c>
      <c r="K29" s="7">
        <v>8150.6445000000003</v>
      </c>
      <c r="L29" s="2">
        <v>0.47662300000000002</v>
      </c>
      <c r="M29" s="2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3034-4BD6-44EE-86C1-63DD712AA92D}">
  <dimension ref="A1:A28"/>
  <sheetViews>
    <sheetView workbookViewId="0"/>
  </sheetViews>
  <sheetFormatPr defaultRowHeight="15" x14ac:dyDescent="0.25"/>
  <sheetData>
    <row r="1" spans="1:1" x14ac:dyDescent="0.25">
      <c r="A1" s="5" t="s">
        <v>27</v>
      </c>
    </row>
    <row r="2" spans="1:1" x14ac:dyDescent="0.25">
      <c r="A2" s="6" t="s">
        <v>8</v>
      </c>
    </row>
    <row r="3" spans="1:1" x14ac:dyDescent="0.25">
      <c r="A3" s="6" t="s">
        <v>8</v>
      </c>
    </row>
    <row r="4" spans="1:1" x14ac:dyDescent="0.25">
      <c r="A4" s="5" t="s">
        <v>8</v>
      </c>
    </row>
    <row r="5" spans="1:1" x14ac:dyDescent="0.25">
      <c r="A5" s="5" t="s">
        <v>8</v>
      </c>
    </row>
    <row r="6" spans="1:1" x14ac:dyDescent="0.25">
      <c r="A6" s="6" t="s">
        <v>8</v>
      </c>
    </row>
    <row r="7" spans="1:1" x14ac:dyDescent="0.25">
      <c r="A7" s="5" t="s">
        <v>8</v>
      </c>
    </row>
    <row r="8" spans="1:1" x14ac:dyDescent="0.25">
      <c r="A8" s="6" t="s">
        <v>8</v>
      </c>
    </row>
    <row r="9" spans="1:1" x14ac:dyDescent="0.25">
      <c r="A9" s="5" t="s">
        <v>8</v>
      </c>
    </row>
    <row r="10" spans="1:1" x14ac:dyDescent="0.25">
      <c r="A10" s="5" t="s">
        <v>8</v>
      </c>
    </row>
    <row r="11" spans="1:1" x14ac:dyDescent="0.25">
      <c r="A11" s="6" t="s">
        <v>11</v>
      </c>
    </row>
    <row r="12" spans="1:1" x14ac:dyDescent="0.25">
      <c r="A12" s="5" t="s">
        <v>11</v>
      </c>
    </row>
    <row r="13" spans="1:1" x14ac:dyDescent="0.25">
      <c r="A13" s="5" t="s">
        <v>11</v>
      </c>
    </row>
    <row r="14" spans="1:1" x14ac:dyDescent="0.25">
      <c r="A14" s="6" t="s">
        <v>50</v>
      </c>
    </row>
    <row r="15" spans="1:1" x14ac:dyDescent="0.25">
      <c r="A15" s="5" t="s">
        <v>50</v>
      </c>
    </row>
    <row r="16" spans="1:1" x14ac:dyDescent="0.25">
      <c r="A16" s="6" t="s">
        <v>50</v>
      </c>
    </row>
    <row r="17" spans="1:1" x14ac:dyDescent="0.25">
      <c r="A17" s="5" t="s">
        <v>50</v>
      </c>
    </row>
    <row r="18" spans="1:1" x14ac:dyDescent="0.25">
      <c r="A18" s="6" t="s">
        <v>50</v>
      </c>
    </row>
    <row r="19" spans="1:1" x14ac:dyDescent="0.25">
      <c r="A19" s="5" t="s">
        <v>15</v>
      </c>
    </row>
    <row r="20" spans="1:1" x14ac:dyDescent="0.25">
      <c r="A20" s="6" t="s">
        <v>15</v>
      </c>
    </row>
    <row r="21" spans="1:1" x14ac:dyDescent="0.25">
      <c r="A21" s="5" t="s">
        <v>15</v>
      </c>
    </row>
    <row r="22" spans="1:1" x14ac:dyDescent="0.25">
      <c r="A22" s="5" t="s">
        <v>15</v>
      </c>
    </row>
    <row r="23" spans="1:1" x14ac:dyDescent="0.25">
      <c r="A23" s="6" t="s">
        <v>15</v>
      </c>
    </row>
    <row r="24" spans="1:1" x14ac:dyDescent="0.25">
      <c r="A24" s="6" t="s">
        <v>21</v>
      </c>
    </row>
    <row r="25" spans="1:1" x14ac:dyDescent="0.25">
      <c r="A25" s="5" t="s">
        <v>21</v>
      </c>
    </row>
    <row r="26" spans="1:1" x14ac:dyDescent="0.25">
      <c r="A26" s="6" t="s">
        <v>21</v>
      </c>
    </row>
    <row r="27" spans="1:1" x14ac:dyDescent="0.25">
      <c r="A27" s="6" t="s">
        <v>21</v>
      </c>
    </row>
    <row r="28" spans="1:1" x14ac:dyDescent="0.25">
      <c r="A28" s="6" t="s">
        <v>21</v>
      </c>
    </row>
  </sheetData>
  <sortState xmlns:xlrd2="http://schemas.microsoft.com/office/spreadsheetml/2017/richdata2" ref="A2:A28">
    <sortCondition ref="A1:A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7A46-B4D7-47F3-882A-BE8AA47E2EB5}">
  <dimension ref="A1:E59"/>
  <sheetViews>
    <sheetView workbookViewId="0">
      <selection sqref="A1:E59"/>
    </sheetView>
  </sheetViews>
  <sheetFormatPr defaultRowHeight="15" x14ac:dyDescent="0.25"/>
  <cols>
    <col min="1" max="1" width="10" customWidth="1"/>
    <col min="3" max="3" width="15.140625" style="2" customWidth="1"/>
    <col min="4" max="4" width="12.140625" style="2" customWidth="1"/>
    <col min="5" max="5" width="17.28515625" style="1" customWidth="1"/>
  </cols>
  <sheetData>
    <row r="1" spans="1:5" x14ac:dyDescent="0.25">
      <c r="A1" t="s">
        <v>0</v>
      </c>
      <c r="B1" t="s">
        <v>1</v>
      </c>
      <c r="C1" s="2" t="s">
        <v>5</v>
      </c>
      <c r="D1" s="2" t="s">
        <v>6</v>
      </c>
      <c r="E1" s="1" t="s">
        <v>7</v>
      </c>
    </row>
    <row r="2" spans="1:5" hidden="1" x14ac:dyDescent="0.25">
      <c r="A2" t="s">
        <v>8</v>
      </c>
      <c r="B2" t="s">
        <v>43</v>
      </c>
      <c r="C2" s="2">
        <v>0</v>
      </c>
      <c r="D2" s="2">
        <v>0</v>
      </c>
      <c r="E2" s="1">
        <v>1.3631759999999999</v>
      </c>
    </row>
    <row r="3" spans="1:5" hidden="1" x14ac:dyDescent="0.25">
      <c r="A3" t="s">
        <v>8</v>
      </c>
      <c r="B3" t="s">
        <v>9</v>
      </c>
      <c r="C3" s="2">
        <v>1</v>
      </c>
      <c r="D3" s="2">
        <v>9.0909000000000004E-2</v>
      </c>
      <c r="E3" s="1">
        <v>0.82766300000000004</v>
      </c>
    </row>
    <row r="4" spans="1:5" hidden="1" x14ac:dyDescent="0.25">
      <c r="A4" t="s">
        <v>8</v>
      </c>
      <c r="B4" t="s">
        <v>44</v>
      </c>
      <c r="C4" s="2">
        <v>0</v>
      </c>
      <c r="D4" s="2">
        <v>0</v>
      </c>
      <c r="E4" s="1">
        <v>1.328705</v>
      </c>
    </row>
    <row r="5" spans="1:5" hidden="1" x14ac:dyDescent="0.25">
      <c r="A5" t="s">
        <v>8</v>
      </c>
      <c r="B5" t="s">
        <v>10</v>
      </c>
      <c r="C5" s="2">
        <v>1</v>
      </c>
      <c r="D5" s="2">
        <v>1.3986E-2</v>
      </c>
      <c r="E5" s="1">
        <v>0.80071499999999995</v>
      </c>
    </row>
    <row r="6" spans="1:5" hidden="1" x14ac:dyDescent="0.25">
      <c r="A6" t="s">
        <v>8</v>
      </c>
      <c r="B6" t="s">
        <v>10</v>
      </c>
      <c r="C6" s="2">
        <v>1</v>
      </c>
      <c r="D6" s="2">
        <v>2.7972E-2</v>
      </c>
      <c r="E6" s="1">
        <v>1.1957819999999999</v>
      </c>
    </row>
    <row r="7" spans="1:5" hidden="1" x14ac:dyDescent="0.25">
      <c r="A7" t="s">
        <v>8</v>
      </c>
      <c r="B7" t="s">
        <v>45</v>
      </c>
      <c r="C7" s="2">
        <v>0</v>
      </c>
      <c r="D7" s="2">
        <v>0</v>
      </c>
      <c r="E7" s="1">
        <v>17.819915999999999</v>
      </c>
    </row>
    <row r="8" spans="1:5" hidden="1" x14ac:dyDescent="0.25">
      <c r="A8" t="s">
        <v>8</v>
      </c>
      <c r="B8" t="s">
        <v>46</v>
      </c>
      <c r="C8" s="2">
        <v>0</v>
      </c>
      <c r="D8" s="2">
        <v>0</v>
      </c>
      <c r="E8" s="1">
        <v>3.40734</v>
      </c>
    </row>
    <row r="9" spans="1:5" hidden="1" x14ac:dyDescent="0.25">
      <c r="A9" t="s">
        <v>8</v>
      </c>
      <c r="B9" t="s">
        <v>47</v>
      </c>
      <c r="C9" s="2">
        <v>0</v>
      </c>
      <c r="D9" s="2">
        <v>0</v>
      </c>
      <c r="E9" s="1">
        <v>0.72223700000000002</v>
      </c>
    </row>
    <row r="10" spans="1:5" hidden="1" x14ac:dyDescent="0.25">
      <c r="A10" t="s">
        <v>8</v>
      </c>
      <c r="B10" t="s">
        <v>48</v>
      </c>
      <c r="C10" s="2">
        <v>0</v>
      </c>
      <c r="D10" s="2">
        <v>0</v>
      </c>
      <c r="E10" s="1">
        <v>200.86295000000001</v>
      </c>
    </row>
    <row r="11" spans="1:5" hidden="1" x14ac:dyDescent="0.25">
      <c r="A11" t="s">
        <v>8</v>
      </c>
      <c r="B11" t="s">
        <v>49</v>
      </c>
      <c r="C11" s="2">
        <v>0</v>
      </c>
      <c r="D11" s="2">
        <v>0</v>
      </c>
      <c r="E11" s="1">
        <v>5.0028600000000001</v>
      </c>
    </row>
    <row r="12" spans="1:5" hidden="1" x14ac:dyDescent="0.25">
      <c r="A12" t="s">
        <v>11</v>
      </c>
      <c r="B12" t="s">
        <v>12</v>
      </c>
      <c r="C12" s="2">
        <v>0.31297700000000001</v>
      </c>
      <c r="D12" s="2">
        <v>6.9024000000000002E-2</v>
      </c>
      <c r="E12" s="1">
        <v>0.75552600000000003</v>
      </c>
    </row>
    <row r="13" spans="1:5" hidden="1" x14ac:dyDescent="0.25">
      <c r="A13" t="s">
        <v>11</v>
      </c>
      <c r="B13" t="s">
        <v>12</v>
      </c>
      <c r="C13" s="2">
        <v>0.12656500000000001</v>
      </c>
      <c r="D13" s="2">
        <v>0.153199</v>
      </c>
      <c r="E13" s="1">
        <v>1.031703</v>
      </c>
    </row>
    <row r="14" spans="1:5" hidden="1" x14ac:dyDescent="0.25">
      <c r="A14" t="s">
        <v>11</v>
      </c>
      <c r="B14" t="s">
        <v>12</v>
      </c>
      <c r="C14" s="2">
        <v>0.138436</v>
      </c>
      <c r="D14" s="2">
        <v>0.143098</v>
      </c>
      <c r="E14" s="1">
        <v>1.1262030000000001</v>
      </c>
    </row>
    <row r="15" spans="1:5" hidden="1" x14ac:dyDescent="0.25">
      <c r="A15" t="s">
        <v>11</v>
      </c>
      <c r="B15" t="s">
        <v>12</v>
      </c>
      <c r="C15" s="2">
        <v>0.26221499999999998</v>
      </c>
      <c r="D15" s="2">
        <v>0.27104400000000001</v>
      </c>
      <c r="E15" s="1">
        <v>1.1703600000000001</v>
      </c>
    </row>
    <row r="16" spans="1:5" hidden="1" x14ac:dyDescent="0.25">
      <c r="A16" t="s">
        <v>11</v>
      </c>
      <c r="B16" t="s">
        <v>13</v>
      </c>
      <c r="C16" s="2">
        <v>0.69312200000000002</v>
      </c>
      <c r="D16" s="2">
        <v>1</v>
      </c>
      <c r="E16" s="1">
        <v>0.29281299999999999</v>
      </c>
    </row>
    <row r="17" spans="1:5" hidden="1" x14ac:dyDescent="0.25">
      <c r="A17" t="s">
        <v>11</v>
      </c>
      <c r="B17" t="s">
        <v>13</v>
      </c>
      <c r="C17" s="2">
        <v>0.69312200000000002</v>
      </c>
      <c r="D17" s="2">
        <v>1</v>
      </c>
      <c r="E17" s="1">
        <v>214.69548</v>
      </c>
    </row>
    <row r="18" spans="1:5" x14ac:dyDescent="0.25">
      <c r="A18" t="s">
        <v>11</v>
      </c>
      <c r="B18" t="s">
        <v>14</v>
      </c>
      <c r="C18" s="2">
        <v>8.9946999999999999E-2</v>
      </c>
      <c r="D18" s="2">
        <v>0.11486499999999999</v>
      </c>
      <c r="E18" s="1">
        <v>0.29050999999999999</v>
      </c>
    </row>
    <row r="19" spans="1:5" x14ac:dyDescent="0.25">
      <c r="A19" t="s">
        <v>11</v>
      </c>
      <c r="B19" t="s">
        <v>14</v>
      </c>
      <c r="C19" s="2">
        <v>0.71844699999999995</v>
      </c>
      <c r="D19" s="2">
        <v>1</v>
      </c>
      <c r="E19" s="1">
        <v>0.32329200000000002</v>
      </c>
    </row>
    <row r="20" spans="1:5" x14ac:dyDescent="0.25">
      <c r="A20" t="s">
        <v>11</v>
      </c>
      <c r="B20" t="s">
        <v>14</v>
      </c>
      <c r="C20" s="2">
        <v>0.81818199999999996</v>
      </c>
      <c r="D20" s="2">
        <v>0.91216200000000003</v>
      </c>
      <c r="E20" s="1">
        <v>778.80250000000001</v>
      </c>
    </row>
    <row r="21" spans="1:5" x14ac:dyDescent="0.25">
      <c r="A21" t="s">
        <v>11</v>
      </c>
      <c r="B21" t="s">
        <v>14</v>
      </c>
      <c r="C21" s="2">
        <v>0.71844699999999995</v>
      </c>
      <c r="D21" s="2">
        <v>1</v>
      </c>
      <c r="E21" s="1">
        <v>1808.45</v>
      </c>
    </row>
    <row r="22" spans="1:5" x14ac:dyDescent="0.25">
      <c r="A22" t="s">
        <v>11</v>
      </c>
      <c r="B22" t="s">
        <v>14</v>
      </c>
      <c r="C22" s="2">
        <v>0.77840900000000002</v>
      </c>
      <c r="D22" s="2">
        <v>0.92567600000000005</v>
      </c>
      <c r="E22" s="1">
        <v>3946.5610000000001</v>
      </c>
    </row>
    <row r="23" spans="1:5" hidden="1" x14ac:dyDescent="0.25">
      <c r="A23" t="s">
        <v>50</v>
      </c>
      <c r="B23" t="s">
        <v>51</v>
      </c>
      <c r="C23" s="2">
        <v>0</v>
      </c>
      <c r="D23" s="2">
        <v>0</v>
      </c>
      <c r="E23" s="1">
        <v>83.019379999999998</v>
      </c>
    </row>
    <row r="24" spans="1:5" hidden="1" x14ac:dyDescent="0.25">
      <c r="A24" t="s">
        <v>50</v>
      </c>
      <c r="B24" t="s">
        <v>52</v>
      </c>
      <c r="C24" s="2">
        <v>0</v>
      </c>
      <c r="D24" s="2">
        <v>0</v>
      </c>
      <c r="E24" s="1">
        <v>82.999534999999995</v>
      </c>
    </row>
    <row r="25" spans="1:5" hidden="1" x14ac:dyDescent="0.25">
      <c r="A25" t="s">
        <v>50</v>
      </c>
      <c r="B25" t="s">
        <v>53</v>
      </c>
      <c r="C25" s="2">
        <v>0</v>
      </c>
      <c r="D25" s="2">
        <v>0</v>
      </c>
      <c r="E25" s="1">
        <v>22.870398000000002</v>
      </c>
    </row>
    <row r="26" spans="1:5" hidden="1" x14ac:dyDescent="0.25">
      <c r="A26" t="s">
        <v>50</v>
      </c>
      <c r="B26" t="s">
        <v>54</v>
      </c>
      <c r="C26" s="2">
        <v>0</v>
      </c>
      <c r="D26" s="2">
        <v>0</v>
      </c>
      <c r="E26" s="1">
        <v>68.590459999999993</v>
      </c>
    </row>
    <row r="27" spans="1:5" hidden="1" x14ac:dyDescent="0.25">
      <c r="A27" t="s">
        <v>50</v>
      </c>
      <c r="B27" t="s">
        <v>55</v>
      </c>
      <c r="C27" s="2">
        <v>0</v>
      </c>
      <c r="D27" s="2">
        <v>0</v>
      </c>
      <c r="E27" s="1">
        <v>53.864440000000002</v>
      </c>
    </row>
    <row r="28" spans="1:5" x14ac:dyDescent="0.25">
      <c r="A28" t="s">
        <v>15</v>
      </c>
      <c r="B28" t="s">
        <v>17</v>
      </c>
      <c r="C28" s="2">
        <v>2.981E-2</v>
      </c>
      <c r="D28" s="2">
        <v>8.9430999999999997E-2</v>
      </c>
      <c r="E28" s="1">
        <v>5.173991</v>
      </c>
    </row>
    <row r="29" spans="1:5" x14ac:dyDescent="0.25">
      <c r="A29" t="s">
        <v>15</v>
      </c>
      <c r="B29" t="s">
        <v>17</v>
      </c>
      <c r="C29" s="2">
        <v>3.4247E-2</v>
      </c>
      <c r="D29" s="2">
        <v>8.1300999999999998E-2</v>
      </c>
      <c r="E29" s="1">
        <v>5.2616990000000001</v>
      </c>
    </row>
    <row r="30" spans="1:5" x14ac:dyDescent="0.25">
      <c r="A30" t="s">
        <v>15</v>
      </c>
      <c r="B30" t="s">
        <v>17</v>
      </c>
      <c r="C30" s="2">
        <v>0.37846200000000002</v>
      </c>
      <c r="D30" s="2">
        <v>1</v>
      </c>
      <c r="E30" s="1">
        <v>5.321688</v>
      </c>
    </row>
    <row r="31" spans="1:5" hidden="1" x14ac:dyDescent="0.25">
      <c r="A31" t="s">
        <v>15</v>
      </c>
      <c r="B31" t="s">
        <v>18</v>
      </c>
      <c r="C31" s="2">
        <v>0.223333</v>
      </c>
      <c r="D31" s="2">
        <v>1</v>
      </c>
      <c r="E31" s="1">
        <v>5.2114079999999996</v>
      </c>
    </row>
    <row r="32" spans="1:5" hidden="1" x14ac:dyDescent="0.25">
      <c r="A32" t="s">
        <v>15</v>
      </c>
      <c r="B32" t="s">
        <v>18</v>
      </c>
      <c r="C32" s="2">
        <v>0.89333300000000004</v>
      </c>
      <c r="D32" s="2">
        <v>1</v>
      </c>
      <c r="E32" s="1">
        <v>8.1078639999999993</v>
      </c>
    </row>
    <row r="33" spans="1:5" hidden="1" x14ac:dyDescent="0.25">
      <c r="A33" t="s">
        <v>15</v>
      </c>
      <c r="B33" t="s">
        <v>19</v>
      </c>
      <c r="C33" s="2">
        <v>0.207792</v>
      </c>
      <c r="D33" s="2">
        <v>0.15165899999999999</v>
      </c>
      <c r="E33" s="1">
        <v>7.8111110000000004</v>
      </c>
    </row>
    <row r="34" spans="1:5" hidden="1" x14ac:dyDescent="0.25">
      <c r="A34" t="s">
        <v>15</v>
      </c>
      <c r="B34" t="s">
        <v>19</v>
      </c>
      <c r="C34" s="2">
        <v>0.20754700000000001</v>
      </c>
      <c r="D34" s="2">
        <v>0.104265</v>
      </c>
      <c r="E34" s="1">
        <v>10.757661000000001</v>
      </c>
    </row>
    <row r="35" spans="1:5" hidden="1" x14ac:dyDescent="0.25">
      <c r="A35" t="s">
        <v>15</v>
      </c>
      <c r="B35" t="s">
        <v>20</v>
      </c>
      <c r="C35" s="2">
        <v>0.14935100000000001</v>
      </c>
      <c r="D35" s="2">
        <v>0.120419</v>
      </c>
      <c r="E35" s="1">
        <v>7.9018870000000003</v>
      </c>
    </row>
    <row r="36" spans="1:5" hidden="1" x14ac:dyDescent="0.25">
      <c r="A36" t="s">
        <v>15</v>
      </c>
      <c r="B36" t="s">
        <v>20</v>
      </c>
      <c r="C36" s="2">
        <v>0.17424200000000001</v>
      </c>
      <c r="D36" s="2">
        <v>0.120419</v>
      </c>
      <c r="E36" s="1">
        <v>13.608231999999999</v>
      </c>
    </row>
    <row r="37" spans="1:5" hidden="1" x14ac:dyDescent="0.25">
      <c r="A37" t="s">
        <v>21</v>
      </c>
      <c r="B37" t="s">
        <v>22</v>
      </c>
      <c r="C37" s="2">
        <v>0.245283</v>
      </c>
      <c r="D37" s="2">
        <v>0.51509400000000005</v>
      </c>
      <c r="E37" s="1">
        <v>0.92774999999999996</v>
      </c>
    </row>
    <row r="38" spans="1:5" hidden="1" x14ac:dyDescent="0.25">
      <c r="A38" t="s">
        <v>21</v>
      </c>
      <c r="B38" t="s">
        <v>23</v>
      </c>
      <c r="C38" s="2">
        <v>1.2030000000000001E-3</v>
      </c>
      <c r="D38" s="2">
        <v>1</v>
      </c>
      <c r="E38" s="1">
        <v>0.74826800000000004</v>
      </c>
    </row>
    <row r="39" spans="1:5" hidden="1" x14ac:dyDescent="0.25">
      <c r="A39" t="s">
        <v>21</v>
      </c>
      <c r="B39" t="s">
        <v>23</v>
      </c>
      <c r="C39" s="2">
        <v>0</v>
      </c>
      <c r="D39" s="2">
        <v>0</v>
      </c>
      <c r="E39" s="1">
        <v>0.82961799999999997</v>
      </c>
    </row>
    <row r="40" spans="1:5" hidden="1" x14ac:dyDescent="0.25">
      <c r="A40" t="s">
        <v>21</v>
      </c>
      <c r="B40" t="s">
        <v>23</v>
      </c>
      <c r="C40" s="2">
        <v>0</v>
      </c>
      <c r="D40" s="2">
        <v>0</v>
      </c>
      <c r="E40" s="1">
        <v>2.2885770000000001</v>
      </c>
    </row>
    <row r="41" spans="1:5" hidden="1" x14ac:dyDescent="0.25">
      <c r="A41" t="s">
        <v>21</v>
      </c>
      <c r="B41" t="s">
        <v>23</v>
      </c>
      <c r="C41" s="2">
        <v>1.2345999999999999E-2</v>
      </c>
      <c r="D41" s="2">
        <v>1</v>
      </c>
      <c r="E41" s="1">
        <v>4.1940109999999997</v>
      </c>
    </row>
    <row r="42" spans="1:5" hidden="1" x14ac:dyDescent="0.25">
      <c r="A42" t="s">
        <v>21</v>
      </c>
      <c r="B42" t="s">
        <v>23</v>
      </c>
      <c r="C42" s="2">
        <v>1.1905000000000001E-2</v>
      </c>
      <c r="D42" s="2">
        <v>1</v>
      </c>
      <c r="E42" s="1">
        <v>4.3116269999999997</v>
      </c>
    </row>
    <row r="43" spans="1:5" hidden="1" x14ac:dyDescent="0.25">
      <c r="A43" t="s">
        <v>21</v>
      </c>
      <c r="B43" t="s">
        <v>24</v>
      </c>
      <c r="C43" s="2">
        <v>0.327316</v>
      </c>
      <c r="D43" s="2">
        <v>1</v>
      </c>
      <c r="E43" s="1">
        <v>0.74823399999999995</v>
      </c>
    </row>
    <row r="44" spans="1:5" hidden="1" x14ac:dyDescent="0.25">
      <c r="A44" t="s">
        <v>21</v>
      </c>
      <c r="B44" t="s">
        <v>24</v>
      </c>
      <c r="C44" s="2">
        <v>0.373114</v>
      </c>
      <c r="D44" s="2">
        <v>1</v>
      </c>
      <c r="E44" s="1">
        <v>4.906739</v>
      </c>
    </row>
    <row r="45" spans="1:5" x14ac:dyDescent="0.25">
      <c r="A45" t="s">
        <v>21</v>
      </c>
      <c r="B45" t="s">
        <v>25</v>
      </c>
      <c r="C45" s="2">
        <v>0.108808</v>
      </c>
      <c r="D45" s="2">
        <v>3.9848000000000001E-2</v>
      </c>
      <c r="E45" s="1">
        <v>1.365467</v>
      </c>
    </row>
    <row r="46" spans="1:5" x14ac:dyDescent="0.25">
      <c r="A46" t="s">
        <v>21</v>
      </c>
      <c r="B46" t="s">
        <v>25</v>
      </c>
      <c r="C46" s="2">
        <v>4.8436E-2</v>
      </c>
      <c r="D46" s="2">
        <v>4.5540999999999998E-2</v>
      </c>
      <c r="E46" s="1">
        <v>1.438286</v>
      </c>
    </row>
    <row r="47" spans="1:5" x14ac:dyDescent="0.25">
      <c r="A47" t="s">
        <v>21</v>
      </c>
      <c r="B47" t="s">
        <v>25</v>
      </c>
      <c r="C47" s="2">
        <v>0.444351</v>
      </c>
      <c r="D47" s="2">
        <v>1</v>
      </c>
      <c r="E47" s="1">
        <v>1.5016890000000001</v>
      </c>
    </row>
    <row r="48" spans="1:5" hidden="1" x14ac:dyDescent="0.25">
      <c r="A48" t="s">
        <v>21</v>
      </c>
      <c r="B48" t="s">
        <v>26</v>
      </c>
      <c r="C48" s="2">
        <v>0.69841299999999995</v>
      </c>
      <c r="D48" s="2">
        <v>7.9089999999999994E-3</v>
      </c>
      <c r="E48" s="1">
        <v>2.7374239999999999</v>
      </c>
    </row>
    <row r="49" spans="1:5" hidden="1" x14ac:dyDescent="0.25">
      <c r="A49" t="s">
        <v>21</v>
      </c>
      <c r="B49" t="s">
        <v>26</v>
      </c>
      <c r="C49" s="2">
        <v>0.1</v>
      </c>
      <c r="D49" s="2">
        <v>1.0965000000000001E-2</v>
      </c>
      <c r="E49" s="1">
        <v>3.670582</v>
      </c>
    </row>
    <row r="50" spans="1:5" hidden="1" x14ac:dyDescent="0.25">
      <c r="A50" t="s">
        <v>21</v>
      </c>
      <c r="B50" t="s">
        <v>26</v>
      </c>
      <c r="C50" s="2">
        <v>0.263959</v>
      </c>
      <c r="D50" s="2">
        <v>9.3469999999999994E-3</v>
      </c>
      <c r="E50" s="1">
        <v>3.8214049999999999</v>
      </c>
    </row>
    <row r="51" spans="1:5" hidden="1" x14ac:dyDescent="0.25">
      <c r="A51" t="s">
        <v>21</v>
      </c>
      <c r="B51" t="s">
        <v>26</v>
      </c>
      <c r="C51" s="2">
        <v>0.304734</v>
      </c>
      <c r="D51" s="2">
        <v>0.227935</v>
      </c>
      <c r="E51" s="1">
        <v>4.3432199999999996</v>
      </c>
    </row>
    <row r="52" spans="1:5" hidden="1" x14ac:dyDescent="0.25">
      <c r="A52" t="s">
        <v>21</v>
      </c>
      <c r="B52" t="s">
        <v>26</v>
      </c>
      <c r="C52" s="2">
        <v>0.34720699999999999</v>
      </c>
      <c r="D52" s="2">
        <v>0.227935</v>
      </c>
      <c r="E52" s="1">
        <v>25.612034000000001</v>
      </c>
    </row>
    <row r="53" spans="1:5" hidden="1" x14ac:dyDescent="0.25">
      <c r="A53" t="s">
        <v>21</v>
      </c>
      <c r="B53" t="s">
        <v>26</v>
      </c>
      <c r="C53" s="2">
        <v>0.45497399999999999</v>
      </c>
      <c r="D53" s="2">
        <v>0.53766000000000003</v>
      </c>
      <c r="E53" s="1">
        <v>111.75622</v>
      </c>
    </row>
    <row r="54" spans="1:5" x14ac:dyDescent="0.25">
      <c r="A54" t="s">
        <v>27</v>
      </c>
      <c r="B54" t="s">
        <v>16</v>
      </c>
      <c r="C54" s="2">
        <v>0</v>
      </c>
      <c r="D54" s="2">
        <v>0</v>
      </c>
      <c r="E54" s="1">
        <v>725.27110000000005</v>
      </c>
    </row>
    <row r="55" spans="1:5" x14ac:dyDescent="0.25">
      <c r="A55" t="s">
        <v>27</v>
      </c>
      <c r="B55" t="s">
        <v>16</v>
      </c>
      <c r="C55" s="2">
        <v>0.43333300000000002</v>
      </c>
      <c r="D55" s="2">
        <v>3.5422000000000002E-2</v>
      </c>
      <c r="E55" s="1">
        <v>734.25977</v>
      </c>
    </row>
    <row r="56" spans="1:5" x14ac:dyDescent="0.25">
      <c r="A56" t="s">
        <v>27</v>
      </c>
      <c r="B56" t="s">
        <v>16</v>
      </c>
      <c r="C56" s="2">
        <v>1</v>
      </c>
      <c r="D56" s="2">
        <v>8.1743999999999997E-2</v>
      </c>
      <c r="E56" s="1">
        <v>1385.8363999999999</v>
      </c>
    </row>
    <row r="57" spans="1:5" x14ac:dyDescent="0.25">
      <c r="A57" t="s">
        <v>27</v>
      </c>
      <c r="B57" t="s">
        <v>16</v>
      </c>
      <c r="C57" s="2">
        <v>0.46564899999999998</v>
      </c>
      <c r="D57" s="2">
        <v>0.166213</v>
      </c>
      <c r="E57" s="1">
        <v>6230.6639999999998</v>
      </c>
    </row>
    <row r="58" spans="1:5" x14ac:dyDescent="0.25">
      <c r="A58" t="s">
        <v>27</v>
      </c>
      <c r="B58" t="s">
        <v>16</v>
      </c>
      <c r="C58" s="2">
        <v>0.62595400000000001</v>
      </c>
      <c r="D58" s="2">
        <v>0.22343299999999999</v>
      </c>
      <c r="E58" s="1">
        <v>6292.7449999999999</v>
      </c>
    </row>
    <row r="59" spans="1:5" x14ac:dyDescent="0.25">
      <c r="A59" t="s">
        <v>27</v>
      </c>
      <c r="B59" t="s">
        <v>16</v>
      </c>
      <c r="C59" s="2">
        <v>0.47662300000000002</v>
      </c>
      <c r="D59" s="2">
        <v>1</v>
      </c>
      <c r="E59" s="1">
        <v>8150.6445000000003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A454-4C96-45DC-A62A-69E9E54A6FEF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c 9 3 c 9 c - c 8 c a - 4 6 3 3 - 8 0 4 3 - 4 0 5 2 2 f c 0 f c c 9 "   x m l n s = " h t t p : / / s c h e m a s . m i c r o s o f t . c o m / D a t a M a s h u p " > A A A A A O k D A A B Q S w M E F A A C A A g A W 2 a G U w S W d V W k A A A A 9 Q A A A B I A H A B D b 2 5 m a W c v U G F j a 2 F n Z S 5 4 b W w g o h g A K K A U A A A A A A A A A A A A A A A A A A A A A A A A A A A A h Y 9 B D o I w F E S v Q r q n R Y w G y a c s d K c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d 0 E d H Z f J g E b O w g 0 / j l 4 c C e 9 K e E Z V f Z r l V c o b 9 a A x s j s P c F / g B Q S w M E F A A C A A g A W 2 a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m h l O N X w m b 4 w A A A I o C A A A T A B w A R m 9 y b X V s Y X M v U 2 V j d G l v b j E u b S C i G A A o o B Q A A A A A A A A A A A A A A A A A A A A A A A A A A A D t k M 9 q w k A Q x u + B v M O y X j Y Q A t r i R T w t p f T S g w o 9 i J Q 1 T h s x m Z H 9 g 0 r I u 3 e S S B X x 4 A M 4 l 2 W + m f l 9 y + c g 9 1 t C M e / f 4 S S O 4 s g V x s J G L M y 6 h B c x F S X 4 O B J c c w o 2 B 1 b e j j m U m Q 7 W A v o v s r s 1 0 U 4 l 9 f L T V D C V / a V c N U t N 6 H l l l f a A g d S F w d 8 W f t q D Z F K 3 m i 2 s Q f d D t t J U h g r b o V O 9 W 1 r X k n 9 H u H E y F R / o x 6 9 Z O 2 + a 5 B / 6 b i n s G T q j g 7 t A O 1 X d W K b i g m u 4 q a W m g J 5 1 M H l x v m R O p 6 r v 5 M Y y j r Z 4 1 / U 6 u M E 5 A K F G i X z m 9 1 h + f 1 B L A Q I t A B Q A A g A I A F t m h l M E l n V V p A A A A P U A A A A S A A A A A A A A A A A A A A A A A A A A A A B D b 2 5 m a W c v U G F j a 2 F n Z S 5 4 b W x Q S w E C L Q A U A A I A C A B b Z o Z T D 8 r p q 6 Q A A A D p A A A A E w A A A A A A A A A A A A A A A A D w A A A A W 0 N v b n R l b n R f V H l w Z X N d L n h t b F B L A Q I t A B Q A A g A I A F t m h l O N X w m b 4 w A A A I o C A A A T A A A A A A A A A A A A A A A A A O E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R A A A A A A A A m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2 V D E x O j U w O j U 0 L j c 1 N D A 5 N j l a I i A v P j x F b n R y e S B U e X B l P S J G a W x s Q 2 9 s d W 1 u V H l w Z X M i I F Z h b H V l P S J z Q X d N P S I g L z 4 8 R W 5 0 c n k g V H l w Z T 0 i R m l s b E N v b H V t b k 5 h b W V z I i B W Y W x 1 Z T 0 i c 1 s m c X V v d D t T Z W N v b m R z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1 N l Y 2 9 u Z H M s M H 0 m c X V v d D s s J n F 1 b 3 Q 7 U 2 V j d G l v b j E v V G F i b G U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9 B d X R v U m V t b 3 Z l Z E N v b H V t b n M x L n t T Z W N v b m R z L D B 9 J n F 1 b 3 Q 7 L C Z x d W 9 0 O 1 N l Y 3 R p b 2 4 x L 1 R h Y m x l M y 9 B d X R v U m V t b 3 Z l Z E N v b H V t b n M x L n t D b 3 V u d C w x f S Z x d W 9 0 O 1 0 s J n F 1 b 3 Q 7 U m V s Y X R p b 2 5 z a G l w S W 5 m b y Z x d W 9 0 O z p b X X 0 i I C 8 + P E V u d H J 5 I F R 5 c G U 9 I l F 1 Z X J 5 S U Q i I F Z h b H V l P S J z Y W Z i Y m Q 0 N m E t Y T c z M C 0 0 Z D V m L T h h Z T Y t N z E y M m M 5 O W Y 5 Y z A y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l Q x M T o 1 M D o 1 N C 4 3 N j Q x N T U y W i I g L z 4 8 R W 5 0 c n k g V H l w Z T 0 i R m l s b E N v b H V t b l R 5 c G V z I i B W Y W x 1 Z T 0 i c 0 F 3 T T 0 i I C 8 + P E V u d H J 5 I F R 5 c G U 9 I k Z p b G x D b 2 x 1 b W 5 O Y W 1 l c y I g V m F s d W U 9 I n N b J n F 1 b 3 Q 7 U 2 V j b 2 5 k c y Z x d W 9 0 O y w m c X V v d D t D b 3 V u d C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g K D I p L 0 F 1 d G 9 S Z W 1 v d m V k Q 2 9 s d W 1 u c z E u e 1 N l Y 2 9 u Z H M s M H 0 m c X V v d D s s J n F 1 b 3 Q 7 U 2 V j d G l v b j E v V G F i b G U z I C g y K S 9 B d X R v U m V t b 3 Z l Z E N v b H V t b n M x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g K D I p L 0 F 1 d G 9 S Z W 1 v d m V k Q 2 9 s d W 1 u c z E u e 1 N l Y 2 9 u Z H M s M H 0 m c X V v d D s s J n F 1 b 3 Q 7 U 2 V j d G l v b j E v V G F i b G U z I C g y K S 9 B d X R v U m V t b 3 Z l Z E N v b H V t b n M x L n t D b 3 V u d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M w Y z h j M j N m L T J h N T U t N G U w Y y 0 5 Y T U w L T E 5 Y j g w Y m Q 2 N z M w Z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V 4 d K G d x P p C k s s W u k t e q P E A A A A A A g A A A A A A E G Y A A A A B A A A g A A A A c 6 v j + 8 a T z U D T w y a A F n V x X R 1 r L t U t V 2 U U N S Y t i / G d j U w A A A A A D o A A A A A C A A A g A A A A R O Y r c E + 9 W h k x W 5 j c v 5 / U H T p I 7 C J o y P l / v H q w J v G + v O R Q A A A A 6 y a b q R V D i g L i Q J 4 P p F W / n z 4 9 D c 9 f R A w 2 4 i c r 7 3 e w P U D u 8 i S r Y 8 P N x U i W Q e 8 E o k 6 H F L 2 4 u t l l u / S 8 6 K N U 3 t S i a X F / a O e N / E d 5 n S L e 4 i K m K p B A A A A A c v T D Z f Q R k H 2 h v G W I X V w / w 4 3 j 5 P M N n 9 a M l s q 7 D L 9 D U F X y y 1 l I B q / l F U E f 0 l U 9 s P t C V V R 9 a h b z A w Z v c 9 v P k A X M F Q = = < / D a t a M a s h u p > 
</file>

<file path=customXml/itemProps1.xml><?xml version="1.0" encoding="utf-8"?>
<ds:datastoreItem xmlns:ds="http://schemas.openxmlformats.org/officeDocument/2006/customXml" ds:itemID="{3A55C0B7-E77D-4693-BE9A-4B73D0AFB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Ark1</vt:lpstr>
      <vt:lpstr>FirstLast</vt:lpstr>
      <vt:lpstr>Table3</vt:lpstr>
      <vt:lpstr>Seconds</vt:lpstr>
      <vt:lpstr>Try 2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 Risager</dc:creator>
  <cp:lastModifiedBy>Theodor Risager</cp:lastModifiedBy>
  <dcterms:created xsi:type="dcterms:W3CDTF">2015-06-05T18:19:34Z</dcterms:created>
  <dcterms:modified xsi:type="dcterms:W3CDTF">2021-12-08T12:57:57Z</dcterms:modified>
</cp:coreProperties>
</file>