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heod\Documents\GitHub\P5\examples\"/>
    </mc:Choice>
  </mc:AlternateContent>
  <xr:revisionPtr revIDLastSave="0" documentId="13_ncr:1_{5198026A-B7CF-45BA-BA40-09EA1CE59CC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O7" i="1"/>
  <c r="N7" i="1"/>
  <c r="O6" i="1"/>
  <c r="N6" i="1"/>
  <c r="O5" i="1"/>
  <c r="N5" i="1"/>
  <c r="O4" i="1"/>
  <c r="N4" i="1"/>
  <c r="O3" i="1"/>
  <c r="N3" i="1"/>
  <c r="O2" i="1"/>
  <c r="N2" i="1"/>
  <c r="D8" i="1"/>
  <c r="F8" i="1" s="1"/>
  <c r="D7" i="1"/>
  <c r="F7" i="1" s="1"/>
  <c r="D6" i="1"/>
  <c r="F6" i="1" s="1"/>
  <c r="D5" i="1"/>
  <c r="E5" i="1" s="1"/>
  <c r="D4" i="1"/>
  <c r="F4" i="1" s="1"/>
  <c r="D3" i="1"/>
  <c r="E3" i="1" s="1"/>
  <c r="D2" i="1"/>
  <c r="E2" i="1" s="1"/>
  <c r="L7" i="1" l="1"/>
  <c r="K7" i="1"/>
  <c r="E7" i="1"/>
  <c r="L6" i="1"/>
  <c r="K6" i="1"/>
  <c r="E6" i="1"/>
  <c r="K8" i="1"/>
  <c r="L8" i="1"/>
  <c r="E8" i="1"/>
  <c r="E4" i="1"/>
  <c r="J5" i="1"/>
  <c r="M5" i="1"/>
  <c r="F5" i="1"/>
  <c r="L4" i="1"/>
  <c r="K4" i="1"/>
  <c r="M3" i="1"/>
  <c r="J3" i="1"/>
  <c r="F3" i="1"/>
  <c r="J2" i="1"/>
  <c r="M2" i="1"/>
  <c r="F2" i="1"/>
  <c r="J7" i="1" l="1"/>
  <c r="M7" i="1"/>
  <c r="J6" i="1"/>
  <c r="M6" i="1"/>
  <c r="M8" i="1"/>
  <c r="J8" i="1"/>
  <c r="J4" i="1"/>
  <c r="M4" i="1"/>
  <c r="K5" i="1"/>
  <c r="L5" i="1"/>
  <c r="K3" i="1"/>
  <c r="L3" i="1"/>
  <c r="K2" i="1"/>
  <c r="L2" i="1"/>
</calcChain>
</file>

<file path=xl/sharedStrings.xml><?xml version="1.0" encoding="utf-8"?>
<sst xmlns="http://schemas.openxmlformats.org/spreadsheetml/2006/main" count="30" uniqueCount="15">
  <si>
    <t>Testdata %</t>
  </si>
  <si>
    <t>Num Problems</t>
  </si>
  <si>
    <t>Num Useful Actions</t>
  </si>
  <si>
    <t>Num Useless Actions</t>
  </si>
  <si>
    <t>Validation %</t>
  </si>
  <si>
    <t>Trainingdata %</t>
  </si>
  <si>
    <t>Clauses</t>
  </si>
  <si>
    <t>Body</t>
  </si>
  <si>
    <t>Vars</t>
  </si>
  <si>
    <t>TP</t>
  </si>
  <si>
    <t>TN</t>
  </si>
  <si>
    <t>FP</t>
  </si>
  <si>
    <t>FN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</si>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</sst>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opLeftCell="D1" zoomScale="200" workbookViewId="0">
      <selection sqref="A1:O8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4.140625" bestFit="1" customWidth="1"/>
    <col min="4" max="4" width="14.28515625" bestFit="1" customWidth="1"/>
    <col min="5" max="5" width="18.85546875" bestFit="1" customWidth="1"/>
    <col min="6" max="6" width="19.85546875" bestFit="1" customWidth="1"/>
    <col min="7" max="7" width="4.85546875" bestFit="1" customWidth="1"/>
    <col min="8" max="8" width="7.7109375" bestFit="1" customWidth="1"/>
    <col min="9" max="9" width="5.42578125" bestFit="1" customWidth="1"/>
    <col min="10" max="13" width="7.28515625" customWidth="1"/>
  </cols>
  <sheetData>
    <row r="1" spans="1:15" s="2" customFormat="1" x14ac:dyDescent="0.25">
      <c r="A1" s="2" t="s">
        <v>4</v>
      </c>
      <c r="B1" s="2" t="s">
        <v>0</v>
      </c>
      <c r="C1" s="2" t="s">
        <v>5</v>
      </c>
      <c r="D1" s="2" t="s">
        <v>1</v>
      </c>
      <c r="E1" s="2" t="s">
        <v>2</v>
      </c>
      <c r="F1" s="2" t="s">
        <v>3</v>
      </c>
      <c r="G1" s="2" t="s">
        <v>8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0.2</v>
      </c>
      <c r="B2" s="1">
        <v>0.1</v>
      </c>
      <c r="C2" s="1">
        <v>0.1</v>
      </c>
      <c r="D2">
        <f>C2*1000</f>
        <v>100</v>
      </c>
      <c r="E2">
        <f>D2*20</f>
        <v>2000</v>
      </c>
      <c r="F2">
        <f>D2*80</f>
        <v>8000</v>
      </c>
      <c r="G2">
        <v>3</v>
      </c>
      <c r="H2">
        <v>4</v>
      </c>
      <c r="I2">
        <v>5</v>
      </c>
      <c r="J2">
        <f>E2*0.8</f>
        <v>1600</v>
      </c>
      <c r="K2">
        <f>F2*0.6</f>
        <v>4800</v>
      </c>
      <c r="L2">
        <f>F2*0.4</f>
        <v>3200</v>
      </c>
      <c r="M2">
        <f>E2*0.2</f>
        <v>400</v>
      </c>
      <c r="N2">
        <f>1-L2/(J2+L2)</f>
        <v>0.33333333333333337</v>
      </c>
      <c r="O2">
        <f>1-M2/(K2+M2)</f>
        <v>0.92307692307692313</v>
      </c>
    </row>
    <row r="3" spans="1:15" x14ac:dyDescent="0.25">
      <c r="A3" s="1">
        <v>0.2</v>
      </c>
      <c r="B3" s="1">
        <v>0.1</v>
      </c>
      <c r="C3" s="1">
        <v>0.2</v>
      </c>
      <c r="D3">
        <f t="shared" ref="D3:D8" si="0">C3*1000</f>
        <v>200</v>
      </c>
      <c r="E3">
        <f t="shared" ref="E3:E8" si="1">D3*20</f>
        <v>4000</v>
      </c>
      <c r="F3">
        <f t="shared" ref="F3:F8" si="2">D3*80</f>
        <v>16000</v>
      </c>
      <c r="G3">
        <v>3</v>
      </c>
      <c r="H3">
        <v>4</v>
      </c>
      <c r="I3">
        <v>5</v>
      </c>
      <c r="J3">
        <f t="shared" ref="J3:J8" si="3">E3*0.8</f>
        <v>3200</v>
      </c>
      <c r="K3">
        <f t="shared" ref="K3:K8" si="4">F3*0.6</f>
        <v>9600</v>
      </c>
      <c r="L3">
        <f t="shared" ref="L3:L8" si="5">F3*0.4</f>
        <v>6400</v>
      </c>
      <c r="M3">
        <f t="shared" ref="M3:M8" si="6">E3*0.2</f>
        <v>800</v>
      </c>
      <c r="N3">
        <f t="shared" ref="N3:N8" si="7">1-L3/(J3+L3)</f>
        <v>0.33333333333333337</v>
      </c>
      <c r="O3">
        <f t="shared" ref="O3:O8" si="8">1-M3/(K3+M3)</f>
        <v>0.92307692307692313</v>
      </c>
    </row>
    <row r="4" spans="1:15" x14ac:dyDescent="0.25">
      <c r="A4" s="1">
        <v>0.2</v>
      </c>
      <c r="B4" s="1">
        <v>0.1</v>
      </c>
      <c r="C4" s="1">
        <v>0.4</v>
      </c>
      <c r="D4">
        <f t="shared" si="0"/>
        <v>400</v>
      </c>
      <c r="E4">
        <f t="shared" si="1"/>
        <v>8000</v>
      </c>
      <c r="F4">
        <f t="shared" si="2"/>
        <v>32000</v>
      </c>
      <c r="G4">
        <v>3</v>
      </c>
      <c r="H4">
        <v>4</v>
      </c>
      <c r="I4">
        <v>5</v>
      </c>
      <c r="J4">
        <f t="shared" si="3"/>
        <v>6400</v>
      </c>
      <c r="K4">
        <f t="shared" si="4"/>
        <v>19200</v>
      </c>
      <c r="L4">
        <f t="shared" si="5"/>
        <v>12800</v>
      </c>
      <c r="M4">
        <f t="shared" si="6"/>
        <v>1600</v>
      </c>
      <c r="N4">
        <f t="shared" si="7"/>
        <v>0.33333333333333337</v>
      </c>
      <c r="O4">
        <f t="shared" si="8"/>
        <v>0.92307692307692313</v>
      </c>
    </row>
    <row r="5" spans="1:15" x14ac:dyDescent="0.25">
      <c r="A5" s="1">
        <v>0.2</v>
      </c>
      <c r="B5" s="1">
        <v>0.1</v>
      </c>
      <c r="C5" s="1">
        <v>0.5</v>
      </c>
      <c r="D5">
        <f t="shared" si="0"/>
        <v>500</v>
      </c>
      <c r="E5">
        <f t="shared" si="1"/>
        <v>10000</v>
      </c>
      <c r="F5">
        <f t="shared" si="2"/>
        <v>40000</v>
      </c>
      <c r="G5">
        <v>3</v>
      </c>
      <c r="H5">
        <v>4</v>
      </c>
      <c r="I5">
        <v>5</v>
      </c>
      <c r="J5">
        <f t="shared" si="3"/>
        <v>8000</v>
      </c>
      <c r="K5">
        <f t="shared" si="4"/>
        <v>24000</v>
      </c>
      <c r="L5">
        <f t="shared" si="5"/>
        <v>16000</v>
      </c>
      <c r="M5">
        <f t="shared" si="6"/>
        <v>2000</v>
      </c>
      <c r="N5">
        <f t="shared" si="7"/>
        <v>0.33333333333333337</v>
      </c>
      <c r="O5">
        <f t="shared" si="8"/>
        <v>0.92307692307692313</v>
      </c>
    </row>
    <row r="6" spans="1:15" x14ac:dyDescent="0.25">
      <c r="A6" s="1">
        <v>0.2</v>
      </c>
      <c r="B6" s="1">
        <v>0.1</v>
      </c>
      <c r="C6" s="1">
        <v>0.6</v>
      </c>
      <c r="D6">
        <f t="shared" si="0"/>
        <v>600</v>
      </c>
      <c r="E6">
        <f t="shared" si="1"/>
        <v>12000</v>
      </c>
      <c r="F6">
        <f t="shared" si="2"/>
        <v>48000</v>
      </c>
      <c r="G6">
        <v>3</v>
      </c>
      <c r="H6">
        <v>4</v>
      </c>
      <c r="I6">
        <v>5</v>
      </c>
      <c r="J6">
        <f t="shared" si="3"/>
        <v>9600</v>
      </c>
      <c r="K6">
        <f t="shared" si="4"/>
        <v>28800</v>
      </c>
      <c r="L6">
        <f t="shared" si="5"/>
        <v>19200</v>
      </c>
      <c r="M6">
        <f t="shared" si="6"/>
        <v>2400</v>
      </c>
      <c r="N6">
        <f t="shared" si="7"/>
        <v>0.33333333333333337</v>
      </c>
      <c r="O6">
        <f t="shared" si="8"/>
        <v>0.92307692307692313</v>
      </c>
    </row>
    <row r="7" spans="1:15" x14ac:dyDescent="0.25">
      <c r="A7" s="1">
        <v>0.2</v>
      </c>
      <c r="B7" s="1">
        <v>0.1</v>
      </c>
      <c r="C7" s="1">
        <v>0.75</v>
      </c>
      <c r="D7">
        <f t="shared" si="0"/>
        <v>750</v>
      </c>
      <c r="E7">
        <f t="shared" si="1"/>
        <v>15000</v>
      </c>
      <c r="F7">
        <f t="shared" si="2"/>
        <v>60000</v>
      </c>
      <c r="G7">
        <v>3</v>
      </c>
      <c r="H7">
        <v>4</v>
      </c>
      <c r="I7">
        <v>5</v>
      </c>
      <c r="J7">
        <f t="shared" si="3"/>
        <v>12000</v>
      </c>
      <c r="K7">
        <f t="shared" si="4"/>
        <v>36000</v>
      </c>
      <c r="L7">
        <f t="shared" si="5"/>
        <v>24000</v>
      </c>
      <c r="M7">
        <f t="shared" si="6"/>
        <v>3000</v>
      </c>
      <c r="N7">
        <f t="shared" si="7"/>
        <v>0.33333333333333337</v>
      </c>
      <c r="O7">
        <f t="shared" si="8"/>
        <v>0.92307692307692313</v>
      </c>
    </row>
    <row r="8" spans="1:15" x14ac:dyDescent="0.25">
      <c r="A8" s="1">
        <v>0.2</v>
      </c>
      <c r="B8" s="1">
        <v>0.1</v>
      </c>
      <c r="C8" s="1">
        <v>0.9</v>
      </c>
      <c r="D8">
        <f t="shared" si="0"/>
        <v>900</v>
      </c>
      <c r="E8">
        <f t="shared" si="1"/>
        <v>18000</v>
      </c>
      <c r="F8">
        <f t="shared" si="2"/>
        <v>72000</v>
      </c>
      <c r="G8">
        <v>3</v>
      </c>
      <c r="H8">
        <v>4</v>
      </c>
      <c r="I8">
        <v>5</v>
      </c>
      <c r="J8">
        <f t="shared" si="3"/>
        <v>14400</v>
      </c>
      <c r="K8">
        <f t="shared" si="4"/>
        <v>43200</v>
      </c>
      <c r="L8">
        <f t="shared" si="5"/>
        <v>28800</v>
      </c>
      <c r="M8">
        <f t="shared" si="6"/>
        <v>3600</v>
      </c>
      <c r="N8">
        <f t="shared" si="7"/>
        <v>0.33333333333333337</v>
      </c>
      <c r="O8">
        <f t="shared" si="8"/>
        <v>0.92307692307692313</v>
      </c>
    </row>
    <row r="9" spans="1:15" x14ac:dyDescent="0.25">
      <c r="A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8651-30AA-4854-8891-168200ED23BC}">
  <dimension ref="A1:O8"/>
  <sheetViews>
    <sheetView tabSelected="1" workbookViewId="0">
      <selection activeCell="V9" sqref="V9"/>
    </sheetView>
  </sheetViews>
  <sheetFormatPr defaultRowHeight="15" x14ac:dyDescent="0.25"/>
  <sheetData>
    <row r="1" spans="1:15" x14ac:dyDescent="0.25">
      <c r="A1" s="2" t="s">
        <v>4</v>
      </c>
      <c r="B1" s="2" t="s">
        <v>0</v>
      </c>
      <c r="C1" s="2" t="s">
        <v>5</v>
      </c>
      <c r="D1" s="2" t="s">
        <v>1</v>
      </c>
      <c r="E1" s="2" t="s">
        <v>2</v>
      </c>
      <c r="F1" s="2" t="s">
        <v>3</v>
      </c>
      <c r="G1" s="2" t="s">
        <v>8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0.2</v>
      </c>
      <c r="B2">
        <v>0.1</v>
      </c>
      <c r="C2">
        <v>0.1</v>
      </c>
      <c r="D2">
        <v>100</v>
      </c>
      <c r="E2">
        <v>2000</v>
      </c>
      <c r="F2">
        <v>8000</v>
      </c>
      <c r="G2">
        <v>3</v>
      </c>
      <c r="H2">
        <v>4</v>
      </c>
      <c r="I2">
        <v>5</v>
      </c>
      <c r="J2">
        <v>1600</v>
      </c>
      <c r="K2">
        <v>4800</v>
      </c>
      <c r="L2">
        <v>3200</v>
      </c>
      <c r="M2">
        <v>400</v>
      </c>
      <c r="N2">
        <v>0.33333333333333337</v>
      </c>
      <c r="O2">
        <v>0.92307692307692313</v>
      </c>
    </row>
    <row r="3" spans="1:15" x14ac:dyDescent="0.25">
      <c r="A3">
        <v>0.2</v>
      </c>
      <c r="B3">
        <v>0.1</v>
      </c>
      <c r="C3">
        <v>0.2</v>
      </c>
      <c r="D3">
        <v>200</v>
      </c>
      <c r="E3">
        <v>4000</v>
      </c>
      <c r="F3">
        <v>16000</v>
      </c>
      <c r="G3">
        <v>3</v>
      </c>
      <c r="H3">
        <v>4</v>
      </c>
      <c r="I3">
        <v>5</v>
      </c>
      <c r="J3">
        <v>3200</v>
      </c>
      <c r="K3">
        <v>9600</v>
      </c>
      <c r="L3">
        <v>6400</v>
      </c>
      <c r="M3">
        <v>800</v>
      </c>
      <c r="N3">
        <v>0.33333333333333337</v>
      </c>
      <c r="O3">
        <v>0.92307692307692313</v>
      </c>
    </row>
    <row r="4" spans="1:15" x14ac:dyDescent="0.25">
      <c r="A4">
        <v>0.2</v>
      </c>
      <c r="B4">
        <v>0.1</v>
      </c>
      <c r="C4">
        <v>0.4</v>
      </c>
      <c r="D4">
        <v>400</v>
      </c>
      <c r="E4">
        <v>8000</v>
      </c>
      <c r="F4">
        <v>32000</v>
      </c>
      <c r="G4">
        <v>3</v>
      </c>
      <c r="H4">
        <v>4</v>
      </c>
      <c r="I4">
        <v>5</v>
      </c>
      <c r="J4">
        <v>6400</v>
      </c>
      <c r="K4">
        <v>19200</v>
      </c>
      <c r="L4">
        <v>12800</v>
      </c>
      <c r="M4">
        <v>1600</v>
      </c>
      <c r="N4">
        <v>0.33333333333333337</v>
      </c>
      <c r="O4">
        <v>0.92307692307692313</v>
      </c>
    </row>
    <row r="5" spans="1:15" x14ac:dyDescent="0.25">
      <c r="A5">
        <v>0.2</v>
      </c>
      <c r="B5">
        <v>0.1</v>
      </c>
      <c r="C5">
        <v>0.5</v>
      </c>
      <c r="D5">
        <v>500</v>
      </c>
      <c r="E5">
        <v>10000</v>
      </c>
      <c r="F5">
        <v>40000</v>
      </c>
      <c r="G5">
        <v>3</v>
      </c>
      <c r="H5">
        <v>4</v>
      </c>
      <c r="I5">
        <v>5</v>
      </c>
      <c r="J5">
        <v>8000</v>
      </c>
      <c r="K5">
        <v>24000</v>
      </c>
      <c r="L5">
        <v>16000</v>
      </c>
      <c r="M5">
        <v>2000</v>
      </c>
      <c r="N5">
        <v>0.33333333333333337</v>
      </c>
      <c r="O5">
        <v>0.92307692307692313</v>
      </c>
    </row>
    <row r="6" spans="1:15" x14ac:dyDescent="0.25">
      <c r="A6">
        <v>0.2</v>
      </c>
      <c r="B6">
        <v>0.1</v>
      </c>
      <c r="C6">
        <v>0.6</v>
      </c>
      <c r="D6">
        <v>600</v>
      </c>
      <c r="E6">
        <v>12000</v>
      </c>
      <c r="F6">
        <v>48000</v>
      </c>
      <c r="G6">
        <v>3</v>
      </c>
      <c r="H6">
        <v>4</v>
      </c>
      <c r="I6">
        <v>5</v>
      </c>
      <c r="J6">
        <v>9600</v>
      </c>
      <c r="K6">
        <v>28800</v>
      </c>
      <c r="L6">
        <v>19200</v>
      </c>
      <c r="M6">
        <v>2400</v>
      </c>
      <c r="N6">
        <v>0.33333333333333337</v>
      </c>
      <c r="O6">
        <v>0.92307692307692313</v>
      </c>
    </row>
    <row r="7" spans="1:15" x14ac:dyDescent="0.25">
      <c r="A7">
        <v>0.2</v>
      </c>
      <c r="B7">
        <v>0.1</v>
      </c>
      <c r="C7">
        <v>0.75</v>
      </c>
      <c r="D7">
        <v>750</v>
      </c>
      <c r="E7">
        <v>15000</v>
      </c>
      <c r="F7">
        <v>60000</v>
      </c>
      <c r="G7">
        <v>3</v>
      </c>
      <c r="H7">
        <v>4</v>
      </c>
      <c r="I7">
        <v>5</v>
      </c>
      <c r="J7">
        <v>12000</v>
      </c>
      <c r="K7">
        <v>36000</v>
      </c>
      <c r="L7">
        <v>24000</v>
      </c>
      <c r="M7">
        <v>3000</v>
      </c>
      <c r="N7">
        <v>0.33333333333333337</v>
      </c>
      <c r="O7">
        <v>0.92307692307692313</v>
      </c>
    </row>
    <row r="8" spans="1:15" x14ac:dyDescent="0.25">
      <c r="A8">
        <v>0.2</v>
      </c>
      <c r="B8">
        <v>0.1</v>
      </c>
      <c r="C8">
        <v>0.9</v>
      </c>
      <c r="D8">
        <v>900</v>
      </c>
      <c r="E8">
        <v>18000</v>
      </c>
      <c r="F8">
        <v>72000</v>
      </c>
      <c r="G8">
        <v>3</v>
      </c>
      <c r="H8">
        <v>4</v>
      </c>
      <c r="I8">
        <v>5</v>
      </c>
      <c r="J8">
        <v>14400</v>
      </c>
      <c r="K8">
        <v>43200</v>
      </c>
      <c r="L8">
        <v>28800</v>
      </c>
      <c r="M8">
        <v>3600</v>
      </c>
      <c r="N8">
        <v>0.33333333333333337</v>
      </c>
      <c r="O8">
        <v>0.92307692307692313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Risager</dc:creator>
  <cp:lastModifiedBy>Theodor Risager</cp:lastModifiedBy>
  <dcterms:created xsi:type="dcterms:W3CDTF">2015-06-05T18:19:34Z</dcterms:created>
  <dcterms:modified xsi:type="dcterms:W3CDTF">2021-10-26T11:12:01Z</dcterms:modified>
</cp:coreProperties>
</file>